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20730" windowHeight="9645" activeTab="1"/>
  </bookViews>
  <sheets>
    <sheet name="MANUAL" sheetId="4" r:id="rId1"/>
    <sheet name="GSTR 2A ONLINE DATA" sheetId="1" r:id="rId2"/>
    <sheet name="RESULT" sheetId="2" r:id="rId3"/>
    <sheet name="ORIGINAL FILE" sheetId="5" state="veryHidden" r:id="rId4"/>
  </sheets>
  <definedNames>
    <definedName name="_xlnm._FilterDatabase" localSheetId="1" hidden="1">'GSTR 2A ONLINE DATA'!$C$4:$Q$5</definedName>
    <definedName name="_xlnm._FilterDatabase" localSheetId="2" hidden="1">RESULT!$A$4:$Q$4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5"/>
  <c r="B7"/>
  <c r="B9" s="1"/>
  <c r="E7" l="1"/>
  <c r="B6" i="1"/>
  <c r="S6" s="1"/>
  <c r="T6" s="1"/>
  <c r="B7"/>
  <c r="S7" s="1"/>
  <c r="T7" s="1"/>
  <c r="B8"/>
  <c r="S8" s="1"/>
  <c r="T8" s="1"/>
  <c r="B9"/>
  <c r="S9" s="1"/>
  <c r="T9" s="1"/>
  <c r="B10"/>
  <c r="S10" s="1"/>
  <c r="T10" s="1"/>
  <c r="B11"/>
  <c r="S11" s="1"/>
  <c r="T11" s="1"/>
  <c r="B12"/>
  <c r="S12" s="1"/>
  <c r="T12" s="1"/>
  <c r="B13"/>
  <c r="S13" s="1"/>
  <c r="T13" s="1"/>
  <c r="B14"/>
  <c r="S14" s="1"/>
  <c r="T14" s="1"/>
  <c r="B15"/>
  <c r="S15" s="1"/>
  <c r="T15" s="1"/>
  <c r="B16"/>
  <c r="S16" s="1"/>
  <c r="T16" s="1"/>
  <c r="B17"/>
  <c r="S17" s="1"/>
  <c r="T17" s="1"/>
  <c r="B18"/>
  <c r="S18" s="1"/>
  <c r="T18" s="1"/>
  <c r="B19"/>
  <c r="S19" s="1"/>
  <c r="T19" s="1"/>
  <c r="B20"/>
  <c r="S20" s="1"/>
  <c r="T20" s="1"/>
  <c r="B21"/>
  <c r="S21" s="1"/>
  <c r="T21" s="1"/>
  <c r="B22"/>
  <c r="S22" s="1"/>
  <c r="T22" s="1"/>
  <c r="B23"/>
  <c r="S23" s="1"/>
  <c r="T23" s="1"/>
  <c r="B24"/>
  <c r="S24" s="1"/>
  <c r="T24" s="1"/>
  <c r="B25"/>
  <c r="S25" s="1"/>
  <c r="T25" s="1"/>
  <c r="B26"/>
  <c r="S26" s="1"/>
  <c r="T26" s="1"/>
  <c r="B27"/>
  <c r="S27" s="1"/>
  <c r="T27" s="1"/>
  <c r="B28"/>
  <c r="S28" s="1"/>
  <c r="T28" s="1"/>
  <c r="B29"/>
  <c r="S29" s="1"/>
  <c r="T29" s="1"/>
  <c r="B30"/>
  <c r="S30" s="1"/>
  <c r="T30" s="1"/>
  <c r="B31"/>
  <c r="S31" s="1"/>
  <c r="T31" s="1"/>
  <c r="B32"/>
  <c r="S32" s="1"/>
  <c r="T32" s="1"/>
  <c r="B33"/>
  <c r="S33" s="1"/>
  <c r="T33" s="1"/>
  <c r="B34"/>
  <c r="S34" s="1"/>
  <c r="T34" s="1"/>
  <c r="B35"/>
  <c r="S35" s="1"/>
  <c r="T35" s="1"/>
  <c r="B36"/>
  <c r="S36" s="1"/>
  <c r="T36" s="1"/>
  <c r="B37"/>
  <c r="S37" s="1"/>
  <c r="T37" s="1"/>
  <c r="B38"/>
  <c r="S38" s="1"/>
  <c r="T38" s="1"/>
  <c r="B39"/>
  <c r="S39" s="1"/>
  <c r="T39" s="1"/>
  <c r="B40"/>
  <c r="S40" s="1"/>
  <c r="T40" s="1"/>
  <c r="B41"/>
  <c r="S41" s="1"/>
  <c r="T41" s="1"/>
  <c r="B42"/>
  <c r="S42" s="1"/>
  <c r="T42" s="1"/>
  <c r="B43"/>
  <c r="S43" s="1"/>
  <c r="T43" s="1"/>
  <c r="B44"/>
  <c r="S44" s="1"/>
  <c r="T44" s="1"/>
  <c r="B45"/>
  <c r="S45" s="1"/>
  <c r="T45" s="1"/>
  <c r="B46"/>
  <c r="S46" s="1"/>
  <c r="T46" s="1"/>
  <c r="B47"/>
  <c r="S47" s="1"/>
  <c r="T47" s="1"/>
  <c r="B48"/>
  <c r="S48" s="1"/>
  <c r="T48" s="1"/>
  <c r="B49"/>
  <c r="S49" s="1"/>
  <c r="T49" s="1"/>
  <c r="B50"/>
  <c r="S50" s="1"/>
  <c r="T50" s="1"/>
  <c r="B51"/>
  <c r="S51" s="1"/>
  <c r="T51" s="1"/>
  <c r="B52"/>
  <c r="S52" s="1"/>
  <c r="T52" s="1"/>
  <c r="B53"/>
  <c r="S53" s="1"/>
  <c r="T53" s="1"/>
  <c r="B54"/>
  <c r="S54" s="1"/>
  <c r="T54" s="1"/>
  <c r="B55"/>
  <c r="S55" s="1"/>
  <c r="T55" s="1"/>
  <c r="B56"/>
  <c r="S56" s="1"/>
  <c r="T56" s="1"/>
  <c r="B57"/>
  <c r="S57" s="1"/>
  <c r="T57" s="1"/>
  <c r="B58"/>
  <c r="S58" s="1"/>
  <c r="T58" s="1"/>
  <c r="B59"/>
  <c r="S59" s="1"/>
  <c r="T59" s="1"/>
  <c r="B60"/>
  <c r="S60" s="1"/>
  <c r="T60" s="1"/>
  <c r="B61"/>
  <c r="S61" s="1"/>
  <c r="T61" s="1"/>
  <c r="B62"/>
  <c r="S62" s="1"/>
  <c r="T62" s="1"/>
  <c r="B63"/>
  <c r="S63" s="1"/>
  <c r="T63" s="1"/>
  <c r="B64"/>
  <c r="S64" s="1"/>
  <c r="T64" s="1"/>
  <c r="B65"/>
  <c r="S65" s="1"/>
  <c r="T65" s="1"/>
  <c r="B66"/>
  <c r="S66" s="1"/>
  <c r="T66" s="1"/>
  <c r="B67"/>
  <c r="S67" s="1"/>
  <c r="T67" s="1"/>
  <c r="B68"/>
  <c r="S68" s="1"/>
  <c r="T68" s="1"/>
  <c r="B69"/>
  <c r="S69" s="1"/>
  <c r="T69" s="1"/>
  <c r="B70"/>
  <c r="S70" s="1"/>
  <c r="T70" s="1"/>
  <c r="B71"/>
  <c r="S71" s="1"/>
  <c r="T71" s="1"/>
  <c r="B72"/>
  <c r="S72" s="1"/>
  <c r="T72" s="1"/>
  <c r="B73"/>
  <c r="S73" s="1"/>
  <c r="T73" s="1"/>
  <c r="B74"/>
  <c r="S74" s="1"/>
  <c r="T74" s="1"/>
  <c r="B75"/>
  <c r="S75" s="1"/>
  <c r="T75" s="1"/>
  <c r="B76"/>
  <c r="S76" s="1"/>
  <c r="T76" s="1"/>
  <c r="B77"/>
  <c r="S77" s="1"/>
  <c r="T77" s="1"/>
  <c r="B78"/>
  <c r="S78" s="1"/>
  <c r="T78" s="1"/>
  <c r="B79"/>
  <c r="S79" s="1"/>
  <c r="T79" s="1"/>
  <c r="B80"/>
  <c r="S80" s="1"/>
  <c r="T80" s="1"/>
  <c r="B81"/>
  <c r="S81" s="1"/>
  <c r="T81" s="1"/>
  <c r="B82"/>
  <c r="S82" s="1"/>
  <c r="T82" s="1"/>
  <c r="B83"/>
  <c r="S83" s="1"/>
  <c r="T83" s="1"/>
  <c r="B84"/>
  <c r="S84" s="1"/>
  <c r="T84" s="1"/>
  <c r="B85"/>
  <c r="S85" s="1"/>
  <c r="T85" s="1"/>
  <c r="B86"/>
  <c r="S86" s="1"/>
  <c r="T86" s="1"/>
  <c r="B87"/>
  <c r="S87" s="1"/>
  <c r="T87" s="1"/>
  <c r="B88"/>
  <c r="S88" s="1"/>
  <c r="T88" s="1"/>
  <c r="B89"/>
  <c r="S89" s="1"/>
  <c r="T89" s="1"/>
  <c r="B90"/>
  <c r="S90" s="1"/>
  <c r="T90" s="1"/>
  <c r="B91"/>
  <c r="S91" s="1"/>
  <c r="T91" s="1"/>
  <c r="B92"/>
  <c r="S92" s="1"/>
  <c r="T92" s="1"/>
  <c r="B93"/>
  <c r="S93" s="1"/>
  <c r="T93" s="1"/>
  <c r="B94"/>
  <c r="S94" s="1"/>
  <c r="T94" s="1"/>
  <c r="B95"/>
  <c r="S95" s="1"/>
  <c r="T95" s="1"/>
  <c r="B96"/>
  <c r="S96" s="1"/>
  <c r="T96" s="1"/>
  <c r="B97"/>
  <c r="S97" s="1"/>
  <c r="T97" s="1"/>
  <c r="B98"/>
  <c r="S98" s="1"/>
  <c r="T98" s="1"/>
  <c r="B99"/>
  <c r="S99" s="1"/>
  <c r="T99" s="1"/>
  <c r="B100"/>
  <c r="S100" s="1"/>
  <c r="T100" s="1"/>
  <c r="B101"/>
  <c r="S101" s="1"/>
  <c r="T101" s="1"/>
  <c r="B102"/>
  <c r="S102" s="1"/>
  <c r="T102" s="1"/>
  <c r="B103"/>
  <c r="S103" s="1"/>
  <c r="T103" s="1"/>
  <c r="B104"/>
  <c r="S104" s="1"/>
  <c r="T104" s="1"/>
  <c r="B105"/>
  <c r="S105" s="1"/>
  <c r="T105" s="1"/>
  <c r="B106"/>
  <c r="S106" s="1"/>
  <c r="T106" s="1"/>
  <c r="B107"/>
  <c r="S107" s="1"/>
  <c r="T107" s="1"/>
  <c r="B108"/>
  <c r="S108" s="1"/>
  <c r="T108" s="1"/>
  <c r="B109"/>
  <c r="S109" s="1"/>
  <c r="T109" s="1"/>
  <c r="B110"/>
  <c r="S110" s="1"/>
  <c r="T110" s="1"/>
  <c r="B111"/>
  <c r="S111" s="1"/>
  <c r="T111" s="1"/>
  <c r="B112"/>
  <c r="S112" s="1"/>
  <c r="T112" s="1"/>
  <c r="B113"/>
  <c r="S113" s="1"/>
  <c r="T113" s="1"/>
  <c r="B114"/>
  <c r="S114" s="1"/>
  <c r="T114" s="1"/>
  <c r="B115"/>
  <c r="S115" s="1"/>
  <c r="T115" s="1"/>
  <c r="B116"/>
  <c r="S116" s="1"/>
  <c r="T116" s="1"/>
  <c r="B117"/>
  <c r="S117" s="1"/>
  <c r="T117" s="1"/>
  <c r="B118"/>
  <c r="S118" s="1"/>
  <c r="T118" s="1"/>
  <c r="B119"/>
  <c r="S119" s="1"/>
  <c r="T119" s="1"/>
  <c r="B120"/>
  <c r="S120" s="1"/>
  <c r="T120" s="1"/>
  <c r="B121"/>
  <c r="S121" s="1"/>
  <c r="T121" s="1"/>
  <c r="B122"/>
  <c r="S122" s="1"/>
  <c r="T122" s="1"/>
  <c r="B123"/>
  <c r="S123" s="1"/>
  <c r="T123" s="1"/>
  <c r="B124"/>
  <c r="S124" s="1"/>
  <c r="T124" s="1"/>
  <c r="B125"/>
  <c r="S125" s="1"/>
  <c r="T125" s="1"/>
  <c r="B126"/>
  <c r="S126" s="1"/>
  <c r="T126" s="1"/>
  <c r="B127"/>
  <c r="S127" s="1"/>
  <c r="T127" s="1"/>
  <c r="B128"/>
  <c r="S128" s="1"/>
  <c r="T128" s="1"/>
  <c r="B129"/>
  <c r="S129" s="1"/>
  <c r="T129" s="1"/>
  <c r="B130"/>
  <c r="S130" s="1"/>
  <c r="T130" s="1"/>
  <c r="B131"/>
  <c r="S131" s="1"/>
  <c r="T131" s="1"/>
  <c r="B132"/>
  <c r="S132" s="1"/>
  <c r="T132" s="1"/>
  <c r="B133"/>
  <c r="S133" s="1"/>
  <c r="T133" s="1"/>
  <c r="B134"/>
  <c r="S134" s="1"/>
  <c r="T134" s="1"/>
  <c r="B135"/>
  <c r="S135" s="1"/>
  <c r="T135" s="1"/>
  <c r="B136"/>
  <c r="S136" s="1"/>
  <c r="T136" s="1"/>
  <c r="B137"/>
  <c r="S137" s="1"/>
  <c r="T137" s="1"/>
  <c r="B138"/>
  <c r="S138" s="1"/>
  <c r="T138" s="1"/>
  <c r="B139"/>
  <c r="S139" s="1"/>
  <c r="T139" s="1"/>
  <c r="B140"/>
  <c r="S140" s="1"/>
  <c r="T140" s="1"/>
  <c r="B141"/>
  <c r="S141" s="1"/>
  <c r="T141" s="1"/>
  <c r="B142"/>
  <c r="S142" s="1"/>
  <c r="T142" s="1"/>
  <c r="B143"/>
  <c r="S143" s="1"/>
  <c r="T143" s="1"/>
  <c r="B144"/>
  <c r="S144" s="1"/>
  <c r="T144" s="1"/>
  <c r="B145"/>
  <c r="S145" s="1"/>
  <c r="T145" s="1"/>
  <c r="B146"/>
  <c r="S146" s="1"/>
  <c r="T146" s="1"/>
  <c r="B147"/>
  <c r="S147" s="1"/>
  <c r="T147" s="1"/>
  <c r="B148"/>
  <c r="S148" s="1"/>
  <c r="T148" s="1"/>
  <c r="B149"/>
  <c r="S149" s="1"/>
  <c r="T149" s="1"/>
  <c r="B150"/>
  <c r="S150" s="1"/>
  <c r="T150" s="1"/>
  <c r="B151"/>
  <c r="S151" s="1"/>
  <c r="T151" s="1"/>
  <c r="B152"/>
  <c r="S152" s="1"/>
  <c r="T152" s="1"/>
  <c r="B153"/>
  <c r="S153" s="1"/>
  <c r="T153" s="1"/>
  <c r="B154"/>
  <c r="S154" s="1"/>
  <c r="T154" s="1"/>
  <c r="B155"/>
  <c r="S155" s="1"/>
  <c r="T155" s="1"/>
  <c r="B156"/>
  <c r="S156" s="1"/>
  <c r="T156" s="1"/>
  <c r="B157"/>
  <c r="S157" s="1"/>
  <c r="T157" s="1"/>
  <c r="B158"/>
  <c r="S158" s="1"/>
  <c r="T158" s="1"/>
  <c r="B159"/>
  <c r="S159" s="1"/>
  <c r="T159" s="1"/>
  <c r="B160"/>
  <c r="S160" s="1"/>
  <c r="T160" s="1"/>
  <c r="B161"/>
  <c r="S161" s="1"/>
  <c r="T161" s="1"/>
  <c r="B162"/>
  <c r="S162" s="1"/>
  <c r="T162" s="1"/>
  <c r="B163"/>
  <c r="S163" s="1"/>
  <c r="T163" s="1"/>
  <c r="B164"/>
  <c r="S164" s="1"/>
  <c r="T164" s="1"/>
  <c r="B165"/>
  <c r="S165" s="1"/>
  <c r="T165" s="1"/>
  <c r="B166"/>
  <c r="S166" s="1"/>
  <c r="T166" s="1"/>
  <c r="B167"/>
  <c r="S167" s="1"/>
  <c r="T167" s="1"/>
  <c r="B168"/>
  <c r="S168" s="1"/>
  <c r="T168" s="1"/>
  <c r="B169"/>
  <c r="S169" s="1"/>
  <c r="T169" s="1"/>
  <c r="B170"/>
  <c r="S170" s="1"/>
  <c r="T170" s="1"/>
  <c r="B171"/>
  <c r="S171" s="1"/>
  <c r="T171" s="1"/>
  <c r="B172"/>
  <c r="S172" s="1"/>
  <c r="T172" s="1"/>
  <c r="B173"/>
  <c r="S173" s="1"/>
  <c r="T173" s="1"/>
  <c r="B174"/>
  <c r="S174" s="1"/>
  <c r="T174" s="1"/>
  <c r="B175"/>
  <c r="S175" s="1"/>
  <c r="T175" s="1"/>
  <c r="B176"/>
  <c r="S176" s="1"/>
  <c r="T176" s="1"/>
  <c r="B177"/>
  <c r="S177" s="1"/>
  <c r="T177" s="1"/>
  <c r="B178"/>
  <c r="S178" s="1"/>
  <c r="T178" s="1"/>
  <c r="B179"/>
  <c r="S179" s="1"/>
  <c r="T179" s="1"/>
  <c r="B180"/>
  <c r="S180" s="1"/>
  <c r="T180" s="1"/>
  <c r="B181"/>
  <c r="S181" s="1"/>
  <c r="T181" s="1"/>
  <c r="B182"/>
  <c r="S182" s="1"/>
  <c r="T182" s="1"/>
  <c r="B183"/>
  <c r="S183" s="1"/>
  <c r="T183" s="1"/>
  <c r="B184"/>
  <c r="S184" s="1"/>
  <c r="T184" s="1"/>
  <c r="B185"/>
  <c r="S185" s="1"/>
  <c r="T185" s="1"/>
  <c r="B186"/>
  <c r="S186" s="1"/>
  <c r="T186" s="1"/>
  <c r="B187"/>
  <c r="S187" s="1"/>
  <c r="T187" s="1"/>
  <c r="B188"/>
  <c r="S188" s="1"/>
  <c r="T188" s="1"/>
  <c r="B189"/>
  <c r="S189" s="1"/>
  <c r="T189" s="1"/>
  <c r="B190"/>
  <c r="S190" s="1"/>
  <c r="T190" s="1"/>
  <c r="B191"/>
  <c r="S191" s="1"/>
  <c r="T191" s="1"/>
  <c r="B192"/>
  <c r="S192" s="1"/>
  <c r="T192" s="1"/>
  <c r="B193"/>
  <c r="S193" s="1"/>
  <c r="T193" s="1"/>
  <c r="B194"/>
  <c r="S194" s="1"/>
  <c r="T194" s="1"/>
  <c r="B195"/>
  <c r="S195" s="1"/>
  <c r="T195" s="1"/>
  <c r="B196"/>
  <c r="S196" s="1"/>
  <c r="T196" s="1"/>
  <c r="B197"/>
  <c r="S197" s="1"/>
  <c r="T197" s="1"/>
  <c r="B198"/>
  <c r="S198" s="1"/>
  <c r="T198" s="1"/>
  <c r="B199"/>
  <c r="S199" s="1"/>
  <c r="T199" s="1"/>
  <c r="B200"/>
  <c r="S200" s="1"/>
  <c r="T200" s="1"/>
  <c r="B201"/>
  <c r="S201" s="1"/>
  <c r="T201" s="1"/>
  <c r="B202"/>
  <c r="S202" s="1"/>
  <c r="T202" s="1"/>
  <c r="B203"/>
  <c r="S203" s="1"/>
  <c r="T203" s="1"/>
  <c r="B204"/>
  <c r="S204" s="1"/>
  <c r="T204" s="1"/>
  <c r="B205"/>
  <c r="S205" s="1"/>
  <c r="T205" s="1"/>
  <c r="B206"/>
  <c r="S206" s="1"/>
  <c r="T206" s="1"/>
  <c r="B207"/>
  <c r="S207" s="1"/>
  <c r="T207" s="1"/>
  <c r="B208"/>
  <c r="S208" s="1"/>
  <c r="T208" s="1"/>
  <c r="B209"/>
  <c r="S209" s="1"/>
  <c r="T209" s="1"/>
  <c r="B210"/>
  <c r="S210" s="1"/>
  <c r="T210" s="1"/>
  <c r="B211"/>
  <c r="S211" s="1"/>
  <c r="T211" s="1"/>
  <c r="B212"/>
  <c r="S212" s="1"/>
  <c r="T212" s="1"/>
  <c r="B213"/>
  <c r="S213" s="1"/>
  <c r="T213" s="1"/>
  <c r="B214"/>
  <c r="S214" s="1"/>
  <c r="T214" s="1"/>
  <c r="B215"/>
  <c r="S215" s="1"/>
  <c r="T215" s="1"/>
  <c r="B216"/>
  <c r="S216" s="1"/>
  <c r="T216" s="1"/>
  <c r="B217"/>
  <c r="S217" s="1"/>
  <c r="T217" s="1"/>
  <c r="B218"/>
  <c r="S218" s="1"/>
  <c r="T218" s="1"/>
  <c r="B219"/>
  <c r="S219" s="1"/>
  <c r="T219" s="1"/>
  <c r="B220"/>
  <c r="S220" s="1"/>
  <c r="T220" s="1"/>
  <c r="B221"/>
  <c r="S221" s="1"/>
  <c r="T221" s="1"/>
  <c r="B222"/>
  <c r="S222" s="1"/>
  <c r="T222" s="1"/>
  <c r="B223"/>
  <c r="S223" s="1"/>
  <c r="T223" s="1"/>
  <c r="B224"/>
  <c r="S224" s="1"/>
  <c r="T224" s="1"/>
  <c r="B225"/>
  <c r="S225" s="1"/>
  <c r="T225" s="1"/>
  <c r="B226"/>
  <c r="S226" s="1"/>
  <c r="T226" s="1"/>
  <c r="B227"/>
  <c r="S227" s="1"/>
  <c r="T227" s="1"/>
  <c r="B228"/>
  <c r="S228" s="1"/>
  <c r="T228" s="1"/>
  <c r="B229"/>
  <c r="S229" s="1"/>
  <c r="T229" s="1"/>
  <c r="B230"/>
  <c r="S230" s="1"/>
  <c r="T230" s="1"/>
  <c r="B231"/>
  <c r="S231" s="1"/>
  <c r="T231" s="1"/>
  <c r="B232"/>
  <c r="S232" s="1"/>
  <c r="T232" s="1"/>
  <c r="B233"/>
  <c r="S233" s="1"/>
  <c r="T233" s="1"/>
  <c r="B234"/>
  <c r="S234" s="1"/>
  <c r="T234" s="1"/>
  <c r="B235"/>
  <c r="S235" s="1"/>
  <c r="T235" s="1"/>
  <c r="B236"/>
  <c r="S236" s="1"/>
  <c r="T236" s="1"/>
  <c r="B237"/>
  <c r="S237" s="1"/>
  <c r="T237" s="1"/>
  <c r="B238"/>
  <c r="S238" s="1"/>
  <c r="T238" s="1"/>
  <c r="B239"/>
  <c r="S239" s="1"/>
  <c r="T239" s="1"/>
  <c r="B240"/>
  <c r="S240" s="1"/>
  <c r="T240" s="1"/>
  <c r="B241"/>
  <c r="S241" s="1"/>
  <c r="T241" s="1"/>
  <c r="B242"/>
  <c r="S242" s="1"/>
  <c r="T242" s="1"/>
  <c r="B243"/>
  <c r="S243" s="1"/>
  <c r="T243" s="1"/>
  <c r="B244"/>
  <c r="S244" s="1"/>
  <c r="T244" s="1"/>
  <c r="B245"/>
  <c r="S245" s="1"/>
  <c r="T245" s="1"/>
  <c r="B246"/>
  <c r="S246" s="1"/>
  <c r="T246" s="1"/>
  <c r="B247"/>
  <c r="S247" s="1"/>
  <c r="T247" s="1"/>
  <c r="B248"/>
  <c r="S248" s="1"/>
  <c r="T248" s="1"/>
  <c r="B249"/>
  <c r="S249" s="1"/>
  <c r="T249" s="1"/>
  <c r="B250"/>
  <c r="S250" s="1"/>
  <c r="T250" s="1"/>
  <c r="B251"/>
  <c r="S251" s="1"/>
  <c r="T251" s="1"/>
  <c r="B252"/>
  <c r="S252" s="1"/>
  <c r="T252" s="1"/>
  <c r="B253"/>
  <c r="S253" s="1"/>
  <c r="T253" s="1"/>
  <c r="B254"/>
  <c r="S254" s="1"/>
  <c r="T254" s="1"/>
  <c r="B255"/>
  <c r="S255" s="1"/>
  <c r="T255" s="1"/>
  <c r="B256"/>
  <c r="S256" s="1"/>
  <c r="T256" s="1"/>
  <c r="B257"/>
  <c r="S257" s="1"/>
  <c r="T257" s="1"/>
  <c r="B258"/>
  <c r="S258" s="1"/>
  <c r="T258" s="1"/>
  <c r="B259"/>
  <c r="S259" s="1"/>
  <c r="T259" s="1"/>
  <c r="B260"/>
  <c r="S260" s="1"/>
  <c r="T260" s="1"/>
  <c r="B261"/>
  <c r="S261" s="1"/>
  <c r="T261" s="1"/>
  <c r="B262"/>
  <c r="S262" s="1"/>
  <c r="T262" s="1"/>
  <c r="B263"/>
  <c r="S263" s="1"/>
  <c r="T263" s="1"/>
  <c r="B264"/>
  <c r="S264" s="1"/>
  <c r="T264" s="1"/>
  <c r="B265"/>
  <c r="S265" s="1"/>
  <c r="T265" s="1"/>
  <c r="B266"/>
  <c r="S266" s="1"/>
  <c r="T266" s="1"/>
  <c r="B267"/>
  <c r="S267" s="1"/>
  <c r="T267" s="1"/>
  <c r="B268"/>
  <c r="S268" s="1"/>
  <c r="T268" s="1"/>
  <c r="B269"/>
  <c r="S269" s="1"/>
  <c r="T269" s="1"/>
  <c r="B270"/>
  <c r="S270" s="1"/>
  <c r="T270" s="1"/>
  <c r="B271"/>
  <c r="S271" s="1"/>
  <c r="T271" s="1"/>
  <c r="B272"/>
  <c r="S272" s="1"/>
  <c r="T272" s="1"/>
  <c r="B273"/>
  <c r="S273" s="1"/>
  <c r="T273" s="1"/>
  <c r="B274"/>
  <c r="S274" s="1"/>
  <c r="T274" s="1"/>
  <c r="B275"/>
  <c r="S275" s="1"/>
  <c r="T275" s="1"/>
  <c r="B276"/>
  <c r="S276" s="1"/>
  <c r="T276" s="1"/>
  <c r="B277"/>
  <c r="S277" s="1"/>
  <c r="T277" s="1"/>
  <c r="B278"/>
  <c r="S278" s="1"/>
  <c r="T278" s="1"/>
  <c r="B279"/>
  <c r="S279" s="1"/>
  <c r="T279" s="1"/>
  <c r="B280"/>
  <c r="S280" s="1"/>
  <c r="T280" s="1"/>
  <c r="B281"/>
  <c r="S281" s="1"/>
  <c r="T281" s="1"/>
  <c r="B282"/>
  <c r="S282" s="1"/>
  <c r="T282" s="1"/>
  <c r="B283"/>
  <c r="S283" s="1"/>
  <c r="T283" s="1"/>
  <c r="B284"/>
  <c r="S284" s="1"/>
  <c r="T284" s="1"/>
  <c r="B285"/>
  <c r="S285" s="1"/>
  <c r="T285" s="1"/>
  <c r="B286"/>
  <c r="S286" s="1"/>
  <c r="T286" s="1"/>
  <c r="B287"/>
  <c r="S287" s="1"/>
  <c r="T287" s="1"/>
  <c r="B288"/>
  <c r="S288" s="1"/>
  <c r="T288" s="1"/>
  <c r="B289"/>
  <c r="S289" s="1"/>
  <c r="T289" s="1"/>
  <c r="B290"/>
  <c r="S290" s="1"/>
  <c r="T290" s="1"/>
  <c r="B291"/>
  <c r="S291" s="1"/>
  <c r="T291" s="1"/>
  <c r="B292"/>
  <c r="S292" s="1"/>
  <c r="T292" s="1"/>
  <c r="B293"/>
  <c r="S293" s="1"/>
  <c r="T293" s="1"/>
  <c r="B294"/>
  <c r="S294" s="1"/>
  <c r="T294" s="1"/>
  <c r="B295"/>
  <c r="S295" s="1"/>
  <c r="T295" s="1"/>
  <c r="B296"/>
  <c r="S296" s="1"/>
  <c r="T296" s="1"/>
  <c r="B297"/>
  <c r="S297" s="1"/>
  <c r="T297" s="1"/>
  <c r="B298"/>
  <c r="S298" s="1"/>
  <c r="T298" s="1"/>
  <c r="B299"/>
  <c r="S299" s="1"/>
  <c r="T299" s="1"/>
  <c r="B300"/>
  <c r="S300" s="1"/>
  <c r="T300" s="1"/>
  <c r="B301"/>
  <c r="S301" s="1"/>
  <c r="T301" s="1"/>
  <c r="B302"/>
  <c r="S302" s="1"/>
  <c r="T302" s="1"/>
  <c r="B303"/>
  <c r="S303" s="1"/>
  <c r="T303" s="1"/>
  <c r="B304"/>
  <c r="S304" s="1"/>
  <c r="T304" s="1"/>
  <c r="B305"/>
  <c r="S305" s="1"/>
  <c r="T305" s="1"/>
  <c r="B306"/>
  <c r="S306" s="1"/>
  <c r="T306" s="1"/>
  <c r="B307"/>
  <c r="S307" s="1"/>
  <c r="T307" s="1"/>
  <c r="B308"/>
  <c r="S308" s="1"/>
  <c r="T308" s="1"/>
  <c r="B309"/>
  <c r="S309" s="1"/>
  <c r="T309" s="1"/>
  <c r="B310"/>
  <c r="S310" s="1"/>
  <c r="T310" s="1"/>
  <c r="B311"/>
  <c r="S311" s="1"/>
  <c r="T311" s="1"/>
  <c r="B312"/>
  <c r="S312" s="1"/>
  <c r="T312" s="1"/>
  <c r="B313"/>
  <c r="S313" s="1"/>
  <c r="T313" s="1"/>
  <c r="B314"/>
  <c r="S314" s="1"/>
  <c r="T314" s="1"/>
  <c r="B315"/>
  <c r="S315" s="1"/>
  <c r="T315" s="1"/>
  <c r="B316"/>
  <c r="S316" s="1"/>
  <c r="T316" s="1"/>
  <c r="B317"/>
  <c r="S317" s="1"/>
  <c r="T317" s="1"/>
  <c r="B318"/>
  <c r="S318" s="1"/>
  <c r="T318" s="1"/>
  <c r="B319"/>
  <c r="S319" s="1"/>
  <c r="T319" s="1"/>
  <c r="B320"/>
  <c r="S320" s="1"/>
  <c r="T320" s="1"/>
  <c r="B321"/>
  <c r="S321" s="1"/>
  <c r="T321" s="1"/>
  <c r="B322"/>
  <c r="S322" s="1"/>
  <c r="T322" s="1"/>
  <c r="B323"/>
  <c r="S323" s="1"/>
  <c r="T323" s="1"/>
  <c r="B324"/>
  <c r="S324" s="1"/>
  <c r="T324" s="1"/>
  <c r="B325"/>
  <c r="S325" s="1"/>
  <c r="T325" s="1"/>
  <c r="B326"/>
  <c r="S326" s="1"/>
  <c r="T326" s="1"/>
  <c r="B327"/>
  <c r="S327" s="1"/>
  <c r="T327" s="1"/>
  <c r="B328"/>
  <c r="S328" s="1"/>
  <c r="T328" s="1"/>
  <c r="B329"/>
  <c r="S329" s="1"/>
  <c r="T329" s="1"/>
  <c r="B330"/>
  <c r="S330" s="1"/>
  <c r="T330" s="1"/>
  <c r="B331"/>
  <c r="S331" s="1"/>
  <c r="T331" s="1"/>
  <c r="B332"/>
  <c r="S332" s="1"/>
  <c r="T332" s="1"/>
  <c r="B333"/>
  <c r="S333" s="1"/>
  <c r="T333" s="1"/>
  <c r="B334"/>
  <c r="S334" s="1"/>
  <c r="T334" s="1"/>
  <c r="B335"/>
  <c r="S335" s="1"/>
  <c r="T335" s="1"/>
  <c r="B336"/>
  <c r="S336" s="1"/>
  <c r="T336" s="1"/>
  <c r="B337"/>
  <c r="S337" s="1"/>
  <c r="T337" s="1"/>
  <c r="B338"/>
  <c r="S338" s="1"/>
  <c r="T338" s="1"/>
  <c r="B339"/>
  <c r="S339" s="1"/>
  <c r="T339" s="1"/>
  <c r="B340"/>
  <c r="S340" s="1"/>
  <c r="T340" s="1"/>
  <c r="B341"/>
  <c r="S341" s="1"/>
  <c r="T341" s="1"/>
  <c r="B342"/>
  <c r="S342" s="1"/>
  <c r="T342" s="1"/>
  <c r="B343"/>
  <c r="S343" s="1"/>
  <c r="T343" s="1"/>
  <c r="B344"/>
  <c r="S344" s="1"/>
  <c r="T344" s="1"/>
  <c r="B345"/>
  <c r="S345" s="1"/>
  <c r="T345" s="1"/>
  <c r="B346"/>
  <c r="S346" s="1"/>
  <c r="T346" s="1"/>
  <c r="B347"/>
  <c r="S347" s="1"/>
  <c r="T347" s="1"/>
  <c r="B348"/>
  <c r="S348" s="1"/>
  <c r="T348" s="1"/>
  <c r="B349"/>
  <c r="S349" s="1"/>
  <c r="T349" s="1"/>
  <c r="B350"/>
  <c r="S350" s="1"/>
  <c r="T350" s="1"/>
  <c r="B351"/>
  <c r="S351" s="1"/>
  <c r="T351" s="1"/>
  <c r="B352"/>
  <c r="S352" s="1"/>
  <c r="T352" s="1"/>
  <c r="B353"/>
  <c r="S353" s="1"/>
  <c r="T353" s="1"/>
  <c r="B354"/>
  <c r="S354" s="1"/>
  <c r="T354" s="1"/>
  <c r="B355"/>
  <c r="S355" s="1"/>
  <c r="T355" s="1"/>
  <c r="B356"/>
  <c r="S356" s="1"/>
  <c r="T356" s="1"/>
  <c r="B357"/>
  <c r="S357" s="1"/>
  <c r="T357" s="1"/>
  <c r="B358"/>
  <c r="S358" s="1"/>
  <c r="T358" s="1"/>
  <c r="B359"/>
  <c r="S359" s="1"/>
  <c r="T359" s="1"/>
  <c r="B360"/>
  <c r="S360" s="1"/>
  <c r="T360" s="1"/>
  <c r="B361"/>
  <c r="S361" s="1"/>
  <c r="T361" s="1"/>
  <c r="B362"/>
  <c r="S362" s="1"/>
  <c r="T362" s="1"/>
  <c r="B363"/>
  <c r="S363" s="1"/>
  <c r="T363" s="1"/>
  <c r="B364"/>
  <c r="S364" s="1"/>
  <c r="T364" s="1"/>
  <c r="B365"/>
  <c r="S365" s="1"/>
  <c r="T365" s="1"/>
  <c r="B366"/>
  <c r="S366" s="1"/>
  <c r="T366" s="1"/>
  <c r="B367"/>
  <c r="S367" s="1"/>
  <c r="T367" s="1"/>
  <c r="B368"/>
  <c r="S368" s="1"/>
  <c r="T368" s="1"/>
  <c r="B369"/>
  <c r="S369" s="1"/>
  <c r="T369" s="1"/>
  <c r="B370"/>
  <c r="S370" s="1"/>
  <c r="T370" s="1"/>
  <c r="B371"/>
  <c r="S371" s="1"/>
  <c r="T371" s="1"/>
  <c r="B372"/>
  <c r="S372" s="1"/>
  <c r="T372" s="1"/>
  <c r="B373"/>
  <c r="S373" s="1"/>
  <c r="T373" s="1"/>
  <c r="B374"/>
  <c r="S374" s="1"/>
  <c r="T374" s="1"/>
  <c r="B375"/>
  <c r="S375" s="1"/>
  <c r="T375" s="1"/>
  <c r="B376"/>
  <c r="S376" s="1"/>
  <c r="T376" s="1"/>
  <c r="B377"/>
  <c r="S377" s="1"/>
  <c r="T377" s="1"/>
  <c r="B378"/>
  <c r="S378" s="1"/>
  <c r="T378" s="1"/>
  <c r="B379"/>
  <c r="S379" s="1"/>
  <c r="T379" s="1"/>
  <c r="B380"/>
  <c r="S380" s="1"/>
  <c r="T380" s="1"/>
  <c r="B381"/>
  <c r="S381" s="1"/>
  <c r="T381" s="1"/>
  <c r="B382"/>
  <c r="S382" s="1"/>
  <c r="T382" s="1"/>
  <c r="B383"/>
  <c r="S383" s="1"/>
  <c r="T383" s="1"/>
  <c r="B384"/>
  <c r="S384" s="1"/>
  <c r="T384" s="1"/>
  <c r="B385"/>
  <c r="S385" s="1"/>
  <c r="T385" s="1"/>
  <c r="B386"/>
  <c r="S386" s="1"/>
  <c r="T386" s="1"/>
  <c r="B387"/>
  <c r="S387" s="1"/>
  <c r="T387" s="1"/>
  <c r="B388"/>
  <c r="S388" s="1"/>
  <c r="T388" s="1"/>
  <c r="B389"/>
  <c r="S389" s="1"/>
  <c r="T389" s="1"/>
  <c r="B390"/>
  <c r="S390" s="1"/>
  <c r="T390" s="1"/>
  <c r="B391"/>
  <c r="S391" s="1"/>
  <c r="T391" s="1"/>
  <c r="B392"/>
  <c r="S392" s="1"/>
  <c r="T392" s="1"/>
  <c r="B393"/>
  <c r="S393" s="1"/>
  <c r="T393" s="1"/>
  <c r="B394"/>
  <c r="S394" s="1"/>
  <c r="T394" s="1"/>
  <c r="B395"/>
  <c r="S395" s="1"/>
  <c r="T395" s="1"/>
  <c r="B396"/>
  <c r="S396" s="1"/>
  <c r="T396" s="1"/>
  <c r="B397"/>
  <c r="S397" s="1"/>
  <c r="T397" s="1"/>
  <c r="B398"/>
  <c r="S398" s="1"/>
  <c r="T398" s="1"/>
  <c r="B399"/>
  <c r="S399" s="1"/>
  <c r="T399" s="1"/>
  <c r="B400"/>
  <c r="S400" s="1"/>
  <c r="T400" s="1"/>
  <c r="B401"/>
  <c r="S401" s="1"/>
  <c r="T401" s="1"/>
  <c r="B402"/>
  <c r="S402" s="1"/>
  <c r="T402" s="1"/>
  <c r="B403"/>
  <c r="S403" s="1"/>
  <c r="T403" s="1"/>
  <c r="B404"/>
  <c r="S404" s="1"/>
  <c r="T404" s="1"/>
  <c r="B405"/>
  <c r="S405" s="1"/>
  <c r="T405" s="1"/>
  <c r="B406"/>
  <c r="S406" s="1"/>
  <c r="T406" s="1"/>
  <c r="B407"/>
  <c r="S407" s="1"/>
  <c r="T407" s="1"/>
  <c r="B408"/>
  <c r="S408" s="1"/>
  <c r="T408" s="1"/>
  <c r="B409"/>
  <c r="S409" s="1"/>
  <c r="T409" s="1"/>
  <c r="B410"/>
  <c r="S410" s="1"/>
  <c r="T410" s="1"/>
  <c r="B411"/>
  <c r="S411" s="1"/>
  <c r="T411" s="1"/>
  <c r="B412"/>
  <c r="S412" s="1"/>
  <c r="T412" s="1"/>
  <c r="B413"/>
  <c r="S413" s="1"/>
  <c r="T413" s="1"/>
  <c r="B414"/>
  <c r="S414" s="1"/>
  <c r="T414" s="1"/>
  <c r="B415"/>
  <c r="S415" s="1"/>
  <c r="T415" s="1"/>
  <c r="B416"/>
  <c r="S416" s="1"/>
  <c r="T416" s="1"/>
  <c r="B417"/>
  <c r="S417" s="1"/>
  <c r="T417" s="1"/>
  <c r="B418"/>
  <c r="S418" s="1"/>
  <c r="T418" s="1"/>
  <c r="B419"/>
  <c r="S419" s="1"/>
  <c r="T419" s="1"/>
  <c r="B420"/>
  <c r="S420" s="1"/>
  <c r="T420" s="1"/>
  <c r="B421"/>
  <c r="S421" s="1"/>
  <c r="T421" s="1"/>
  <c r="B422"/>
  <c r="S422" s="1"/>
  <c r="T422" s="1"/>
  <c r="B423"/>
  <c r="S423" s="1"/>
  <c r="T423" s="1"/>
  <c r="B424"/>
  <c r="S424" s="1"/>
  <c r="T424" s="1"/>
  <c r="B425"/>
  <c r="S425" s="1"/>
  <c r="T425" s="1"/>
  <c r="B426"/>
  <c r="S426" s="1"/>
  <c r="T426" s="1"/>
  <c r="B427"/>
  <c r="S427" s="1"/>
  <c r="T427" s="1"/>
  <c r="B428"/>
  <c r="S428" s="1"/>
  <c r="T428" s="1"/>
  <c r="B429"/>
  <c r="S429" s="1"/>
  <c r="T429" s="1"/>
  <c r="B430"/>
  <c r="S430" s="1"/>
  <c r="T430" s="1"/>
  <c r="B431"/>
  <c r="S431" s="1"/>
  <c r="T431" s="1"/>
  <c r="B432"/>
  <c r="S432" s="1"/>
  <c r="T432" s="1"/>
  <c r="B433"/>
  <c r="S433" s="1"/>
  <c r="T433" s="1"/>
  <c r="B434"/>
  <c r="S434" s="1"/>
  <c r="T434" s="1"/>
  <c r="B435"/>
  <c r="S435" s="1"/>
  <c r="T435" s="1"/>
  <c r="B436"/>
  <c r="S436" s="1"/>
  <c r="T436" s="1"/>
  <c r="B437"/>
  <c r="S437" s="1"/>
  <c r="T437" s="1"/>
  <c r="B438"/>
  <c r="S438" s="1"/>
  <c r="T438" s="1"/>
  <c r="B439"/>
  <c r="S439" s="1"/>
  <c r="T439" s="1"/>
  <c r="B440"/>
  <c r="S440" s="1"/>
  <c r="T440" s="1"/>
  <c r="B441"/>
  <c r="S441" s="1"/>
  <c r="T441" s="1"/>
  <c r="B442"/>
  <c r="S442" s="1"/>
  <c r="T442" s="1"/>
  <c r="B443"/>
  <c r="S443" s="1"/>
  <c r="T443" s="1"/>
  <c r="B444"/>
  <c r="S444" s="1"/>
  <c r="T444" s="1"/>
  <c r="B445"/>
  <c r="S445" s="1"/>
  <c r="T445" s="1"/>
  <c r="B446"/>
  <c r="S446" s="1"/>
  <c r="T446" s="1"/>
  <c r="B447"/>
  <c r="S447" s="1"/>
  <c r="T447" s="1"/>
  <c r="B448"/>
  <c r="S448" s="1"/>
  <c r="T448" s="1"/>
  <c r="B449"/>
  <c r="S449" s="1"/>
  <c r="T449" s="1"/>
  <c r="B450"/>
  <c r="S450" s="1"/>
  <c r="T450" s="1"/>
  <c r="B451"/>
  <c r="S451" s="1"/>
  <c r="T451" s="1"/>
  <c r="B452"/>
  <c r="S452" s="1"/>
  <c r="T452" s="1"/>
  <c r="B453"/>
  <c r="S453" s="1"/>
  <c r="T453" s="1"/>
  <c r="B454"/>
  <c r="S454" s="1"/>
  <c r="T454" s="1"/>
  <c r="B455"/>
  <c r="S455" s="1"/>
  <c r="T455" s="1"/>
  <c r="B456"/>
  <c r="S456" s="1"/>
  <c r="T456" s="1"/>
  <c r="B457"/>
  <c r="S457" s="1"/>
  <c r="T457" s="1"/>
  <c r="B458"/>
  <c r="S458" s="1"/>
  <c r="T458" s="1"/>
  <c r="B459"/>
  <c r="S459" s="1"/>
  <c r="T459" s="1"/>
  <c r="B460"/>
  <c r="S460" s="1"/>
  <c r="T460" s="1"/>
  <c r="B461"/>
  <c r="S461" s="1"/>
  <c r="T461" s="1"/>
  <c r="B462"/>
  <c r="S462" s="1"/>
  <c r="T462" s="1"/>
  <c r="B463"/>
  <c r="S463" s="1"/>
  <c r="T463" s="1"/>
  <c r="B464"/>
  <c r="S464" s="1"/>
  <c r="T464" s="1"/>
  <c r="B465"/>
  <c r="S465" s="1"/>
  <c r="T465" s="1"/>
  <c r="B466"/>
  <c r="S466" s="1"/>
  <c r="T466" s="1"/>
  <c r="B467"/>
  <c r="S467" s="1"/>
  <c r="T467" s="1"/>
  <c r="B468"/>
  <c r="S468" s="1"/>
  <c r="T468" s="1"/>
  <c r="B469"/>
  <c r="S469" s="1"/>
  <c r="T469" s="1"/>
  <c r="B470"/>
  <c r="S470" s="1"/>
  <c r="T470" s="1"/>
  <c r="B471"/>
  <c r="S471" s="1"/>
  <c r="T471" s="1"/>
  <c r="B472"/>
  <c r="S472" s="1"/>
  <c r="T472" s="1"/>
  <c r="B473"/>
  <c r="S473" s="1"/>
  <c r="T473" s="1"/>
  <c r="B474"/>
  <c r="S474" s="1"/>
  <c r="T474" s="1"/>
  <c r="B475"/>
  <c r="S475" s="1"/>
  <c r="T475" s="1"/>
  <c r="B476"/>
  <c r="S476" s="1"/>
  <c r="T476" s="1"/>
  <c r="B477"/>
  <c r="S477" s="1"/>
  <c r="T477" s="1"/>
  <c r="B478"/>
  <c r="S478" s="1"/>
  <c r="T478" s="1"/>
  <c r="B479"/>
  <c r="S479" s="1"/>
  <c r="T479" s="1"/>
  <c r="B480"/>
  <c r="S480" s="1"/>
  <c r="T480" s="1"/>
  <c r="B481"/>
  <c r="S481" s="1"/>
  <c r="T481" s="1"/>
  <c r="B482"/>
  <c r="S482" s="1"/>
  <c r="T482" s="1"/>
  <c r="B483"/>
  <c r="S483" s="1"/>
  <c r="T483" s="1"/>
  <c r="B484"/>
  <c r="S484" s="1"/>
  <c r="T484" s="1"/>
  <c r="B485"/>
  <c r="S485" s="1"/>
  <c r="T485" s="1"/>
  <c r="B486"/>
  <c r="S486" s="1"/>
  <c r="T486" s="1"/>
  <c r="B487"/>
  <c r="S487" s="1"/>
  <c r="T487" s="1"/>
  <c r="B488"/>
  <c r="S488" s="1"/>
  <c r="T488" s="1"/>
  <c r="B489"/>
  <c r="S489" s="1"/>
  <c r="T489" s="1"/>
  <c r="B490"/>
  <c r="S490" s="1"/>
  <c r="T490" s="1"/>
  <c r="B491"/>
  <c r="S491" s="1"/>
  <c r="T491" s="1"/>
  <c r="B492"/>
  <c r="S492" s="1"/>
  <c r="T492" s="1"/>
  <c r="B493"/>
  <c r="S493" s="1"/>
  <c r="T493" s="1"/>
  <c r="B494"/>
  <c r="S494" s="1"/>
  <c r="T494" s="1"/>
  <c r="B495"/>
  <c r="S495" s="1"/>
  <c r="T495" s="1"/>
  <c r="B496"/>
  <c r="S496" s="1"/>
  <c r="T496" s="1"/>
  <c r="B497"/>
  <c r="S497" s="1"/>
  <c r="T497" s="1"/>
  <c r="B498"/>
  <c r="S498" s="1"/>
  <c r="T498" s="1"/>
  <c r="B499"/>
  <c r="S499" s="1"/>
  <c r="T499" s="1"/>
  <c r="B500"/>
  <c r="S500" s="1"/>
  <c r="T500" s="1"/>
  <c r="B501"/>
  <c r="S501" s="1"/>
  <c r="T501" s="1"/>
  <c r="B502"/>
  <c r="S502" s="1"/>
  <c r="T502" s="1"/>
  <c r="B503"/>
  <c r="S503" s="1"/>
  <c r="T503" s="1"/>
  <c r="B504"/>
  <c r="S504" s="1"/>
  <c r="T504" s="1"/>
  <c r="B505"/>
  <c r="S505" s="1"/>
  <c r="T505" s="1"/>
  <c r="B506"/>
  <c r="S506" s="1"/>
  <c r="T506" s="1"/>
  <c r="B507"/>
  <c r="S507" s="1"/>
  <c r="T507" s="1"/>
  <c r="B508"/>
  <c r="S508" s="1"/>
  <c r="T508" s="1"/>
  <c r="B509"/>
  <c r="S509" s="1"/>
  <c r="T509" s="1"/>
  <c r="B510"/>
  <c r="S510" s="1"/>
  <c r="T510" s="1"/>
  <c r="B511"/>
  <c r="S511" s="1"/>
  <c r="T511" s="1"/>
  <c r="B512"/>
  <c r="S512" s="1"/>
  <c r="T512" s="1"/>
  <c r="B513"/>
  <c r="S513" s="1"/>
  <c r="T513" s="1"/>
  <c r="B514"/>
  <c r="S514" s="1"/>
  <c r="T514" s="1"/>
  <c r="B515"/>
  <c r="S515" s="1"/>
  <c r="T515" s="1"/>
  <c r="B516"/>
  <c r="S516" s="1"/>
  <c r="T516" s="1"/>
  <c r="B517"/>
  <c r="S517" s="1"/>
  <c r="T517" s="1"/>
  <c r="B518"/>
  <c r="S518" s="1"/>
  <c r="T518" s="1"/>
  <c r="B519"/>
  <c r="S519" s="1"/>
  <c r="T519" s="1"/>
  <c r="B520"/>
  <c r="S520" s="1"/>
  <c r="T520" s="1"/>
  <c r="B521"/>
  <c r="S521" s="1"/>
  <c r="T521" s="1"/>
  <c r="B522"/>
  <c r="S522" s="1"/>
  <c r="T522" s="1"/>
  <c r="B523"/>
  <c r="S523" s="1"/>
  <c r="T523" s="1"/>
  <c r="B524"/>
  <c r="S524" s="1"/>
  <c r="T524" s="1"/>
  <c r="B525"/>
  <c r="S525" s="1"/>
  <c r="T525" s="1"/>
  <c r="B526"/>
  <c r="S526" s="1"/>
  <c r="T526" s="1"/>
  <c r="B527"/>
  <c r="S527" s="1"/>
  <c r="T527" s="1"/>
  <c r="B528"/>
  <c r="S528" s="1"/>
  <c r="T528" s="1"/>
  <c r="B529"/>
  <c r="S529" s="1"/>
  <c r="T529" s="1"/>
  <c r="B530"/>
  <c r="S530" s="1"/>
  <c r="T530" s="1"/>
  <c r="B531"/>
  <c r="S531" s="1"/>
  <c r="T531" s="1"/>
  <c r="B532"/>
  <c r="S532" s="1"/>
  <c r="T532" s="1"/>
  <c r="B533"/>
  <c r="S533" s="1"/>
  <c r="T533" s="1"/>
  <c r="B534"/>
  <c r="S534" s="1"/>
  <c r="T534" s="1"/>
  <c r="B535"/>
  <c r="S535" s="1"/>
  <c r="T535" s="1"/>
  <c r="B536"/>
  <c r="S536" s="1"/>
  <c r="T536" s="1"/>
  <c r="B537"/>
  <c r="S537" s="1"/>
  <c r="T537" s="1"/>
  <c r="B538"/>
  <c r="S538" s="1"/>
  <c r="T538" s="1"/>
  <c r="B539"/>
  <c r="S539" s="1"/>
  <c r="T539" s="1"/>
  <c r="B540"/>
  <c r="S540" s="1"/>
  <c r="T540" s="1"/>
  <c r="B541"/>
  <c r="S541" s="1"/>
  <c r="T541" s="1"/>
  <c r="B542"/>
  <c r="S542" s="1"/>
  <c r="T542" s="1"/>
  <c r="B543"/>
  <c r="S543" s="1"/>
  <c r="T543" s="1"/>
  <c r="B544"/>
  <c r="S544" s="1"/>
  <c r="T544" s="1"/>
  <c r="B545"/>
  <c r="S545" s="1"/>
  <c r="T545" s="1"/>
  <c r="B546"/>
  <c r="S546" s="1"/>
  <c r="T546" s="1"/>
  <c r="B547"/>
  <c r="S547" s="1"/>
  <c r="T547" s="1"/>
  <c r="B548"/>
  <c r="S548" s="1"/>
  <c r="T548" s="1"/>
  <c r="B549"/>
  <c r="S549" s="1"/>
  <c r="T549" s="1"/>
  <c r="B550"/>
  <c r="S550" s="1"/>
  <c r="T550" s="1"/>
  <c r="B551"/>
  <c r="S551" s="1"/>
  <c r="T551" s="1"/>
  <c r="B552"/>
  <c r="S552" s="1"/>
  <c r="T552" s="1"/>
  <c r="B553"/>
  <c r="S553" s="1"/>
  <c r="T553" s="1"/>
  <c r="B554"/>
  <c r="S554" s="1"/>
  <c r="T554" s="1"/>
  <c r="B555"/>
  <c r="S555" s="1"/>
  <c r="T555" s="1"/>
  <c r="B556"/>
  <c r="S556" s="1"/>
  <c r="T556" s="1"/>
  <c r="B557"/>
  <c r="S557" s="1"/>
  <c r="T557" s="1"/>
  <c r="B558"/>
  <c r="S558" s="1"/>
  <c r="T558" s="1"/>
  <c r="B559"/>
  <c r="S559" s="1"/>
  <c r="T559" s="1"/>
  <c r="B560"/>
  <c r="S560" s="1"/>
  <c r="T560" s="1"/>
  <c r="B561"/>
  <c r="S561" s="1"/>
  <c r="T561" s="1"/>
  <c r="B562"/>
  <c r="S562" s="1"/>
  <c r="T562" s="1"/>
  <c r="B563"/>
  <c r="S563" s="1"/>
  <c r="T563" s="1"/>
  <c r="B564"/>
  <c r="S564" s="1"/>
  <c r="T564" s="1"/>
  <c r="B565"/>
  <c r="S565" s="1"/>
  <c r="T565" s="1"/>
  <c r="B566"/>
  <c r="S566" s="1"/>
  <c r="T566" s="1"/>
  <c r="B567"/>
  <c r="S567" s="1"/>
  <c r="T567" s="1"/>
  <c r="B568"/>
  <c r="S568" s="1"/>
  <c r="T568" s="1"/>
  <c r="B569"/>
  <c r="S569" s="1"/>
  <c r="T569" s="1"/>
  <c r="B570"/>
  <c r="S570" s="1"/>
  <c r="T570" s="1"/>
  <c r="B571"/>
  <c r="S571" s="1"/>
  <c r="T571" s="1"/>
  <c r="B572"/>
  <c r="S572" s="1"/>
  <c r="T572" s="1"/>
  <c r="B573"/>
  <c r="S573" s="1"/>
  <c r="T573" s="1"/>
  <c r="B574"/>
  <c r="S574" s="1"/>
  <c r="T574" s="1"/>
  <c r="B575"/>
  <c r="S575" s="1"/>
  <c r="T575" s="1"/>
  <c r="B576"/>
  <c r="S576" s="1"/>
  <c r="T576" s="1"/>
  <c r="B577"/>
  <c r="S577" s="1"/>
  <c r="T577" s="1"/>
  <c r="B578"/>
  <c r="S578" s="1"/>
  <c r="T578" s="1"/>
  <c r="B579"/>
  <c r="S579" s="1"/>
  <c r="T579" s="1"/>
  <c r="B580"/>
  <c r="S580" s="1"/>
  <c r="T580" s="1"/>
  <c r="B581"/>
  <c r="S581" s="1"/>
  <c r="T581" s="1"/>
  <c r="B582"/>
  <c r="S582" s="1"/>
  <c r="T582" s="1"/>
  <c r="B583"/>
  <c r="S583" s="1"/>
  <c r="T583" s="1"/>
  <c r="B584"/>
  <c r="S584" s="1"/>
  <c r="T584" s="1"/>
  <c r="B585"/>
  <c r="S585" s="1"/>
  <c r="T585" s="1"/>
  <c r="B586"/>
  <c r="S586" s="1"/>
  <c r="T586" s="1"/>
  <c r="B587"/>
  <c r="S587" s="1"/>
  <c r="T587" s="1"/>
  <c r="B588"/>
  <c r="S588" s="1"/>
  <c r="T588" s="1"/>
  <c r="B589"/>
  <c r="S589" s="1"/>
  <c r="T589" s="1"/>
  <c r="B590"/>
  <c r="S590" s="1"/>
  <c r="T590" s="1"/>
  <c r="B591"/>
  <c r="S591" s="1"/>
  <c r="T591" s="1"/>
  <c r="B592"/>
  <c r="S592" s="1"/>
  <c r="T592" s="1"/>
  <c r="B593"/>
  <c r="S593" s="1"/>
  <c r="T593" s="1"/>
  <c r="B594"/>
  <c r="S594" s="1"/>
  <c r="T594" s="1"/>
  <c r="B595"/>
  <c r="S595" s="1"/>
  <c r="T595" s="1"/>
  <c r="B596"/>
  <c r="S596" s="1"/>
  <c r="T596" s="1"/>
  <c r="B597"/>
  <c r="S597" s="1"/>
  <c r="T597" s="1"/>
  <c r="B598"/>
  <c r="S598" s="1"/>
  <c r="T598" s="1"/>
  <c r="B599"/>
  <c r="S599" s="1"/>
  <c r="T599" s="1"/>
  <c r="B600"/>
  <c r="S600" s="1"/>
  <c r="T600" s="1"/>
  <c r="B601"/>
  <c r="S601" s="1"/>
  <c r="T601" s="1"/>
  <c r="B602"/>
  <c r="S602" s="1"/>
  <c r="T602" s="1"/>
  <c r="B603"/>
  <c r="S603" s="1"/>
  <c r="T603" s="1"/>
  <c r="B604"/>
  <c r="S604" s="1"/>
  <c r="T604" s="1"/>
  <c r="B605"/>
  <c r="S605" s="1"/>
  <c r="T605" s="1"/>
  <c r="B606"/>
  <c r="S606" s="1"/>
  <c r="T606" s="1"/>
  <c r="B607"/>
  <c r="S607" s="1"/>
  <c r="T607" s="1"/>
  <c r="B608"/>
  <c r="S608" s="1"/>
  <c r="T608" s="1"/>
  <c r="B609"/>
  <c r="S609" s="1"/>
  <c r="T609" s="1"/>
  <c r="B610"/>
  <c r="S610" s="1"/>
  <c r="T610" s="1"/>
  <c r="B611"/>
  <c r="S611" s="1"/>
  <c r="T611" s="1"/>
  <c r="B612"/>
  <c r="S612" s="1"/>
  <c r="T612" s="1"/>
  <c r="B613"/>
  <c r="S613" s="1"/>
  <c r="T613" s="1"/>
  <c r="B614"/>
  <c r="S614" s="1"/>
  <c r="T614" s="1"/>
  <c r="B615"/>
  <c r="S615" s="1"/>
  <c r="T615" s="1"/>
  <c r="B616"/>
  <c r="S616" s="1"/>
  <c r="T616" s="1"/>
  <c r="B617"/>
  <c r="S617" s="1"/>
  <c r="T617" s="1"/>
  <c r="B618"/>
  <c r="S618" s="1"/>
  <c r="T618" s="1"/>
  <c r="B619"/>
  <c r="S619" s="1"/>
  <c r="T619" s="1"/>
  <c r="B620"/>
  <c r="S620" s="1"/>
  <c r="T620" s="1"/>
  <c r="B621"/>
  <c r="S621" s="1"/>
  <c r="T621" s="1"/>
  <c r="B622"/>
  <c r="S622" s="1"/>
  <c r="T622" s="1"/>
  <c r="B623"/>
  <c r="S623" s="1"/>
  <c r="T623" s="1"/>
  <c r="B624"/>
  <c r="S624" s="1"/>
  <c r="T624" s="1"/>
  <c r="B625"/>
  <c r="S625" s="1"/>
  <c r="T625" s="1"/>
  <c r="B626"/>
  <c r="S626" s="1"/>
  <c r="T626" s="1"/>
  <c r="B627"/>
  <c r="S627" s="1"/>
  <c r="T627" s="1"/>
  <c r="B628"/>
  <c r="S628" s="1"/>
  <c r="T628" s="1"/>
  <c r="B629"/>
  <c r="S629" s="1"/>
  <c r="T629" s="1"/>
  <c r="B630"/>
  <c r="S630" s="1"/>
  <c r="T630" s="1"/>
  <c r="B631"/>
  <c r="S631" s="1"/>
  <c r="T631" s="1"/>
  <c r="B632"/>
  <c r="S632" s="1"/>
  <c r="T632" s="1"/>
  <c r="B633"/>
  <c r="S633" s="1"/>
  <c r="T633" s="1"/>
  <c r="B634"/>
  <c r="S634" s="1"/>
  <c r="T634" s="1"/>
  <c r="B635"/>
  <c r="S635" s="1"/>
  <c r="T635" s="1"/>
  <c r="B636"/>
  <c r="S636" s="1"/>
  <c r="T636" s="1"/>
  <c r="B637"/>
  <c r="S637" s="1"/>
  <c r="T637" s="1"/>
  <c r="B638"/>
  <c r="S638" s="1"/>
  <c r="T638" s="1"/>
  <c r="B639"/>
  <c r="S639" s="1"/>
  <c r="T639" s="1"/>
  <c r="B640"/>
  <c r="S640" s="1"/>
  <c r="T640" s="1"/>
  <c r="B641"/>
  <c r="S641" s="1"/>
  <c r="T641" s="1"/>
  <c r="B642"/>
  <c r="S642" s="1"/>
  <c r="T642" s="1"/>
  <c r="B643"/>
  <c r="S643" s="1"/>
  <c r="T643" s="1"/>
  <c r="B644"/>
  <c r="S644" s="1"/>
  <c r="T644" s="1"/>
  <c r="B645"/>
  <c r="S645" s="1"/>
  <c r="T645" s="1"/>
  <c r="B646"/>
  <c r="S646" s="1"/>
  <c r="T646" s="1"/>
  <c r="B647"/>
  <c r="S647" s="1"/>
  <c r="T647" s="1"/>
  <c r="B648"/>
  <c r="S648" s="1"/>
  <c r="T648" s="1"/>
  <c r="B649"/>
  <c r="S649" s="1"/>
  <c r="T649" s="1"/>
  <c r="B650"/>
  <c r="S650" s="1"/>
  <c r="T650" s="1"/>
  <c r="B651"/>
  <c r="S651" s="1"/>
  <c r="T651" s="1"/>
  <c r="B652"/>
  <c r="S652" s="1"/>
  <c r="T652" s="1"/>
  <c r="B653"/>
  <c r="S653" s="1"/>
  <c r="T653" s="1"/>
  <c r="B654"/>
  <c r="S654" s="1"/>
  <c r="T654" s="1"/>
  <c r="B655"/>
  <c r="S655" s="1"/>
  <c r="T655" s="1"/>
  <c r="B656"/>
  <c r="S656" s="1"/>
  <c r="T656" s="1"/>
  <c r="B657"/>
  <c r="S657" s="1"/>
  <c r="T657" s="1"/>
  <c r="B658"/>
  <c r="S658" s="1"/>
  <c r="T658" s="1"/>
  <c r="B659"/>
  <c r="S659" s="1"/>
  <c r="T659" s="1"/>
  <c r="B660"/>
  <c r="S660" s="1"/>
  <c r="T660" s="1"/>
  <c r="B661"/>
  <c r="S661" s="1"/>
  <c r="T661" s="1"/>
  <c r="B662"/>
  <c r="S662" s="1"/>
  <c r="T662" s="1"/>
  <c r="B663"/>
  <c r="S663" s="1"/>
  <c r="T663" s="1"/>
  <c r="B664"/>
  <c r="S664" s="1"/>
  <c r="T664" s="1"/>
  <c r="B665"/>
  <c r="S665" s="1"/>
  <c r="T665" s="1"/>
  <c r="B666"/>
  <c r="S666" s="1"/>
  <c r="T666" s="1"/>
  <c r="B667"/>
  <c r="S667" s="1"/>
  <c r="T667" s="1"/>
  <c r="B668"/>
  <c r="S668" s="1"/>
  <c r="T668" s="1"/>
  <c r="B669"/>
  <c r="S669" s="1"/>
  <c r="T669" s="1"/>
  <c r="B670"/>
  <c r="S670" s="1"/>
  <c r="T670" s="1"/>
  <c r="B671"/>
  <c r="S671" s="1"/>
  <c r="T671" s="1"/>
  <c r="B672"/>
  <c r="S672" s="1"/>
  <c r="T672" s="1"/>
  <c r="B673"/>
  <c r="S673" s="1"/>
  <c r="T673" s="1"/>
  <c r="B674"/>
  <c r="S674" s="1"/>
  <c r="T674" s="1"/>
  <c r="B675"/>
  <c r="S675" s="1"/>
  <c r="T675" s="1"/>
  <c r="B676"/>
  <c r="S676" s="1"/>
  <c r="T676" s="1"/>
  <c r="B677"/>
  <c r="S677" s="1"/>
  <c r="T677" s="1"/>
  <c r="B678"/>
  <c r="S678" s="1"/>
  <c r="T678" s="1"/>
  <c r="B679"/>
  <c r="S679" s="1"/>
  <c r="T679" s="1"/>
  <c r="B680"/>
  <c r="S680" s="1"/>
  <c r="T680" s="1"/>
  <c r="B681"/>
  <c r="S681" s="1"/>
  <c r="T681" s="1"/>
  <c r="B682"/>
  <c r="S682" s="1"/>
  <c r="T682" s="1"/>
  <c r="B683"/>
  <c r="S683" s="1"/>
  <c r="T683" s="1"/>
  <c r="B684"/>
  <c r="S684" s="1"/>
  <c r="T684" s="1"/>
  <c r="B685"/>
  <c r="S685" s="1"/>
  <c r="T685" s="1"/>
  <c r="B686"/>
  <c r="S686" s="1"/>
  <c r="T686" s="1"/>
  <c r="B687"/>
  <c r="S687" s="1"/>
  <c r="T687" s="1"/>
  <c r="B688"/>
  <c r="S688" s="1"/>
  <c r="T688" s="1"/>
  <c r="B689"/>
  <c r="S689" s="1"/>
  <c r="T689" s="1"/>
  <c r="B690"/>
  <c r="S690" s="1"/>
  <c r="T690" s="1"/>
  <c r="B691"/>
  <c r="S691" s="1"/>
  <c r="T691" s="1"/>
  <c r="B692"/>
  <c r="S692" s="1"/>
  <c r="T692" s="1"/>
  <c r="B693"/>
  <c r="S693" s="1"/>
  <c r="T693" s="1"/>
  <c r="B694"/>
  <c r="S694" s="1"/>
  <c r="T694" s="1"/>
  <c r="B695"/>
  <c r="S695" s="1"/>
  <c r="T695" s="1"/>
  <c r="B696"/>
  <c r="S696" s="1"/>
  <c r="T696" s="1"/>
  <c r="B697"/>
  <c r="S697" s="1"/>
  <c r="T697" s="1"/>
  <c r="B698"/>
  <c r="S698" s="1"/>
  <c r="T698" s="1"/>
  <c r="B699"/>
  <c r="S699" s="1"/>
  <c r="T699" s="1"/>
  <c r="B700"/>
  <c r="S700" s="1"/>
  <c r="T700" s="1"/>
  <c r="B701"/>
  <c r="S701" s="1"/>
  <c r="T701" s="1"/>
  <c r="B702"/>
  <c r="S702" s="1"/>
  <c r="T702" s="1"/>
  <c r="B703"/>
  <c r="S703" s="1"/>
  <c r="T703" s="1"/>
  <c r="B704"/>
  <c r="S704" s="1"/>
  <c r="T704" s="1"/>
  <c r="B705"/>
  <c r="S705" s="1"/>
  <c r="T705" s="1"/>
  <c r="B706"/>
  <c r="S706" s="1"/>
  <c r="T706" s="1"/>
  <c r="B707"/>
  <c r="S707" s="1"/>
  <c r="T707" s="1"/>
  <c r="B708"/>
  <c r="S708" s="1"/>
  <c r="T708" s="1"/>
  <c r="B709"/>
  <c r="S709" s="1"/>
  <c r="T709" s="1"/>
  <c r="B710"/>
  <c r="S710" s="1"/>
  <c r="T710" s="1"/>
  <c r="B711"/>
  <c r="S711" s="1"/>
  <c r="T711" s="1"/>
  <c r="B712"/>
  <c r="S712" s="1"/>
  <c r="T712" s="1"/>
  <c r="B713"/>
  <c r="S713" s="1"/>
  <c r="T713" s="1"/>
  <c r="B714"/>
  <c r="S714" s="1"/>
  <c r="T714" s="1"/>
  <c r="B715"/>
  <c r="S715" s="1"/>
  <c r="T715" s="1"/>
  <c r="B716"/>
  <c r="S716" s="1"/>
  <c r="T716" s="1"/>
  <c r="B717"/>
  <c r="S717" s="1"/>
  <c r="T717" s="1"/>
  <c r="B718"/>
  <c r="S718" s="1"/>
  <c r="T718" s="1"/>
  <c r="B719"/>
  <c r="S719" s="1"/>
  <c r="T719" s="1"/>
  <c r="B720"/>
  <c r="S720" s="1"/>
  <c r="T720" s="1"/>
  <c r="B721"/>
  <c r="S721" s="1"/>
  <c r="T721" s="1"/>
  <c r="B722"/>
  <c r="S722" s="1"/>
  <c r="T722" s="1"/>
  <c r="B723"/>
  <c r="S723" s="1"/>
  <c r="T723" s="1"/>
  <c r="B724"/>
  <c r="S724" s="1"/>
  <c r="T724" s="1"/>
  <c r="B725"/>
  <c r="S725" s="1"/>
  <c r="T725" s="1"/>
  <c r="B726"/>
  <c r="S726" s="1"/>
  <c r="T726" s="1"/>
  <c r="B727"/>
  <c r="S727" s="1"/>
  <c r="T727" s="1"/>
  <c r="B728"/>
  <c r="S728" s="1"/>
  <c r="T728" s="1"/>
  <c r="B729"/>
  <c r="S729" s="1"/>
  <c r="T729" s="1"/>
  <c r="B730"/>
  <c r="S730" s="1"/>
  <c r="T730" s="1"/>
  <c r="B731"/>
  <c r="S731" s="1"/>
  <c r="T731" s="1"/>
  <c r="B732"/>
  <c r="S732" s="1"/>
  <c r="T732" s="1"/>
  <c r="B733"/>
  <c r="S733" s="1"/>
  <c r="T733" s="1"/>
  <c r="B734"/>
  <c r="S734" s="1"/>
  <c r="T734" s="1"/>
  <c r="B735"/>
  <c r="S735" s="1"/>
  <c r="T735" s="1"/>
  <c r="B736"/>
  <c r="S736" s="1"/>
  <c r="T736" s="1"/>
  <c r="B737"/>
  <c r="S737" s="1"/>
  <c r="T737" s="1"/>
  <c r="B738"/>
  <c r="S738" s="1"/>
  <c r="T738" s="1"/>
  <c r="B739"/>
  <c r="S739" s="1"/>
  <c r="T739" s="1"/>
  <c r="B740"/>
  <c r="S740" s="1"/>
  <c r="T740" s="1"/>
  <c r="B741"/>
  <c r="S741" s="1"/>
  <c r="T741" s="1"/>
  <c r="B742"/>
  <c r="S742" s="1"/>
  <c r="T742" s="1"/>
  <c r="B743"/>
  <c r="S743" s="1"/>
  <c r="T743" s="1"/>
  <c r="B744"/>
  <c r="S744" s="1"/>
  <c r="T744" s="1"/>
  <c r="B745"/>
  <c r="S745" s="1"/>
  <c r="T745" s="1"/>
  <c r="B746"/>
  <c r="S746" s="1"/>
  <c r="T746" s="1"/>
  <c r="B747"/>
  <c r="S747" s="1"/>
  <c r="T747" s="1"/>
  <c r="B748"/>
  <c r="S748" s="1"/>
  <c r="T748" s="1"/>
  <c r="B749"/>
  <c r="S749" s="1"/>
  <c r="T749" s="1"/>
  <c r="B750"/>
  <c r="S750" s="1"/>
  <c r="T750" s="1"/>
  <c r="B751"/>
  <c r="S751" s="1"/>
  <c r="T751" s="1"/>
  <c r="B752"/>
  <c r="S752" s="1"/>
  <c r="T752" s="1"/>
  <c r="B753"/>
  <c r="S753" s="1"/>
  <c r="T753" s="1"/>
  <c r="B754"/>
  <c r="S754" s="1"/>
  <c r="T754" s="1"/>
  <c r="B755"/>
  <c r="S755" s="1"/>
  <c r="T755" s="1"/>
  <c r="B756"/>
  <c r="S756" s="1"/>
  <c r="T756" s="1"/>
  <c r="B757"/>
  <c r="S757" s="1"/>
  <c r="T757" s="1"/>
  <c r="B758"/>
  <c r="S758" s="1"/>
  <c r="T758" s="1"/>
  <c r="B759"/>
  <c r="S759" s="1"/>
  <c r="T759" s="1"/>
  <c r="B760"/>
  <c r="S760" s="1"/>
  <c r="T760" s="1"/>
  <c r="B761"/>
  <c r="S761" s="1"/>
  <c r="T761" s="1"/>
  <c r="B762"/>
  <c r="S762" s="1"/>
  <c r="T762" s="1"/>
  <c r="B763"/>
  <c r="S763" s="1"/>
  <c r="T763" s="1"/>
  <c r="B764"/>
  <c r="S764" s="1"/>
  <c r="T764" s="1"/>
  <c r="B765"/>
  <c r="S765" s="1"/>
  <c r="T765" s="1"/>
  <c r="B766"/>
  <c r="S766" s="1"/>
  <c r="T766" s="1"/>
  <c r="B767"/>
  <c r="S767" s="1"/>
  <c r="T767" s="1"/>
  <c r="B768"/>
  <c r="S768" s="1"/>
  <c r="T768" s="1"/>
  <c r="B769"/>
  <c r="S769" s="1"/>
  <c r="T769" s="1"/>
  <c r="B770"/>
  <c r="S770" s="1"/>
  <c r="T770" s="1"/>
  <c r="B771"/>
  <c r="S771" s="1"/>
  <c r="T771" s="1"/>
  <c r="B772"/>
  <c r="S772" s="1"/>
  <c r="T772" s="1"/>
  <c r="B773"/>
  <c r="S773" s="1"/>
  <c r="T773" s="1"/>
  <c r="B774"/>
  <c r="S774" s="1"/>
  <c r="T774" s="1"/>
  <c r="B775"/>
  <c r="S775" s="1"/>
  <c r="T775" s="1"/>
  <c r="B776"/>
  <c r="S776" s="1"/>
  <c r="T776" s="1"/>
  <c r="B777"/>
  <c r="S777" s="1"/>
  <c r="T777" s="1"/>
  <c r="B778"/>
  <c r="S778" s="1"/>
  <c r="T778" s="1"/>
  <c r="B779"/>
  <c r="S779" s="1"/>
  <c r="T779" s="1"/>
  <c r="B780"/>
  <c r="S780" s="1"/>
  <c r="T780" s="1"/>
  <c r="B781"/>
  <c r="S781" s="1"/>
  <c r="T781" s="1"/>
  <c r="B782"/>
  <c r="S782" s="1"/>
  <c r="T782" s="1"/>
  <c r="B783"/>
  <c r="S783" s="1"/>
  <c r="T783" s="1"/>
  <c r="B784"/>
  <c r="S784" s="1"/>
  <c r="T784" s="1"/>
  <c r="B785"/>
  <c r="S785" s="1"/>
  <c r="T785" s="1"/>
  <c r="B786"/>
  <c r="S786" s="1"/>
  <c r="T786" s="1"/>
  <c r="B787"/>
  <c r="S787" s="1"/>
  <c r="T787" s="1"/>
  <c r="B788"/>
  <c r="S788" s="1"/>
  <c r="T788" s="1"/>
  <c r="B789"/>
  <c r="S789" s="1"/>
  <c r="T789" s="1"/>
  <c r="B790"/>
  <c r="S790" s="1"/>
  <c r="T790" s="1"/>
  <c r="B791"/>
  <c r="S791" s="1"/>
  <c r="T791" s="1"/>
  <c r="B792"/>
  <c r="S792" s="1"/>
  <c r="T792" s="1"/>
  <c r="B793"/>
  <c r="S793" s="1"/>
  <c r="T793" s="1"/>
  <c r="B794"/>
  <c r="S794" s="1"/>
  <c r="T794" s="1"/>
  <c r="B795"/>
  <c r="S795" s="1"/>
  <c r="T795" s="1"/>
  <c r="B796"/>
  <c r="S796" s="1"/>
  <c r="T796" s="1"/>
  <c r="B797"/>
  <c r="S797" s="1"/>
  <c r="T797" s="1"/>
  <c r="B798"/>
  <c r="S798" s="1"/>
  <c r="T798" s="1"/>
  <c r="B799"/>
  <c r="S799" s="1"/>
  <c r="T799" s="1"/>
  <c r="B800"/>
  <c r="S800" s="1"/>
  <c r="T800" s="1"/>
  <c r="B801"/>
  <c r="S801" s="1"/>
  <c r="T801" s="1"/>
  <c r="B802"/>
  <c r="S802" s="1"/>
  <c r="T802" s="1"/>
  <c r="B803"/>
  <c r="S803" s="1"/>
  <c r="T803" s="1"/>
  <c r="B804"/>
  <c r="S804" s="1"/>
  <c r="T804" s="1"/>
  <c r="B805"/>
  <c r="S805" s="1"/>
  <c r="T805" s="1"/>
  <c r="B806"/>
  <c r="S806" s="1"/>
  <c r="T806" s="1"/>
  <c r="B807"/>
  <c r="S807" s="1"/>
  <c r="T807" s="1"/>
  <c r="B808"/>
  <c r="S808" s="1"/>
  <c r="T808" s="1"/>
  <c r="B809"/>
  <c r="S809" s="1"/>
  <c r="T809" s="1"/>
  <c r="B810"/>
  <c r="S810" s="1"/>
  <c r="T810" s="1"/>
  <c r="B811"/>
  <c r="S811" s="1"/>
  <c r="T811" s="1"/>
  <c r="B812"/>
  <c r="S812" s="1"/>
  <c r="T812" s="1"/>
  <c r="B813"/>
  <c r="S813" s="1"/>
  <c r="T813" s="1"/>
  <c r="B814"/>
  <c r="S814" s="1"/>
  <c r="T814" s="1"/>
  <c r="B815"/>
  <c r="S815" s="1"/>
  <c r="T815" s="1"/>
  <c r="B816"/>
  <c r="S816" s="1"/>
  <c r="T816" s="1"/>
  <c r="B817"/>
  <c r="S817" s="1"/>
  <c r="T817" s="1"/>
  <c r="B818"/>
  <c r="S818" s="1"/>
  <c r="T818" s="1"/>
  <c r="B819"/>
  <c r="S819" s="1"/>
  <c r="T819" s="1"/>
  <c r="B820"/>
  <c r="S820" s="1"/>
  <c r="T820" s="1"/>
  <c r="B821"/>
  <c r="S821" s="1"/>
  <c r="T821" s="1"/>
  <c r="B822"/>
  <c r="S822" s="1"/>
  <c r="T822" s="1"/>
  <c r="B823"/>
  <c r="S823" s="1"/>
  <c r="T823" s="1"/>
  <c r="B824"/>
  <c r="S824" s="1"/>
  <c r="T824" s="1"/>
  <c r="B825"/>
  <c r="S825" s="1"/>
  <c r="T825" s="1"/>
  <c r="B826"/>
  <c r="S826" s="1"/>
  <c r="T826" s="1"/>
  <c r="B827"/>
  <c r="S827" s="1"/>
  <c r="T827" s="1"/>
  <c r="B828"/>
  <c r="S828" s="1"/>
  <c r="T828" s="1"/>
  <c r="B829"/>
  <c r="S829" s="1"/>
  <c r="T829" s="1"/>
  <c r="B830"/>
  <c r="S830" s="1"/>
  <c r="T830" s="1"/>
  <c r="B831"/>
  <c r="S831" s="1"/>
  <c r="T831" s="1"/>
  <c r="B832"/>
  <c r="S832" s="1"/>
  <c r="T832" s="1"/>
  <c r="B833"/>
  <c r="S833" s="1"/>
  <c r="T833" s="1"/>
  <c r="B834"/>
  <c r="S834" s="1"/>
  <c r="T834" s="1"/>
  <c r="B835"/>
  <c r="S835" s="1"/>
  <c r="T835" s="1"/>
  <c r="B836"/>
  <c r="S836" s="1"/>
  <c r="T836" s="1"/>
  <c r="B837"/>
  <c r="S837" s="1"/>
  <c r="T837" s="1"/>
  <c r="B838"/>
  <c r="S838" s="1"/>
  <c r="T838" s="1"/>
  <c r="B839"/>
  <c r="S839" s="1"/>
  <c r="T839" s="1"/>
  <c r="B840"/>
  <c r="S840" s="1"/>
  <c r="T840" s="1"/>
  <c r="B841"/>
  <c r="S841" s="1"/>
  <c r="T841" s="1"/>
  <c r="B842"/>
  <c r="S842" s="1"/>
  <c r="T842" s="1"/>
  <c r="B843"/>
  <c r="S843" s="1"/>
  <c r="T843" s="1"/>
  <c r="B844"/>
  <c r="S844" s="1"/>
  <c r="T844" s="1"/>
  <c r="B845"/>
  <c r="S845" s="1"/>
  <c r="T845" s="1"/>
  <c r="B846"/>
  <c r="S846" s="1"/>
  <c r="T846" s="1"/>
  <c r="B847"/>
  <c r="S847" s="1"/>
  <c r="T847" s="1"/>
  <c r="B848"/>
  <c r="S848" s="1"/>
  <c r="T848" s="1"/>
  <c r="B849"/>
  <c r="S849" s="1"/>
  <c r="T849" s="1"/>
  <c r="B850"/>
  <c r="S850" s="1"/>
  <c r="T850" s="1"/>
  <c r="B851"/>
  <c r="S851" s="1"/>
  <c r="T851" s="1"/>
  <c r="B852"/>
  <c r="S852" s="1"/>
  <c r="T852" s="1"/>
  <c r="B853"/>
  <c r="S853" s="1"/>
  <c r="T853" s="1"/>
  <c r="B854"/>
  <c r="S854" s="1"/>
  <c r="T854" s="1"/>
  <c r="B855"/>
  <c r="S855" s="1"/>
  <c r="T855" s="1"/>
  <c r="B856"/>
  <c r="S856" s="1"/>
  <c r="T856" s="1"/>
  <c r="B857"/>
  <c r="S857" s="1"/>
  <c r="T857" s="1"/>
  <c r="B858"/>
  <c r="S858" s="1"/>
  <c r="T858" s="1"/>
  <c r="B859"/>
  <c r="S859" s="1"/>
  <c r="T859" s="1"/>
  <c r="B860"/>
  <c r="S860" s="1"/>
  <c r="T860" s="1"/>
  <c r="B861"/>
  <c r="S861" s="1"/>
  <c r="T861" s="1"/>
  <c r="B862"/>
  <c r="S862" s="1"/>
  <c r="T862" s="1"/>
  <c r="B863"/>
  <c r="S863" s="1"/>
  <c r="T863" s="1"/>
  <c r="B864"/>
  <c r="S864" s="1"/>
  <c r="T864" s="1"/>
  <c r="B865"/>
  <c r="S865" s="1"/>
  <c r="T865" s="1"/>
  <c r="B866"/>
  <c r="S866" s="1"/>
  <c r="T866" s="1"/>
  <c r="B867"/>
  <c r="S867" s="1"/>
  <c r="T867" s="1"/>
  <c r="B868"/>
  <c r="S868" s="1"/>
  <c r="T868" s="1"/>
  <c r="B869"/>
  <c r="S869" s="1"/>
  <c r="T869" s="1"/>
  <c r="B870"/>
  <c r="S870" s="1"/>
  <c r="T870" s="1"/>
  <c r="B871"/>
  <c r="S871" s="1"/>
  <c r="T871" s="1"/>
  <c r="B872"/>
  <c r="S872" s="1"/>
  <c r="T872" s="1"/>
  <c r="B873"/>
  <c r="S873" s="1"/>
  <c r="T873" s="1"/>
  <c r="B874"/>
  <c r="S874" s="1"/>
  <c r="T874" s="1"/>
  <c r="B875"/>
  <c r="S875" s="1"/>
  <c r="T875" s="1"/>
  <c r="B876"/>
  <c r="S876" s="1"/>
  <c r="T876" s="1"/>
  <c r="B877"/>
  <c r="S877" s="1"/>
  <c r="T877" s="1"/>
  <c r="B878"/>
  <c r="S878" s="1"/>
  <c r="T878" s="1"/>
  <c r="B879"/>
  <c r="S879" s="1"/>
  <c r="T879" s="1"/>
  <c r="B880"/>
  <c r="S880" s="1"/>
  <c r="T880" s="1"/>
  <c r="B881"/>
  <c r="S881" s="1"/>
  <c r="T881" s="1"/>
  <c r="B882"/>
  <c r="S882" s="1"/>
  <c r="T882" s="1"/>
  <c r="B883"/>
  <c r="S883" s="1"/>
  <c r="T883" s="1"/>
  <c r="B884"/>
  <c r="S884" s="1"/>
  <c r="T884" s="1"/>
  <c r="B885"/>
  <c r="S885" s="1"/>
  <c r="T885" s="1"/>
  <c r="B886"/>
  <c r="S886" s="1"/>
  <c r="T886" s="1"/>
  <c r="B887"/>
  <c r="S887" s="1"/>
  <c r="T887" s="1"/>
  <c r="B888"/>
  <c r="S888" s="1"/>
  <c r="T888" s="1"/>
  <c r="B889"/>
  <c r="S889" s="1"/>
  <c r="T889" s="1"/>
  <c r="B890"/>
  <c r="S890" s="1"/>
  <c r="T890" s="1"/>
  <c r="B891"/>
  <c r="S891" s="1"/>
  <c r="T891" s="1"/>
  <c r="B892"/>
  <c r="S892" s="1"/>
  <c r="T892" s="1"/>
  <c r="B893"/>
  <c r="S893" s="1"/>
  <c r="T893" s="1"/>
  <c r="B894"/>
  <c r="S894" s="1"/>
  <c r="T894" s="1"/>
  <c r="B895"/>
  <c r="S895" s="1"/>
  <c r="T895" s="1"/>
  <c r="B896"/>
  <c r="S896" s="1"/>
  <c r="T896" s="1"/>
  <c r="B897"/>
  <c r="S897" s="1"/>
  <c r="T897" s="1"/>
  <c r="B898"/>
  <c r="S898" s="1"/>
  <c r="T898" s="1"/>
  <c r="B899"/>
  <c r="S899" s="1"/>
  <c r="T899" s="1"/>
  <c r="B900"/>
  <c r="S900" s="1"/>
  <c r="T900" s="1"/>
  <c r="B901"/>
  <c r="S901" s="1"/>
  <c r="T901" s="1"/>
  <c r="B902"/>
  <c r="S902" s="1"/>
  <c r="T902" s="1"/>
  <c r="B903"/>
  <c r="S903" s="1"/>
  <c r="T903" s="1"/>
  <c r="B904"/>
  <c r="S904" s="1"/>
  <c r="T904" s="1"/>
  <c r="B905"/>
  <c r="S905" s="1"/>
  <c r="T905" s="1"/>
  <c r="B906"/>
  <c r="S906" s="1"/>
  <c r="T906" s="1"/>
  <c r="B907"/>
  <c r="S907" s="1"/>
  <c r="T907" s="1"/>
  <c r="B908"/>
  <c r="S908" s="1"/>
  <c r="T908" s="1"/>
  <c r="B909"/>
  <c r="S909" s="1"/>
  <c r="T909" s="1"/>
  <c r="B910"/>
  <c r="S910" s="1"/>
  <c r="T910" s="1"/>
  <c r="B911"/>
  <c r="S911" s="1"/>
  <c r="T911" s="1"/>
  <c r="B912"/>
  <c r="S912" s="1"/>
  <c r="T912" s="1"/>
  <c r="B913"/>
  <c r="S913" s="1"/>
  <c r="T913" s="1"/>
  <c r="B914"/>
  <c r="S914" s="1"/>
  <c r="T914" s="1"/>
  <c r="B915"/>
  <c r="S915" s="1"/>
  <c r="T915" s="1"/>
  <c r="B916"/>
  <c r="S916" s="1"/>
  <c r="T916" s="1"/>
  <c r="B917"/>
  <c r="S917" s="1"/>
  <c r="T917" s="1"/>
  <c r="B918"/>
  <c r="S918" s="1"/>
  <c r="T918" s="1"/>
  <c r="B919"/>
  <c r="S919" s="1"/>
  <c r="T919" s="1"/>
  <c r="B920"/>
  <c r="S920" s="1"/>
  <c r="T920" s="1"/>
  <c r="B921"/>
  <c r="S921" s="1"/>
  <c r="T921" s="1"/>
  <c r="B922"/>
  <c r="S922" s="1"/>
  <c r="T922" s="1"/>
  <c r="B923"/>
  <c r="S923" s="1"/>
  <c r="T923" s="1"/>
  <c r="B924"/>
  <c r="S924" s="1"/>
  <c r="T924" s="1"/>
  <c r="B925"/>
  <c r="S925" s="1"/>
  <c r="T925" s="1"/>
  <c r="B926"/>
  <c r="S926" s="1"/>
  <c r="T926" s="1"/>
  <c r="B927"/>
  <c r="S927" s="1"/>
  <c r="T927" s="1"/>
  <c r="B928"/>
  <c r="S928" s="1"/>
  <c r="T928" s="1"/>
  <c r="B929"/>
  <c r="S929" s="1"/>
  <c r="T929" s="1"/>
  <c r="B930"/>
  <c r="S930" s="1"/>
  <c r="T930" s="1"/>
  <c r="B931"/>
  <c r="S931" s="1"/>
  <c r="T931" s="1"/>
  <c r="B932"/>
  <c r="S932" s="1"/>
  <c r="T932" s="1"/>
  <c r="B933"/>
  <c r="S933" s="1"/>
  <c r="T933" s="1"/>
  <c r="B934"/>
  <c r="S934" s="1"/>
  <c r="T934" s="1"/>
  <c r="B935"/>
  <c r="S935" s="1"/>
  <c r="T935" s="1"/>
  <c r="B936"/>
  <c r="S936" s="1"/>
  <c r="T936" s="1"/>
  <c r="B937"/>
  <c r="S937" s="1"/>
  <c r="T937" s="1"/>
  <c r="B938"/>
  <c r="S938" s="1"/>
  <c r="T938" s="1"/>
  <c r="B939"/>
  <c r="S939" s="1"/>
  <c r="T939" s="1"/>
  <c r="B940"/>
  <c r="S940" s="1"/>
  <c r="T940" s="1"/>
  <c r="B941"/>
  <c r="S941" s="1"/>
  <c r="T941" s="1"/>
  <c r="B942"/>
  <c r="S942" s="1"/>
  <c r="T942" s="1"/>
  <c r="B943"/>
  <c r="S943" s="1"/>
  <c r="T943" s="1"/>
  <c r="B944"/>
  <c r="S944" s="1"/>
  <c r="T944" s="1"/>
  <c r="B945"/>
  <c r="S945" s="1"/>
  <c r="T945" s="1"/>
  <c r="B946"/>
  <c r="S946" s="1"/>
  <c r="T946" s="1"/>
  <c r="B947"/>
  <c r="S947" s="1"/>
  <c r="T947" s="1"/>
  <c r="B948"/>
  <c r="S948" s="1"/>
  <c r="T948" s="1"/>
  <c r="B949"/>
  <c r="S949" s="1"/>
  <c r="T949" s="1"/>
  <c r="B950"/>
  <c r="S950" s="1"/>
  <c r="T950" s="1"/>
  <c r="B951"/>
  <c r="S951" s="1"/>
  <c r="T951" s="1"/>
  <c r="B952"/>
  <c r="S952" s="1"/>
  <c r="T952" s="1"/>
  <c r="B953"/>
  <c r="S953" s="1"/>
  <c r="T953" s="1"/>
  <c r="B954"/>
  <c r="S954" s="1"/>
  <c r="T954" s="1"/>
  <c r="B955"/>
  <c r="S955" s="1"/>
  <c r="T955" s="1"/>
  <c r="B956"/>
  <c r="S956" s="1"/>
  <c r="T956" s="1"/>
  <c r="B957"/>
  <c r="S957" s="1"/>
  <c r="T957" s="1"/>
  <c r="B958"/>
  <c r="S958" s="1"/>
  <c r="T958" s="1"/>
  <c r="B959"/>
  <c r="S959" s="1"/>
  <c r="T959" s="1"/>
  <c r="B960"/>
  <c r="S960" s="1"/>
  <c r="T960" s="1"/>
  <c r="B961"/>
  <c r="S961" s="1"/>
  <c r="T961" s="1"/>
  <c r="B962"/>
  <c r="S962" s="1"/>
  <c r="T962" s="1"/>
  <c r="B963"/>
  <c r="S963" s="1"/>
  <c r="T963" s="1"/>
  <c r="B964"/>
  <c r="S964" s="1"/>
  <c r="T964" s="1"/>
  <c r="B965"/>
  <c r="S965" s="1"/>
  <c r="T965" s="1"/>
  <c r="B966"/>
  <c r="S966" s="1"/>
  <c r="T966" s="1"/>
  <c r="B967"/>
  <c r="S967" s="1"/>
  <c r="T967" s="1"/>
  <c r="B968"/>
  <c r="S968" s="1"/>
  <c r="T968" s="1"/>
  <c r="B969"/>
  <c r="S969" s="1"/>
  <c r="T969" s="1"/>
  <c r="B970"/>
  <c r="S970" s="1"/>
  <c r="T970" s="1"/>
  <c r="B971"/>
  <c r="S971" s="1"/>
  <c r="T971" s="1"/>
  <c r="B972"/>
  <c r="S972" s="1"/>
  <c r="T972" s="1"/>
  <c r="B973"/>
  <c r="S973" s="1"/>
  <c r="T973" s="1"/>
  <c r="B974"/>
  <c r="S974" s="1"/>
  <c r="T974" s="1"/>
  <c r="B975"/>
  <c r="S975" s="1"/>
  <c r="T975" s="1"/>
  <c r="B976"/>
  <c r="S976" s="1"/>
  <c r="T976" s="1"/>
  <c r="B977"/>
  <c r="S977" s="1"/>
  <c r="T977" s="1"/>
  <c r="B978"/>
  <c r="S978" s="1"/>
  <c r="T978" s="1"/>
  <c r="B979"/>
  <c r="S979" s="1"/>
  <c r="T979" s="1"/>
  <c r="B980"/>
  <c r="S980" s="1"/>
  <c r="T980" s="1"/>
  <c r="B981"/>
  <c r="S981" s="1"/>
  <c r="T981" s="1"/>
  <c r="B982"/>
  <c r="S982" s="1"/>
  <c r="T982" s="1"/>
  <c r="B983"/>
  <c r="S983" s="1"/>
  <c r="T983" s="1"/>
  <c r="B984"/>
  <c r="S984" s="1"/>
  <c r="T984" s="1"/>
  <c r="B985"/>
  <c r="S985" s="1"/>
  <c r="T985" s="1"/>
  <c r="B986"/>
  <c r="S986" s="1"/>
  <c r="T986" s="1"/>
  <c r="B987"/>
  <c r="S987" s="1"/>
  <c r="T987" s="1"/>
  <c r="B988"/>
  <c r="S988" s="1"/>
  <c r="T988" s="1"/>
  <c r="B989"/>
  <c r="S989" s="1"/>
  <c r="T989" s="1"/>
  <c r="B990"/>
  <c r="S990" s="1"/>
  <c r="T990" s="1"/>
  <c r="B991"/>
  <c r="S991" s="1"/>
  <c r="T991" s="1"/>
  <c r="B992"/>
  <c r="S992" s="1"/>
  <c r="T992" s="1"/>
  <c r="B993"/>
  <c r="S993" s="1"/>
  <c r="T993" s="1"/>
  <c r="B994"/>
  <c r="S994" s="1"/>
  <c r="T994" s="1"/>
  <c r="B995"/>
  <c r="S995" s="1"/>
  <c r="T995" s="1"/>
  <c r="B996"/>
  <c r="S996" s="1"/>
  <c r="T996" s="1"/>
  <c r="B997"/>
  <c r="S997" s="1"/>
  <c r="T997" s="1"/>
  <c r="B998"/>
  <c r="S998" s="1"/>
  <c r="T998" s="1"/>
  <c r="B999"/>
  <c r="S999" s="1"/>
  <c r="T999" s="1"/>
  <c r="B1000"/>
  <c r="S1000" s="1"/>
  <c r="T1000" s="1"/>
  <c r="B1001"/>
  <c r="S1001" s="1"/>
  <c r="T1001" s="1"/>
  <c r="B1002"/>
  <c r="S1002" s="1"/>
  <c r="T1002" s="1"/>
  <c r="B1003"/>
  <c r="S1003" s="1"/>
  <c r="T1003" s="1"/>
  <c r="B1004"/>
  <c r="S1004" s="1"/>
  <c r="T1004" s="1"/>
  <c r="B1005"/>
  <c r="S1005" s="1"/>
  <c r="T1005" s="1"/>
  <c r="B1006"/>
  <c r="S1006" s="1"/>
  <c r="T1006" s="1"/>
  <c r="B1007"/>
  <c r="S1007" s="1"/>
  <c r="T1007" s="1"/>
  <c r="B1008"/>
  <c r="S1008" s="1"/>
  <c r="T1008" s="1"/>
  <c r="B1009"/>
  <c r="S1009" s="1"/>
  <c r="T1009" s="1"/>
  <c r="B1010"/>
  <c r="S1010" s="1"/>
  <c r="T1010" s="1"/>
  <c r="B1011"/>
  <c r="S1011" s="1"/>
  <c r="T1011" s="1"/>
  <c r="B1012"/>
  <c r="S1012" s="1"/>
  <c r="T1012" s="1"/>
  <c r="B1013"/>
  <c r="S1013" s="1"/>
  <c r="T1013" s="1"/>
  <c r="B1014"/>
  <c r="S1014" s="1"/>
  <c r="T1014" s="1"/>
  <c r="B1015"/>
  <c r="S1015" s="1"/>
  <c r="T1015" s="1"/>
  <c r="B1016"/>
  <c r="S1016" s="1"/>
  <c r="T1016" s="1"/>
  <c r="B1017"/>
  <c r="S1017" s="1"/>
  <c r="T1017" s="1"/>
  <c r="B1018"/>
  <c r="S1018" s="1"/>
  <c r="T1018" s="1"/>
  <c r="B1019"/>
  <c r="S1019" s="1"/>
  <c r="T1019" s="1"/>
  <c r="B1020"/>
  <c r="S1020" s="1"/>
  <c r="T1020" s="1"/>
  <c r="B1021"/>
  <c r="S1021" s="1"/>
  <c r="T1021" s="1"/>
  <c r="B1022"/>
  <c r="S1022" s="1"/>
  <c r="T1022" s="1"/>
  <c r="B1023"/>
  <c r="S1023" s="1"/>
  <c r="T1023" s="1"/>
  <c r="B1024"/>
  <c r="S1024" s="1"/>
  <c r="T1024" s="1"/>
  <c r="B1025"/>
  <c r="S1025" s="1"/>
  <c r="T1025" s="1"/>
  <c r="B1026"/>
  <c r="S1026" s="1"/>
  <c r="T1026" s="1"/>
  <c r="B1027"/>
  <c r="S1027" s="1"/>
  <c r="T1027" s="1"/>
  <c r="B1028"/>
  <c r="S1028" s="1"/>
  <c r="T1028" s="1"/>
  <c r="B1029"/>
  <c r="S1029" s="1"/>
  <c r="T1029" s="1"/>
  <c r="B1030"/>
  <c r="S1030" s="1"/>
  <c r="T1030" s="1"/>
  <c r="B1031"/>
  <c r="S1031" s="1"/>
  <c r="T1031" s="1"/>
  <c r="B1032"/>
  <c r="S1032" s="1"/>
  <c r="T1032" s="1"/>
  <c r="B1033"/>
  <c r="S1033" s="1"/>
  <c r="T1033" s="1"/>
  <c r="B1034"/>
  <c r="S1034" s="1"/>
  <c r="T1034" s="1"/>
  <c r="B1035"/>
  <c r="S1035" s="1"/>
  <c r="T1035" s="1"/>
  <c r="B1036"/>
  <c r="S1036" s="1"/>
  <c r="T1036" s="1"/>
  <c r="B1037"/>
  <c r="S1037" s="1"/>
  <c r="T1037" s="1"/>
  <c r="B1038"/>
  <c r="S1038" s="1"/>
  <c r="T1038" s="1"/>
  <c r="B1039"/>
  <c r="S1039" s="1"/>
  <c r="T1039" s="1"/>
  <c r="B1040"/>
  <c r="S1040" s="1"/>
  <c r="T1040" s="1"/>
  <c r="B1041"/>
  <c r="S1041" s="1"/>
  <c r="T1041" s="1"/>
  <c r="B1042"/>
  <c r="S1042" s="1"/>
  <c r="T1042" s="1"/>
  <c r="B1043"/>
  <c r="S1043" s="1"/>
  <c r="T1043" s="1"/>
  <c r="B1044"/>
  <c r="S1044" s="1"/>
  <c r="T1044" s="1"/>
  <c r="B1045"/>
  <c r="S1045" s="1"/>
  <c r="T1045" s="1"/>
  <c r="B1046"/>
  <c r="S1046" s="1"/>
  <c r="T1046" s="1"/>
  <c r="B1047"/>
  <c r="S1047" s="1"/>
  <c r="T1047" s="1"/>
  <c r="B1048"/>
  <c r="S1048" s="1"/>
  <c r="T1048" s="1"/>
  <c r="B1049"/>
  <c r="S1049" s="1"/>
  <c r="T1049" s="1"/>
  <c r="B1050"/>
  <c r="S1050" s="1"/>
  <c r="T1050" s="1"/>
  <c r="B1051"/>
  <c r="S1051" s="1"/>
  <c r="T1051" s="1"/>
  <c r="B1052"/>
  <c r="S1052" s="1"/>
  <c r="T1052" s="1"/>
  <c r="B1053"/>
  <c r="S1053" s="1"/>
  <c r="T1053" s="1"/>
  <c r="B1054"/>
  <c r="S1054" s="1"/>
  <c r="T1054" s="1"/>
  <c r="B1055"/>
  <c r="S1055" s="1"/>
  <c r="T1055" s="1"/>
  <c r="B1056"/>
  <c r="S1056" s="1"/>
  <c r="T1056" s="1"/>
  <c r="B1057"/>
  <c r="S1057" s="1"/>
  <c r="T1057" s="1"/>
  <c r="B1058"/>
  <c r="S1058" s="1"/>
  <c r="T1058" s="1"/>
  <c r="B1059"/>
  <c r="S1059" s="1"/>
  <c r="T1059" s="1"/>
  <c r="B1060"/>
  <c r="S1060" s="1"/>
  <c r="T1060" s="1"/>
  <c r="B1061"/>
  <c r="S1061" s="1"/>
  <c r="T1061" s="1"/>
  <c r="B1062"/>
  <c r="S1062" s="1"/>
  <c r="T1062" s="1"/>
  <c r="B1063"/>
  <c r="S1063" s="1"/>
  <c r="T1063" s="1"/>
  <c r="B1064"/>
  <c r="S1064" s="1"/>
  <c r="T1064" s="1"/>
  <c r="B1065"/>
  <c r="S1065" s="1"/>
  <c r="T1065" s="1"/>
  <c r="B1066"/>
  <c r="S1066" s="1"/>
  <c r="T1066" s="1"/>
  <c r="B1067"/>
  <c r="S1067" s="1"/>
  <c r="T1067" s="1"/>
  <c r="B1068"/>
  <c r="S1068" s="1"/>
  <c r="T1068" s="1"/>
  <c r="B1069"/>
  <c r="S1069" s="1"/>
  <c r="T1069" s="1"/>
  <c r="B1070"/>
  <c r="S1070" s="1"/>
  <c r="T1070" s="1"/>
  <c r="B1071"/>
  <c r="S1071" s="1"/>
  <c r="T1071" s="1"/>
  <c r="B1072"/>
  <c r="S1072" s="1"/>
  <c r="T1072" s="1"/>
  <c r="B1073"/>
  <c r="S1073" s="1"/>
  <c r="T1073" s="1"/>
  <c r="B1074"/>
  <c r="S1074" s="1"/>
  <c r="T1074" s="1"/>
  <c r="B1075"/>
  <c r="S1075" s="1"/>
  <c r="T1075" s="1"/>
  <c r="B1076"/>
  <c r="S1076" s="1"/>
  <c r="T1076" s="1"/>
  <c r="B1077"/>
  <c r="S1077" s="1"/>
  <c r="T1077" s="1"/>
  <c r="B1078"/>
  <c r="S1078" s="1"/>
  <c r="T1078" s="1"/>
  <c r="B1079"/>
  <c r="S1079" s="1"/>
  <c r="T1079" s="1"/>
  <c r="B1080"/>
  <c r="S1080" s="1"/>
  <c r="T1080" s="1"/>
  <c r="B1081"/>
  <c r="S1081" s="1"/>
  <c r="T1081" s="1"/>
  <c r="B1082"/>
  <c r="S1082" s="1"/>
  <c r="T1082" s="1"/>
  <c r="B1083"/>
  <c r="S1083" s="1"/>
  <c r="T1083" s="1"/>
  <c r="B1084"/>
  <c r="S1084" s="1"/>
  <c r="T1084" s="1"/>
  <c r="B1085"/>
  <c r="S1085" s="1"/>
  <c r="T1085" s="1"/>
  <c r="B1086"/>
  <c r="S1086" s="1"/>
  <c r="T1086" s="1"/>
  <c r="B1087"/>
  <c r="S1087" s="1"/>
  <c r="T1087" s="1"/>
  <c r="B1088"/>
  <c r="S1088" s="1"/>
  <c r="T1088" s="1"/>
  <c r="B1089"/>
  <c r="S1089" s="1"/>
  <c r="T1089" s="1"/>
  <c r="B1090"/>
  <c r="S1090" s="1"/>
  <c r="T1090" s="1"/>
  <c r="B1091"/>
  <c r="S1091" s="1"/>
  <c r="T1091" s="1"/>
  <c r="B1092"/>
  <c r="S1092" s="1"/>
  <c r="T1092" s="1"/>
  <c r="B1093"/>
  <c r="S1093" s="1"/>
  <c r="T1093" s="1"/>
  <c r="B1094"/>
  <c r="S1094" s="1"/>
  <c r="T1094" s="1"/>
  <c r="B1095"/>
  <c r="S1095" s="1"/>
  <c r="T1095" s="1"/>
  <c r="B1096"/>
  <c r="S1096" s="1"/>
  <c r="T1096" s="1"/>
  <c r="B1097"/>
  <c r="S1097" s="1"/>
  <c r="T1097" s="1"/>
  <c r="B1098"/>
  <c r="S1098" s="1"/>
  <c r="T1098" s="1"/>
  <c r="B1099"/>
  <c r="S1099" s="1"/>
  <c r="T1099" s="1"/>
  <c r="B1100"/>
  <c r="S1100" s="1"/>
  <c r="T1100" s="1"/>
  <c r="B1101"/>
  <c r="S1101" s="1"/>
  <c r="T1101" s="1"/>
  <c r="B1102"/>
  <c r="S1102" s="1"/>
  <c r="T1102" s="1"/>
  <c r="B1103"/>
  <c r="S1103" s="1"/>
  <c r="T1103" s="1"/>
  <c r="B1104"/>
  <c r="S1104" s="1"/>
  <c r="T1104" s="1"/>
  <c r="B1105"/>
  <c r="S1105" s="1"/>
  <c r="T1105" s="1"/>
  <c r="B1106"/>
  <c r="S1106" s="1"/>
  <c r="T1106" s="1"/>
  <c r="B1107"/>
  <c r="S1107" s="1"/>
  <c r="T1107" s="1"/>
  <c r="B1108"/>
  <c r="S1108" s="1"/>
  <c r="T1108" s="1"/>
  <c r="B1109"/>
  <c r="S1109" s="1"/>
  <c r="T1109" s="1"/>
  <c r="B1110"/>
  <c r="S1110" s="1"/>
  <c r="T1110" s="1"/>
  <c r="B1111"/>
  <c r="S1111" s="1"/>
  <c r="T1111" s="1"/>
  <c r="B1112"/>
  <c r="S1112" s="1"/>
  <c r="T1112" s="1"/>
  <c r="B1113"/>
  <c r="S1113" s="1"/>
  <c r="T1113" s="1"/>
  <c r="B1114"/>
  <c r="S1114" s="1"/>
  <c r="T1114" s="1"/>
  <c r="B1115"/>
  <c r="S1115" s="1"/>
  <c r="T1115" s="1"/>
  <c r="B1116"/>
  <c r="S1116" s="1"/>
  <c r="T1116" s="1"/>
  <c r="B1117"/>
  <c r="S1117" s="1"/>
  <c r="T1117" s="1"/>
  <c r="B1118"/>
  <c r="S1118" s="1"/>
  <c r="T1118" s="1"/>
  <c r="B1119"/>
  <c r="S1119" s="1"/>
  <c r="T1119" s="1"/>
  <c r="B1120"/>
  <c r="S1120" s="1"/>
  <c r="T1120" s="1"/>
  <c r="B1121"/>
  <c r="S1121" s="1"/>
  <c r="T1121" s="1"/>
  <c r="B1122"/>
  <c r="S1122" s="1"/>
  <c r="T1122" s="1"/>
  <c r="B1123"/>
  <c r="S1123" s="1"/>
  <c r="T1123" s="1"/>
  <c r="B1124"/>
  <c r="S1124" s="1"/>
  <c r="T1124" s="1"/>
  <c r="B1125"/>
  <c r="S1125" s="1"/>
  <c r="T1125" s="1"/>
  <c r="B1126"/>
  <c r="S1126" s="1"/>
  <c r="T1126" s="1"/>
  <c r="B1127"/>
  <c r="S1127" s="1"/>
  <c r="T1127" s="1"/>
  <c r="B1128"/>
  <c r="S1128" s="1"/>
  <c r="T1128" s="1"/>
  <c r="B1129"/>
  <c r="S1129" s="1"/>
  <c r="T1129" s="1"/>
  <c r="B1130"/>
  <c r="S1130" s="1"/>
  <c r="T1130" s="1"/>
  <c r="B1131"/>
  <c r="S1131" s="1"/>
  <c r="T1131" s="1"/>
  <c r="B1132"/>
  <c r="S1132" s="1"/>
  <c r="T1132" s="1"/>
  <c r="B1133"/>
  <c r="S1133" s="1"/>
  <c r="T1133" s="1"/>
  <c r="B1134"/>
  <c r="S1134" s="1"/>
  <c r="T1134" s="1"/>
  <c r="B1135"/>
  <c r="S1135" s="1"/>
  <c r="T1135" s="1"/>
  <c r="B1136"/>
  <c r="S1136" s="1"/>
  <c r="T1136" s="1"/>
  <c r="B1137"/>
  <c r="S1137" s="1"/>
  <c r="T1137" s="1"/>
  <c r="B1138"/>
  <c r="S1138" s="1"/>
  <c r="T1138" s="1"/>
  <c r="B1139"/>
  <c r="S1139" s="1"/>
  <c r="T1139" s="1"/>
  <c r="B1140"/>
  <c r="S1140" s="1"/>
  <c r="T1140" s="1"/>
  <c r="B1141"/>
  <c r="S1141" s="1"/>
  <c r="T1141" s="1"/>
  <c r="B1142"/>
  <c r="S1142" s="1"/>
  <c r="T1142" s="1"/>
  <c r="B1143"/>
  <c r="S1143" s="1"/>
  <c r="T1143" s="1"/>
  <c r="B1144"/>
  <c r="S1144" s="1"/>
  <c r="T1144" s="1"/>
  <c r="B1145"/>
  <c r="S1145" s="1"/>
  <c r="T1145" s="1"/>
  <c r="B1146"/>
  <c r="S1146" s="1"/>
  <c r="T1146" s="1"/>
  <c r="B1147"/>
  <c r="S1147" s="1"/>
  <c r="T1147" s="1"/>
  <c r="B1148"/>
  <c r="S1148" s="1"/>
  <c r="T1148" s="1"/>
  <c r="B1149"/>
  <c r="S1149" s="1"/>
  <c r="T1149" s="1"/>
  <c r="B1150"/>
  <c r="S1150" s="1"/>
  <c r="T1150" s="1"/>
  <c r="B1151"/>
  <c r="S1151" s="1"/>
  <c r="T1151" s="1"/>
  <c r="B1152"/>
  <c r="S1152" s="1"/>
  <c r="T1152" s="1"/>
  <c r="B1153"/>
  <c r="S1153" s="1"/>
  <c r="T1153" s="1"/>
  <c r="B1154"/>
  <c r="S1154" s="1"/>
  <c r="T1154" s="1"/>
  <c r="B1155"/>
  <c r="S1155" s="1"/>
  <c r="T1155" s="1"/>
  <c r="B1156"/>
  <c r="S1156" s="1"/>
  <c r="T1156" s="1"/>
  <c r="B1157"/>
  <c r="S1157" s="1"/>
  <c r="T1157" s="1"/>
  <c r="B1158"/>
  <c r="S1158" s="1"/>
  <c r="T1158" s="1"/>
  <c r="B1159"/>
  <c r="S1159" s="1"/>
  <c r="T1159" s="1"/>
  <c r="B1160"/>
  <c r="S1160" s="1"/>
  <c r="T1160" s="1"/>
  <c r="B1161"/>
  <c r="S1161" s="1"/>
  <c r="T1161" s="1"/>
  <c r="B1162"/>
  <c r="S1162" s="1"/>
  <c r="T1162" s="1"/>
  <c r="B1163"/>
  <c r="S1163" s="1"/>
  <c r="T1163" s="1"/>
  <c r="B1164"/>
  <c r="S1164" s="1"/>
  <c r="T1164" s="1"/>
  <c r="B1165"/>
  <c r="S1165" s="1"/>
  <c r="T1165" s="1"/>
  <c r="B1166"/>
  <c r="S1166" s="1"/>
  <c r="T1166" s="1"/>
  <c r="B1167"/>
  <c r="S1167" s="1"/>
  <c r="T1167" s="1"/>
  <c r="B1168"/>
  <c r="S1168" s="1"/>
  <c r="T1168" s="1"/>
  <c r="B1169"/>
  <c r="S1169" s="1"/>
  <c r="T1169" s="1"/>
  <c r="B1170"/>
  <c r="S1170" s="1"/>
  <c r="T1170" s="1"/>
  <c r="B1171"/>
  <c r="S1171" s="1"/>
  <c r="T1171" s="1"/>
  <c r="B1172"/>
  <c r="S1172" s="1"/>
  <c r="T1172" s="1"/>
  <c r="B1173"/>
  <c r="S1173" s="1"/>
  <c r="T1173" s="1"/>
  <c r="B1174"/>
  <c r="S1174" s="1"/>
  <c r="T1174" s="1"/>
  <c r="B1175"/>
  <c r="S1175" s="1"/>
  <c r="T1175" s="1"/>
  <c r="B1176"/>
  <c r="S1176" s="1"/>
  <c r="T1176" s="1"/>
  <c r="B1177"/>
  <c r="S1177" s="1"/>
  <c r="T1177" s="1"/>
  <c r="B1178"/>
  <c r="S1178" s="1"/>
  <c r="T1178" s="1"/>
  <c r="B1179"/>
  <c r="S1179" s="1"/>
  <c r="T1179" s="1"/>
  <c r="B1180"/>
  <c r="S1180" s="1"/>
  <c r="T1180" s="1"/>
  <c r="B1181"/>
  <c r="S1181" s="1"/>
  <c r="T1181" s="1"/>
  <c r="B1182"/>
  <c r="S1182" s="1"/>
  <c r="T1182" s="1"/>
  <c r="B1183"/>
  <c r="S1183" s="1"/>
  <c r="T1183" s="1"/>
  <c r="B1184"/>
  <c r="S1184" s="1"/>
  <c r="T1184" s="1"/>
  <c r="B1185"/>
  <c r="S1185" s="1"/>
  <c r="T1185" s="1"/>
  <c r="B1186"/>
  <c r="S1186" s="1"/>
  <c r="T1186" s="1"/>
  <c r="B1187"/>
  <c r="S1187" s="1"/>
  <c r="T1187" s="1"/>
  <c r="B1188"/>
  <c r="S1188" s="1"/>
  <c r="T1188" s="1"/>
  <c r="B1189"/>
  <c r="S1189" s="1"/>
  <c r="T1189" s="1"/>
  <c r="B1190"/>
  <c r="S1190" s="1"/>
  <c r="T1190" s="1"/>
  <c r="B1191"/>
  <c r="S1191" s="1"/>
  <c r="T1191" s="1"/>
  <c r="B1192"/>
  <c r="S1192" s="1"/>
  <c r="T1192" s="1"/>
  <c r="B1193"/>
  <c r="S1193" s="1"/>
  <c r="T1193" s="1"/>
  <c r="B1194"/>
  <c r="S1194" s="1"/>
  <c r="T1194" s="1"/>
  <c r="B1195"/>
  <c r="S1195" s="1"/>
  <c r="T1195" s="1"/>
  <c r="B1196"/>
  <c r="S1196" s="1"/>
  <c r="T1196" s="1"/>
  <c r="B1197"/>
  <c r="S1197" s="1"/>
  <c r="T1197" s="1"/>
  <c r="B1198"/>
  <c r="S1198" s="1"/>
  <c r="T1198" s="1"/>
  <c r="B1199"/>
  <c r="S1199" s="1"/>
  <c r="T1199" s="1"/>
  <c r="B1200"/>
  <c r="S1200" s="1"/>
  <c r="T1200" s="1"/>
  <c r="B1201"/>
  <c r="S1201" s="1"/>
  <c r="T1201" s="1"/>
  <c r="B1202"/>
  <c r="S1202" s="1"/>
  <c r="T1202" s="1"/>
  <c r="B1203"/>
  <c r="S1203" s="1"/>
  <c r="T1203" s="1"/>
  <c r="B1204"/>
  <c r="S1204" s="1"/>
  <c r="T1204" s="1"/>
  <c r="B1205"/>
  <c r="S1205" s="1"/>
  <c r="T1205" s="1"/>
  <c r="B1206"/>
  <c r="S1206" s="1"/>
  <c r="T1206" s="1"/>
  <c r="B1207"/>
  <c r="S1207" s="1"/>
  <c r="T1207" s="1"/>
  <c r="B1208"/>
  <c r="S1208" s="1"/>
  <c r="T1208" s="1"/>
  <c r="B1209"/>
  <c r="S1209" s="1"/>
  <c r="T1209" s="1"/>
  <c r="B1210"/>
  <c r="S1210" s="1"/>
  <c r="T1210" s="1"/>
  <c r="B1211"/>
  <c r="S1211" s="1"/>
  <c r="T1211" s="1"/>
  <c r="B1212"/>
  <c r="S1212" s="1"/>
  <c r="T1212" s="1"/>
  <c r="B1213"/>
  <c r="S1213" s="1"/>
  <c r="T1213" s="1"/>
  <c r="B1214"/>
  <c r="S1214" s="1"/>
  <c r="T1214" s="1"/>
  <c r="B1215"/>
  <c r="S1215" s="1"/>
  <c r="T1215" s="1"/>
  <c r="B1216"/>
  <c r="S1216" s="1"/>
  <c r="T1216" s="1"/>
  <c r="B1217"/>
  <c r="S1217" s="1"/>
  <c r="T1217" s="1"/>
  <c r="B1218"/>
  <c r="S1218" s="1"/>
  <c r="T1218" s="1"/>
  <c r="B1219"/>
  <c r="S1219" s="1"/>
  <c r="T1219" s="1"/>
  <c r="B1220"/>
  <c r="S1220" s="1"/>
  <c r="T1220" s="1"/>
  <c r="B1221"/>
  <c r="S1221" s="1"/>
  <c r="T1221" s="1"/>
  <c r="B1222"/>
  <c r="S1222" s="1"/>
  <c r="T1222" s="1"/>
  <c r="B1223"/>
  <c r="S1223" s="1"/>
  <c r="T1223" s="1"/>
  <c r="B1224"/>
  <c r="S1224" s="1"/>
  <c r="T1224" s="1"/>
  <c r="B1225"/>
  <c r="S1225" s="1"/>
  <c r="T1225" s="1"/>
  <c r="B1226"/>
  <c r="S1226" s="1"/>
  <c r="T1226" s="1"/>
  <c r="B1227"/>
  <c r="S1227" s="1"/>
  <c r="T1227" s="1"/>
  <c r="B1228"/>
  <c r="S1228" s="1"/>
  <c r="T1228" s="1"/>
  <c r="B1229"/>
  <c r="S1229" s="1"/>
  <c r="T1229" s="1"/>
  <c r="B1230"/>
  <c r="S1230" s="1"/>
  <c r="T1230" s="1"/>
  <c r="B1231"/>
  <c r="S1231" s="1"/>
  <c r="T1231" s="1"/>
  <c r="B1232"/>
  <c r="S1232" s="1"/>
  <c r="T1232" s="1"/>
  <c r="B1233"/>
  <c r="S1233" s="1"/>
  <c r="T1233" s="1"/>
  <c r="B1234"/>
  <c r="S1234" s="1"/>
  <c r="T1234" s="1"/>
  <c r="B1235"/>
  <c r="S1235" s="1"/>
  <c r="T1235" s="1"/>
  <c r="B1236"/>
  <c r="S1236" s="1"/>
  <c r="T1236" s="1"/>
  <c r="B1237"/>
  <c r="S1237" s="1"/>
  <c r="T1237" s="1"/>
  <c r="B1238"/>
  <c r="S1238" s="1"/>
  <c r="T1238" s="1"/>
  <c r="B1239"/>
  <c r="S1239" s="1"/>
  <c r="T1239" s="1"/>
  <c r="B1240"/>
  <c r="S1240" s="1"/>
  <c r="T1240" s="1"/>
  <c r="B1241"/>
  <c r="S1241" s="1"/>
  <c r="T1241" s="1"/>
  <c r="B1242"/>
  <c r="S1242" s="1"/>
  <c r="T1242" s="1"/>
  <c r="B1243"/>
  <c r="S1243" s="1"/>
  <c r="T1243" s="1"/>
  <c r="B1244"/>
  <c r="S1244" s="1"/>
  <c r="T1244" s="1"/>
  <c r="B1245"/>
  <c r="S1245" s="1"/>
  <c r="T1245" s="1"/>
  <c r="B1246"/>
  <c r="S1246" s="1"/>
  <c r="T1246" s="1"/>
  <c r="B1247"/>
  <c r="S1247" s="1"/>
  <c r="T1247" s="1"/>
  <c r="B1248"/>
  <c r="S1248" s="1"/>
  <c r="T1248" s="1"/>
  <c r="B1249"/>
  <c r="S1249" s="1"/>
  <c r="T1249" s="1"/>
  <c r="B1250"/>
  <c r="S1250" s="1"/>
  <c r="T1250" s="1"/>
  <c r="B1251"/>
  <c r="S1251" s="1"/>
  <c r="T1251" s="1"/>
  <c r="B1252"/>
  <c r="S1252" s="1"/>
  <c r="T1252" s="1"/>
  <c r="B1253"/>
  <c r="S1253" s="1"/>
  <c r="T1253" s="1"/>
  <c r="B1254"/>
  <c r="S1254" s="1"/>
  <c r="T1254" s="1"/>
  <c r="B1255"/>
  <c r="S1255" s="1"/>
  <c r="T1255" s="1"/>
  <c r="B1256"/>
  <c r="S1256" s="1"/>
  <c r="T1256" s="1"/>
  <c r="B1257"/>
  <c r="S1257" s="1"/>
  <c r="T1257" s="1"/>
  <c r="B1258"/>
  <c r="S1258" s="1"/>
  <c r="T1258" s="1"/>
  <c r="B1259"/>
  <c r="S1259" s="1"/>
  <c r="T1259" s="1"/>
  <c r="B1260"/>
  <c r="S1260" s="1"/>
  <c r="T1260" s="1"/>
  <c r="B1261"/>
  <c r="S1261" s="1"/>
  <c r="T1261" s="1"/>
  <c r="B1262"/>
  <c r="S1262" s="1"/>
  <c r="T1262" s="1"/>
  <c r="B1263"/>
  <c r="S1263" s="1"/>
  <c r="T1263" s="1"/>
  <c r="B1264"/>
  <c r="S1264" s="1"/>
  <c r="T1264" s="1"/>
  <c r="B1265"/>
  <c r="S1265" s="1"/>
  <c r="T1265" s="1"/>
  <c r="B1266"/>
  <c r="S1266" s="1"/>
  <c r="T1266" s="1"/>
  <c r="B1267"/>
  <c r="S1267" s="1"/>
  <c r="T1267" s="1"/>
  <c r="B1268"/>
  <c r="S1268" s="1"/>
  <c r="T1268" s="1"/>
  <c r="B1269"/>
  <c r="S1269" s="1"/>
  <c r="T1269" s="1"/>
  <c r="B1270"/>
  <c r="S1270" s="1"/>
  <c r="T1270" s="1"/>
  <c r="B1271"/>
  <c r="S1271" s="1"/>
  <c r="T1271" s="1"/>
  <c r="B1272"/>
  <c r="S1272" s="1"/>
  <c r="T1272" s="1"/>
  <c r="B1273"/>
  <c r="S1273" s="1"/>
  <c r="T1273" s="1"/>
  <c r="B1274"/>
  <c r="S1274" s="1"/>
  <c r="T1274" s="1"/>
  <c r="B1275"/>
  <c r="S1275" s="1"/>
  <c r="T1275" s="1"/>
  <c r="B1276"/>
  <c r="S1276" s="1"/>
  <c r="T1276" s="1"/>
  <c r="B1277"/>
  <c r="S1277" s="1"/>
  <c r="T1277" s="1"/>
  <c r="B1278"/>
  <c r="S1278" s="1"/>
  <c r="T1278" s="1"/>
  <c r="B1279"/>
  <c r="S1279" s="1"/>
  <c r="T1279" s="1"/>
  <c r="B1280"/>
  <c r="S1280" s="1"/>
  <c r="T1280" s="1"/>
  <c r="B1281"/>
  <c r="S1281" s="1"/>
  <c r="T1281" s="1"/>
  <c r="B1282"/>
  <c r="S1282" s="1"/>
  <c r="T1282" s="1"/>
  <c r="B1283"/>
  <c r="S1283" s="1"/>
  <c r="T1283" s="1"/>
  <c r="B1284"/>
  <c r="S1284" s="1"/>
  <c r="T1284" s="1"/>
  <c r="B1285"/>
  <c r="S1285" s="1"/>
  <c r="T1285" s="1"/>
  <c r="B1286"/>
  <c r="S1286" s="1"/>
  <c r="T1286" s="1"/>
  <c r="B1287"/>
  <c r="S1287" s="1"/>
  <c r="T1287" s="1"/>
  <c r="B1288"/>
  <c r="S1288" s="1"/>
  <c r="T1288" s="1"/>
  <c r="B1289"/>
  <c r="S1289" s="1"/>
  <c r="T1289" s="1"/>
  <c r="B1290"/>
  <c r="S1290" s="1"/>
  <c r="T1290" s="1"/>
  <c r="B1291"/>
  <c r="S1291" s="1"/>
  <c r="T1291" s="1"/>
  <c r="B1292"/>
  <c r="S1292" s="1"/>
  <c r="T1292" s="1"/>
  <c r="B1293"/>
  <c r="S1293" s="1"/>
  <c r="T1293" s="1"/>
  <c r="B1294"/>
  <c r="S1294" s="1"/>
  <c r="T1294" s="1"/>
  <c r="B1295"/>
  <c r="S1295" s="1"/>
  <c r="T1295" s="1"/>
  <c r="B1296"/>
  <c r="S1296" s="1"/>
  <c r="T1296" s="1"/>
  <c r="B1297"/>
  <c r="S1297" s="1"/>
  <c r="T1297" s="1"/>
  <c r="B1298"/>
  <c r="S1298" s="1"/>
  <c r="T1298" s="1"/>
  <c r="B1299"/>
  <c r="S1299" s="1"/>
  <c r="T1299" s="1"/>
  <c r="B1300"/>
  <c r="S1300" s="1"/>
  <c r="T1300" s="1"/>
  <c r="B1301"/>
  <c r="S1301" s="1"/>
  <c r="T1301" s="1"/>
  <c r="B1302"/>
  <c r="S1302" s="1"/>
  <c r="T1302" s="1"/>
  <c r="B1303"/>
  <c r="S1303" s="1"/>
  <c r="T1303" s="1"/>
  <c r="B1304"/>
  <c r="S1304" s="1"/>
  <c r="T1304" s="1"/>
  <c r="B1305"/>
  <c r="S1305" s="1"/>
  <c r="T1305" s="1"/>
  <c r="B1306"/>
  <c r="S1306" s="1"/>
  <c r="T1306" s="1"/>
  <c r="B1307"/>
  <c r="S1307" s="1"/>
  <c r="T1307" s="1"/>
  <c r="B1308"/>
  <c r="S1308" s="1"/>
  <c r="T1308" s="1"/>
  <c r="B1309"/>
  <c r="S1309" s="1"/>
  <c r="T1309" s="1"/>
  <c r="B1310"/>
  <c r="S1310" s="1"/>
  <c r="T1310" s="1"/>
  <c r="B1311"/>
  <c r="S1311" s="1"/>
  <c r="T1311" s="1"/>
  <c r="B1312"/>
  <c r="S1312" s="1"/>
  <c r="T1312" s="1"/>
  <c r="B1313"/>
  <c r="S1313" s="1"/>
  <c r="T1313" s="1"/>
  <c r="B1314"/>
  <c r="S1314" s="1"/>
  <c r="T1314" s="1"/>
  <c r="B1315"/>
  <c r="S1315" s="1"/>
  <c r="T1315" s="1"/>
  <c r="B1316"/>
  <c r="S1316" s="1"/>
  <c r="T1316" s="1"/>
  <c r="B1317"/>
  <c r="S1317" s="1"/>
  <c r="T1317" s="1"/>
  <c r="B1318"/>
  <c r="S1318" s="1"/>
  <c r="T1318" s="1"/>
  <c r="B1319"/>
  <c r="S1319" s="1"/>
  <c r="T1319" s="1"/>
  <c r="B1320"/>
  <c r="S1320" s="1"/>
  <c r="T1320" s="1"/>
  <c r="B1321"/>
  <c r="S1321" s="1"/>
  <c r="T1321" s="1"/>
  <c r="B1322"/>
  <c r="S1322" s="1"/>
  <c r="T1322" s="1"/>
  <c r="B1323"/>
  <c r="S1323" s="1"/>
  <c r="T1323" s="1"/>
  <c r="B1324"/>
  <c r="S1324" s="1"/>
  <c r="T1324" s="1"/>
  <c r="B1325"/>
  <c r="S1325" s="1"/>
  <c r="T1325" s="1"/>
  <c r="B1326"/>
  <c r="S1326" s="1"/>
  <c r="T1326" s="1"/>
  <c r="B1327"/>
  <c r="S1327" s="1"/>
  <c r="T1327" s="1"/>
  <c r="B1328"/>
  <c r="S1328" s="1"/>
  <c r="T1328" s="1"/>
  <c r="B1329"/>
  <c r="S1329" s="1"/>
  <c r="T1329" s="1"/>
  <c r="B1330"/>
  <c r="S1330" s="1"/>
  <c r="T1330" s="1"/>
  <c r="B1331"/>
  <c r="S1331" s="1"/>
  <c r="T1331" s="1"/>
  <c r="B1332"/>
  <c r="S1332" s="1"/>
  <c r="T1332" s="1"/>
  <c r="B1333"/>
  <c r="S1333" s="1"/>
  <c r="T1333" s="1"/>
  <c r="B1334"/>
  <c r="S1334" s="1"/>
  <c r="T1334" s="1"/>
  <c r="B1335"/>
  <c r="S1335" s="1"/>
  <c r="T1335" s="1"/>
  <c r="B1336"/>
  <c r="S1336" s="1"/>
  <c r="T1336" s="1"/>
  <c r="B1337"/>
  <c r="S1337" s="1"/>
  <c r="T1337" s="1"/>
  <c r="B1338"/>
  <c r="S1338" s="1"/>
  <c r="T1338" s="1"/>
  <c r="B1339"/>
  <c r="S1339" s="1"/>
  <c r="T1339" s="1"/>
  <c r="B1340"/>
  <c r="S1340" s="1"/>
  <c r="T1340" s="1"/>
  <c r="B1341"/>
  <c r="S1341" s="1"/>
  <c r="T1341" s="1"/>
  <c r="B1342"/>
  <c r="S1342" s="1"/>
  <c r="T1342" s="1"/>
  <c r="B1343"/>
  <c r="S1343" s="1"/>
  <c r="T1343" s="1"/>
  <c r="B1344"/>
  <c r="S1344" s="1"/>
  <c r="T1344" s="1"/>
  <c r="B1345"/>
  <c r="S1345" s="1"/>
  <c r="T1345" s="1"/>
  <c r="B1346"/>
  <c r="S1346" s="1"/>
  <c r="T1346" s="1"/>
  <c r="B1347"/>
  <c r="S1347" s="1"/>
  <c r="T1347" s="1"/>
  <c r="B1348"/>
  <c r="S1348" s="1"/>
  <c r="T1348" s="1"/>
  <c r="B1349"/>
  <c r="S1349" s="1"/>
  <c r="T1349" s="1"/>
  <c r="B1350"/>
  <c r="S1350" s="1"/>
  <c r="T1350" s="1"/>
  <c r="B1351"/>
  <c r="S1351" s="1"/>
  <c r="T1351" s="1"/>
  <c r="B1352"/>
  <c r="S1352" s="1"/>
  <c r="T1352" s="1"/>
  <c r="B1353"/>
  <c r="S1353" s="1"/>
  <c r="T1353" s="1"/>
  <c r="B1354"/>
  <c r="S1354" s="1"/>
  <c r="T1354" s="1"/>
  <c r="B1355"/>
  <c r="S1355" s="1"/>
  <c r="T1355" s="1"/>
  <c r="B1356"/>
  <c r="S1356" s="1"/>
  <c r="T1356" s="1"/>
  <c r="B1357"/>
  <c r="S1357" s="1"/>
  <c r="T1357" s="1"/>
  <c r="B1358"/>
  <c r="S1358" s="1"/>
  <c r="T1358" s="1"/>
  <c r="B1359"/>
  <c r="S1359" s="1"/>
  <c r="T1359" s="1"/>
  <c r="B1360"/>
  <c r="S1360" s="1"/>
  <c r="T1360" s="1"/>
  <c r="B1361"/>
  <c r="S1361" s="1"/>
  <c r="T1361" s="1"/>
  <c r="B1362"/>
  <c r="S1362" s="1"/>
  <c r="T1362" s="1"/>
  <c r="B1363"/>
  <c r="S1363" s="1"/>
  <c r="T1363" s="1"/>
  <c r="B1364"/>
  <c r="S1364" s="1"/>
  <c r="T1364" s="1"/>
  <c r="B1365"/>
  <c r="S1365" s="1"/>
  <c r="T1365" s="1"/>
  <c r="B1366"/>
  <c r="S1366" s="1"/>
  <c r="T1366" s="1"/>
  <c r="B1367"/>
  <c r="S1367" s="1"/>
  <c r="T1367" s="1"/>
  <c r="B1368"/>
  <c r="S1368" s="1"/>
  <c r="T1368" s="1"/>
  <c r="B1369"/>
  <c r="S1369" s="1"/>
  <c r="T1369" s="1"/>
  <c r="B1370"/>
  <c r="S1370" s="1"/>
  <c r="T1370" s="1"/>
  <c r="B1371"/>
  <c r="S1371" s="1"/>
  <c r="T1371" s="1"/>
  <c r="B1372"/>
  <c r="S1372" s="1"/>
  <c r="T1372" s="1"/>
  <c r="B1373"/>
  <c r="S1373" s="1"/>
  <c r="T1373" s="1"/>
  <c r="B1374"/>
  <c r="S1374" s="1"/>
  <c r="T1374" s="1"/>
  <c r="B1375"/>
  <c r="S1375" s="1"/>
  <c r="T1375" s="1"/>
  <c r="B1376"/>
  <c r="S1376" s="1"/>
  <c r="T1376" s="1"/>
  <c r="B1377"/>
  <c r="S1377" s="1"/>
  <c r="T1377" s="1"/>
  <c r="B1378"/>
  <c r="S1378" s="1"/>
  <c r="T1378" s="1"/>
  <c r="B1379"/>
  <c r="S1379" s="1"/>
  <c r="T1379" s="1"/>
  <c r="B1380"/>
  <c r="S1380" s="1"/>
  <c r="T1380" s="1"/>
  <c r="B1381"/>
  <c r="S1381" s="1"/>
  <c r="T1381" s="1"/>
  <c r="B1382"/>
  <c r="S1382" s="1"/>
  <c r="T1382" s="1"/>
  <c r="B1383"/>
  <c r="S1383" s="1"/>
  <c r="T1383" s="1"/>
  <c r="B1384"/>
  <c r="S1384" s="1"/>
  <c r="T1384" s="1"/>
  <c r="B1385"/>
  <c r="S1385" s="1"/>
  <c r="T1385" s="1"/>
  <c r="B1386"/>
  <c r="S1386" s="1"/>
  <c r="T1386" s="1"/>
  <c r="B1387"/>
  <c r="S1387" s="1"/>
  <c r="T1387" s="1"/>
  <c r="B1388"/>
  <c r="S1388" s="1"/>
  <c r="T1388" s="1"/>
  <c r="B1389"/>
  <c r="S1389" s="1"/>
  <c r="T1389" s="1"/>
  <c r="B1390"/>
  <c r="S1390" s="1"/>
  <c r="T1390" s="1"/>
  <c r="B1391"/>
  <c r="S1391" s="1"/>
  <c r="T1391" s="1"/>
  <c r="B1392"/>
  <c r="S1392" s="1"/>
  <c r="T1392" s="1"/>
  <c r="B1393"/>
  <c r="S1393" s="1"/>
  <c r="T1393" s="1"/>
  <c r="B1394"/>
  <c r="S1394" s="1"/>
  <c r="T1394" s="1"/>
  <c r="B1395"/>
  <c r="S1395" s="1"/>
  <c r="T1395" s="1"/>
  <c r="B1396"/>
  <c r="S1396" s="1"/>
  <c r="T1396" s="1"/>
  <c r="B1397"/>
  <c r="S1397" s="1"/>
  <c r="T1397" s="1"/>
  <c r="B1398"/>
  <c r="S1398" s="1"/>
  <c r="T1398" s="1"/>
  <c r="B1399"/>
  <c r="S1399" s="1"/>
  <c r="T1399" s="1"/>
  <c r="B1400"/>
  <c r="S1400" s="1"/>
  <c r="T1400" s="1"/>
  <c r="B1401"/>
  <c r="S1401" s="1"/>
  <c r="T1401" s="1"/>
  <c r="B1402"/>
  <c r="S1402" s="1"/>
  <c r="T1402" s="1"/>
  <c r="B1403"/>
  <c r="S1403" s="1"/>
  <c r="T1403" s="1"/>
  <c r="B1404"/>
  <c r="S1404" s="1"/>
  <c r="T1404" s="1"/>
  <c r="B1405"/>
  <c r="S1405" s="1"/>
  <c r="T1405" s="1"/>
  <c r="B1406"/>
  <c r="S1406" s="1"/>
  <c r="T1406" s="1"/>
  <c r="B1407"/>
  <c r="S1407" s="1"/>
  <c r="T1407" s="1"/>
  <c r="B1408"/>
  <c r="S1408" s="1"/>
  <c r="T1408" s="1"/>
  <c r="B1409"/>
  <c r="S1409" s="1"/>
  <c r="T1409" s="1"/>
  <c r="B1410"/>
  <c r="S1410" s="1"/>
  <c r="T1410" s="1"/>
  <c r="B1411"/>
  <c r="S1411" s="1"/>
  <c r="T1411" s="1"/>
  <c r="B1412"/>
  <c r="S1412" s="1"/>
  <c r="T1412" s="1"/>
  <c r="B1413"/>
  <c r="S1413" s="1"/>
  <c r="T1413" s="1"/>
  <c r="B1414"/>
  <c r="S1414" s="1"/>
  <c r="T1414" s="1"/>
  <c r="B1415"/>
  <c r="S1415" s="1"/>
  <c r="T1415" s="1"/>
  <c r="B1416"/>
  <c r="S1416" s="1"/>
  <c r="T1416" s="1"/>
  <c r="B1417"/>
  <c r="S1417" s="1"/>
  <c r="T1417" s="1"/>
  <c r="B1418"/>
  <c r="S1418" s="1"/>
  <c r="T1418" s="1"/>
  <c r="B1419"/>
  <c r="S1419" s="1"/>
  <c r="T1419" s="1"/>
  <c r="B1420"/>
  <c r="S1420" s="1"/>
  <c r="T1420" s="1"/>
  <c r="B1421"/>
  <c r="S1421" s="1"/>
  <c r="T1421" s="1"/>
  <c r="B1422"/>
  <c r="S1422" s="1"/>
  <c r="T1422" s="1"/>
  <c r="B1423"/>
  <c r="S1423" s="1"/>
  <c r="T1423" s="1"/>
  <c r="B1424"/>
  <c r="S1424" s="1"/>
  <c r="T1424" s="1"/>
  <c r="B1425"/>
  <c r="S1425" s="1"/>
  <c r="T1425" s="1"/>
  <c r="B1426"/>
  <c r="S1426" s="1"/>
  <c r="T1426" s="1"/>
  <c r="B1427"/>
  <c r="S1427" s="1"/>
  <c r="T1427" s="1"/>
  <c r="B1428"/>
  <c r="S1428" s="1"/>
  <c r="T1428" s="1"/>
  <c r="B1429"/>
  <c r="S1429" s="1"/>
  <c r="T1429" s="1"/>
  <c r="B1430"/>
  <c r="S1430" s="1"/>
  <c r="T1430" s="1"/>
  <c r="B1431"/>
  <c r="S1431" s="1"/>
  <c r="T1431" s="1"/>
  <c r="B1432"/>
  <c r="S1432" s="1"/>
  <c r="T1432" s="1"/>
  <c r="B1433"/>
  <c r="S1433" s="1"/>
  <c r="T1433" s="1"/>
  <c r="B1434"/>
  <c r="S1434" s="1"/>
  <c r="T1434" s="1"/>
  <c r="B1435"/>
  <c r="S1435" s="1"/>
  <c r="T1435" s="1"/>
  <c r="B1436"/>
  <c r="S1436" s="1"/>
  <c r="T1436" s="1"/>
  <c r="B1437"/>
  <c r="S1437" s="1"/>
  <c r="T1437" s="1"/>
  <c r="B1438"/>
  <c r="S1438" s="1"/>
  <c r="T1438" s="1"/>
  <c r="B1439"/>
  <c r="S1439" s="1"/>
  <c r="T1439" s="1"/>
  <c r="B1440"/>
  <c r="S1440" s="1"/>
  <c r="T1440" s="1"/>
  <c r="B1441"/>
  <c r="S1441" s="1"/>
  <c r="T1441" s="1"/>
  <c r="B1442"/>
  <c r="S1442" s="1"/>
  <c r="T1442" s="1"/>
  <c r="B1443"/>
  <c r="S1443" s="1"/>
  <c r="T1443" s="1"/>
  <c r="B1444"/>
  <c r="S1444" s="1"/>
  <c r="T1444" s="1"/>
  <c r="B1445"/>
  <c r="S1445" s="1"/>
  <c r="T1445" s="1"/>
  <c r="B1446"/>
  <c r="S1446" s="1"/>
  <c r="T1446" s="1"/>
  <c r="B1447"/>
  <c r="S1447" s="1"/>
  <c r="T1447" s="1"/>
  <c r="B1448"/>
  <c r="S1448" s="1"/>
  <c r="T1448" s="1"/>
  <c r="B1449"/>
  <c r="S1449" s="1"/>
  <c r="T1449" s="1"/>
  <c r="B1450"/>
  <c r="S1450" s="1"/>
  <c r="T1450" s="1"/>
  <c r="B1451"/>
  <c r="S1451" s="1"/>
  <c r="T1451" s="1"/>
  <c r="B1452"/>
  <c r="S1452" s="1"/>
  <c r="T1452" s="1"/>
  <c r="B1453"/>
  <c r="S1453" s="1"/>
  <c r="T1453" s="1"/>
  <c r="B1454"/>
  <c r="S1454" s="1"/>
  <c r="T1454" s="1"/>
  <c r="B1455"/>
  <c r="S1455" s="1"/>
  <c r="T1455" s="1"/>
  <c r="B1456"/>
  <c r="S1456" s="1"/>
  <c r="T1456" s="1"/>
  <c r="B1457"/>
  <c r="S1457" s="1"/>
  <c r="T1457" s="1"/>
  <c r="B1458"/>
  <c r="S1458" s="1"/>
  <c r="T1458" s="1"/>
  <c r="B1459"/>
  <c r="S1459" s="1"/>
  <c r="T1459" s="1"/>
  <c r="B1460"/>
  <c r="S1460" s="1"/>
  <c r="T1460" s="1"/>
  <c r="B1461"/>
  <c r="S1461" s="1"/>
  <c r="T1461" s="1"/>
  <c r="B1462"/>
  <c r="S1462" s="1"/>
  <c r="T1462" s="1"/>
  <c r="B1463"/>
  <c r="S1463" s="1"/>
  <c r="T1463" s="1"/>
  <c r="B1464"/>
  <c r="S1464" s="1"/>
  <c r="T1464" s="1"/>
  <c r="B1465"/>
  <c r="S1465" s="1"/>
  <c r="T1465" s="1"/>
  <c r="B1466"/>
  <c r="S1466" s="1"/>
  <c r="T1466" s="1"/>
  <c r="B1467"/>
  <c r="S1467" s="1"/>
  <c r="T1467" s="1"/>
  <c r="B1468"/>
  <c r="S1468" s="1"/>
  <c r="T1468" s="1"/>
  <c r="B1469"/>
  <c r="S1469" s="1"/>
  <c r="T1469" s="1"/>
  <c r="B1470"/>
  <c r="S1470" s="1"/>
  <c r="T1470" s="1"/>
  <c r="B1471"/>
  <c r="S1471" s="1"/>
  <c r="T1471" s="1"/>
  <c r="B1472"/>
  <c r="S1472" s="1"/>
  <c r="T1472" s="1"/>
  <c r="B1473"/>
  <c r="S1473" s="1"/>
  <c r="T1473" s="1"/>
  <c r="B1474"/>
  <c r="S1474" s="1"/>
  <c r="T1474" s="1"/>
  <c r="B1475"/>
  <c r="S1475" s="1"/>
  <c r="T1475" s="1"/>
  <c r="B1476"/>
  <c r="S1476" s="1"/>
  <c r="T1476" s="1"/>
  <c r="B1477"/>
  <c r="S1477" s="1"/>
  <c r="T1477" s="1"/>
  <c r="B1478"/>
  <c r="S1478" s="1"/>
  <c r="T1478" s="1"/>
  <c r="B1479"/>
  <c r="S1479" s="1"/>
  <c r="T1479" s="1"/>
  <c r="B1480"/>
  <c r="S1480" s="1"/>
  <c r="T1480" s="1"/>
  <c r="B1481"/>
  <c r="S1481" s="1"/>
  <c r="T1481" s="1"/>
  <c r="B1482"/>
  <c r="S1482" s="1"/>
  <c r="T1482" s="1"/>
  <c r="B1483"/>
  <c r="S1483" s="1"/>
  <c r="T1483" s="1"/>
  <c r="B1484"/>
  <c r="S1484" s="1"/>
  <c r="T1484" s="1"/>
  <c r="B1485"/>
  <c r="S1485" s="1"/>
  <c r="T1485" s="1"/>
  <c r="B1486"/>
  <c r="S1486" s="1"/>
  <c r="T1486" s="1"/>
  <c r="B1487"/>
  <c r="S1487" s="1"/>
  <c r="T1487" s="1"/>
  <c r="B1488"/>
  <c r="S1488" s="1"/>
  <c r="T1488" s="1"/>
  <c r="B1489"/>
  <c r="S1489" s="1"/>
  <c r="T1489" s="1"/>
  <c r="B1490"/>
  <c r="S1490" s="1"/>
  <c r="T1490" s="1"/>
  <c r="B1491"/>
  <c r="S1491" s="1"/>
  <c r="T1491" s="1"/>
  <c r="B1492"/>
  <c r="S1492" s="1"/>
  <c r="T1492" s="1"/>
  <c r="B1493"/>
  <c r="S1493" s="1"/>
  <c r="T1493" s="1"/>
  <c r="B1494"/>
  <c r="S1494" s="1"/>
  <c r="T1494" s="1"/>
  <c r="B1495"/>
  <c r="S1495" s="1"/>
  <c r="T1495" s="1"/>
  <c r="B1496"/>
  <c r="S1496" s="1"/>
  <c r="T1496" s="1"/>
  <c r="B1497"/>
  <c r="S1497" s="1"/>
  <c r="T1497" s="1"/>
  <c r="B1498"/>
  <c r="S1498" s="1"/>
  <c r="T1498" s="1"/>
  <c r="B1499"/>
  <c r="S1499" s="1"/>
  <c r="T1499" s="1"/>
  <c r="B1500"/>
  <c r="S1500" s="1"/>
  <c r="T1500" s="1"/>
  <c r="B1501"/>
  <c r="S1501" s="1"/>
  <c r="T1501" s="1"/>
  <c r="C1" l="1"/>
  <c r="A1" i="2" s="1"/>
  <c r="U25" i="1"/>
  <c r="U27"/>
  <c r="U28"/>
  <c r="U29"/>
  <c r="U31"/>
  <c r="U32"/>
  <c r="U33"/>
  <c r="U35"/>
  <c r="U36"/>
  <c r="U37"/>
  <c r="U39"/>
  <c r="U40"/>
  <c r="U41"/>
  <c r="U43"/>
  <c r="U44"/>
  <c r="U45"/>
  <c r="U47"/>
  <c r="U48"/>
  <c r="U49"/>
  <c r="U51"/>
  <c r="U52"/>
  <c r="U53"/>
  <c r="U55"/>
  <c r="U56"/>
  <c r="U57"/>
  <c r="U59"/>
  <c r="U60"/>
  <c r="U61"/>
  <c r="U63"/>
  <c r="U64"/>
  <c r="U65"/>
  <c r="U67"/>
  <c r="U68"/>
  <c r="U69"/>
  <c r="U71"/>
  <c r="U72"/>
  <c r="U73"/>
  <c r="U75"/>
  <c r="U76"/>
  <c r="U77"/>
  <c r="U79"/>
  <c r="U80"/>
  <c r="U81"/>
  <c r="U83"/>
  <c r="U84"/>
  <c r="U85"/>
  <c r="U87"/>
  <c r="U88"/>
  <c r="U89"/>
  <c r="U91"/>
  <c r="U92"/>
  <c r="U93"/>
  <c r="U95"/>
  <c r="A95" s="1"/>
  <c r="U96"/>
  <c r="U97"/>
  <c r="U99"/>
  <c r="A99" s="1"/>
  <c r="U100"/>
  <c r="U101"/>
  <c r="U103"/>
  <c r="A103" s="1"/>
  <c r="U107"/>
  <c r="A107" s="1"/>
  <c r="U108"/>
  <c r="U111"/>
  <c r="A111" s="1"/>
  <c r="U112"/>
  <c r="U116"/>
  <c r="U117"/>
  <c r="U119"/>
  <c r="A119" s="1"/>
  <c r="U121"/>
  <c r="U123"/>
  <c r="U124"/>
  <c r="U125"/>
  <c r="U127"/>
  <c r="U128"/>
  <c r="U129"/>
  <c r="U131"/>
  <c r="U132"/>
  <c r="U133"/>
  <c r="U135"/>
  <c r="U136"/>
  <c r="U137"/>
  <c r="U139"/>
  <c r="U140"/>
  <c r="U141"/>
  <c r="U143"/>
  <c r="U144"/>
  <c r="U145"/>
  <c r="U147"/>
  <c r="U148"/>
  <c r="U149"/>
  <c r="U151"/>
  <c r="U152"/>
  <c r="U153"/>
  <c r="U155"/>
  <c r="U157"/>
  <c r="U159"/>
  <c r="U161"/>
  <c r="U163"/>
  <c r="U164"/>
  <c r="U165"/>
  <c r="U167"/>
  <c r="U168"/>
  <c r="U169"/>
  <c r="U171"/>
  <c r="A171" s="1"/>
  <c r="U172"/>
  <c r="U173"/>
  <c r="U175"/>
  <c r="U176"/>
  <c r="U177"/>
  <c r="U179"/>
  <c r="U183"/>
  <c r="U185"/>
  <c r="U187"/>
  <c r="U189"/>
  <c r="U191"/>
  <c r="U193"/>
  <c r="U195"/>
  <c r="U199"/>
  <c r="U201"/>
  <c r="U203"/>
  <c r="U205"/>
  <c r="U207"/>
  <c r="U209"/>
  <c r="U211"/>
  <c r="U215"/>
  <c r="U217"/>
  <c r="U219"/>
  <c r="U221"/>
  <c r="U223"/>
  <c r="U225"/>
  <c r="U227"/>
  <c r="U231"/>
  <c r="U233"/>
  <c r="U235"/>
  <c r="U237"/>
  <c r="U239"/>
  <c r="U241"/>
  <c r="U243"/>
  <c r="U247"/>
  <c r="U249"/>
  <c r="U251"/>
  <c r="U253"/>
  <c r="U255"/>
  <c r="U257"/>
  <c r="U259"/>
  <c r="U263"/>
  <c r="U265"/>
  <c r="U267"/>
  <c r="U269"/>
  <c r="U271"/>
  <c r="U273"/>
  <c r="U275"/>
  <c r="U279"/>
  <c r="U281"/>
  <c r="U283"/>
  <c r="U285"/>
  <c r="U287"/>
  <c r="U289"/>
  <c r="U291"/>
  <c r="U295"/>
  <c r="U297"/>
  <c r="U299"/>
  <c r="U301"/>
  <c r="U303"/>
  <c r="U305"/>
  <c r="U307"/>
  <c r="U311"/>
  <c r="U313"/>
  <c r="U315"/>
  <c r="U316"/>
  <c r="U317"/>
  <c r="A317" s="1"/>
  <c r="U319"/>
  <c r="U320"/>
  <c r="A320" s="1"/>
  <c r="U321"/>
  <c r="U323"/>
  <c r="U324"/>
  <c r="U325"/>
  <c r="A325" s="1"/>
  <c r="U327"/>
  <c r="U331"/>
  <c r="U332"/>
  <c r="U335"/>
  <c r="U336"/>
  <c r="A336" s="1"/>
  <c r="U339"/>
  <c r="U340"/>
  <c r="U343"/>
  <c r="U345"/>
  <c r="U347"/>
  <c r="U348"/>
  <c r="U349"/>
  <c r="A349" s="1"/>
  <c r="U351"/>
  <c r="U352"/>
  <c r="A352" s="1"/>
  <c r="U353"/>
  <c r="U355"/>
  <c r="U356"/>
  <c r="U357"/>
  <c r="A357" s="1"/>
  <c r="U359"/>
  <c r="U361"/>
  <c r="U363"/>
  <c r="U364"/>
  <c r="U365"/>
  <c r="A365" s="1"/>
  <c r="U367"/>
  <c r="U368"/>
  <c r="A368" s="1"/>
  <c r="U369"/>
  <c r="U371"/>
  <c r="U372"/>
  <c r="U373"/>
  <c r="U375"/>
  <c r="U376"/>
  <c r="A376" s="1"/>
  <c r="U377"/>
  <c r="U379"/>
  <c r="U380"/>
  <c r="U381"/>
  <c r="A381" s="1"/>
  <c r="U383"/>
  <c r="U385"/>
  <c r="U387"/>
  <c r="U391"/>
  <c r="U393"/>
  <c r="U395"/>
  <c r="U396"/>
  <c r="U397"/>
  <c r="U399"/>
  <c r="U400"/>
  <c r="U401"/>
  <c r="U403"/>
  <c r="U404"/>
  <c r="U405"/>
  <c r="U407"/>
  <c r="U408"/>
  <c r="U409"/>
  <c r="U411"/>
  <c r="U412"/>
  <c r="U413"/>
  <c r="U415"/>
  <c r="U416"/>
  <c r="U417"/>
  <c r="U419"/>
  <c r="U420"/>
  <c r="U421"/>
  <c r="U423"/>
  <c r="U424"/>
  <c r="U425"/>
  <c r="U427"/>
  <c r="U428"/>
  <c r="U429"/>
  <c r="U431"/>
  <c r="U432"/>
  <c r="U433"/>
  <c r="U435"/>
  <c r="U436"/>
  <c r="U437"/>
  <c r="U439"/>
  <c r="U440"/>
  <c r="U441"/>
  <c r="U443"/>
  <c r="U447"/>
  <c r="U449"/>
  <c r="U451"/>
  <c r="U452"/>
  <c r="U453"/>
  <c r="U455"/>
  <c r="U456"/>
  <c r="U457"/>
  <c r="U459"/>
  <c r="U460"/>
  <c r="U461"/>
  <c r="U463"/>
  <c r="U464"/>
  <c r="U465"/>
  <c r="U467"/>
  <c r="U468"/>
  <c r="U469"/>
  <c r="U471"/>
  <c r="U472"/>
  <c r="U473"/>
  <c r="U475"/>
  <c r="U476"/>
  <c r="U477"/>
  <c r="U479"/>
  <c r="U480"/>
  <c r="U481"/>
  <c r="U483"/>
  <c r="U484"/>
  <c r="U485"/>
  <c r="U487"/>
  <c r="U488"/>
  <c r="U489"/>
  <c r="U491"/>
  <c r="U492"/>
  <c r="U493"/>
  <c r="U495"/>
  <c r="U496"/>
  <c r="U497"/>
  <c r="U499"/>
  <c r="U500"/>
  <c r="U501"/>
  <c r="U503"/>
  <c r="U504"/>
  <c r="U505"/>
  <c r="U507"/>
  <c r="U509"/>
  <c r="U511"/>
  <c r="U513"/>
  <c r="U515"/>
  <c r="U517"/>
  <c r="U519"/>
  <c r="U521"/>
  <c r="U523"/>
  <c r="U525"/>
  <c r="U527"/>
  <c r="U528"/>
  <c r="U529"/>
  <c r="U531"/>
  <c r="U532"/>
  <c r="U533"/>
  <c r="U535"/>
  <c r="U537"/>
  <c r="U539"/>
  <c r="U543"/>
  <c r="U544"/>
  <c r="U547"/>
  <c r="U549"/>
  <c r="U551"/>
  <c r="U552"/>
  <c r="U553"/>
  <c r="U555"/>
  <c r="U559"/>
  <c r="U560"/>
  <c r="U563"/>
  <c r="U565"/>
  <c r="U567"/>
  <c r="U568"/>
  <c r="U571"/>
  <c r="U575"/>
  <c r="U576"/>
  <c r="U579"/>
  <c r="U581"/>
  <c r="U583"/>
  <c r="U584"/>
  <c r="U585"/>
  <c r="U587"/>
  <c r="U591"/>
  <c r="U592"/>
  <c r="U595"/>
  <c r="U597"/>
  <c r="U599"/>
  <c r="U601"/>
  <c r="U603"/>
  <c r="U605"/>
  <c r="U607"/>
  <c r="U609"/>
  <c r="U611"/>
  <c r="U613"/>
  <c r="U615"/>
  <c r="U619"/>
  <c r="U621"/>
  <c r="U623"/>
  <c r="U625"/>
  <c r="U627"/>
  <c r="U629"/>
  <c r="U631"/>
  <c r="U633"/>
  <c r="U635"/>
  <c r="U639"/>
  <c r="U641"/>
  <c r="U643"/>
  <c r="U645"/>
  <c r="U647"/>
  <c r="U649"/>
  <c r="U651"/>
  <c r="U653"/>
  <c r="U655"/>
  <c r="U659"/>
  <c r="U661"/>
  <c r="U663"/>
  <c r="U665"/>
  <c r="U667"/>
  <c r="U669"/>
  <c r="U671"/>
  <c r="U673"/>
  <c r="U675"/>
  <c r="U677"/>
  <c r="U679"/>
  <c r="U683"/>
  <c r="U685"/>
  <c r="U687"/>
  <c r="U689"/>
  <c r="U691"/>
  <c r="U693"/>
  <c r="U695"/>
  <c r="U697"/>
  <c r="U699"/>
  <c r="U701"/>
  <c r="U703"/>
  <c r="U707"/>
  <c r="U709"/>
  <c r="U711"/>
  <c r="U713"/>
  <c r="U715"/>
  <c r="U717"/>
  <c r="U719"/>
  <c r="U721"/>
  <c r="U723"/>
  <c r="U725"/>
  <c r="U727"/>
  <c r="U729"/>
  <c r="U731"/>
  <c r="U733"/>
  <c r="U735"/>
  <c r="U739"/>
  <c r="U741"/>
  <c r="U743"/>
  <c r="U745"/>
  <c r="U747"/>
  <c r="U749"/>
  <c r="U751"/>
  <c r="U753"/>
  <c r="U755"/>
  <c r="U757"/>
  <c r="U759"/>
  <c r="U761"/>
  <c r="U763"/>
  <c r="U765"/>
  <c r="U767"/>
  <c r="U771"/>
  <c r="U773"/>
  <c r="U775"/>
  <c r="U777"/>
  <c r="U779"/>
  <c r="U781"/>
  <c r="U783"/>
  <c r="U785"/>
  <c r="U787"/>
  <c r="U789"/>
  <c r="U791"/>
  <c r="U793"/>
  <c r="U795"/>
  <c r="U797"/>
  <c r="U799"/>
  <c r="U803"/>
  <c r="U805"/>
  <c r="U807"/>
  <c r="U809"/>
  <c r="U811"/>
  <c r="U813"/>
  <c r="U815"/>
  <c r="U817"/>
  <c r="U819"/>
  <c r="U821"/>
  <c r="U823"/>
  <c r="U825"/>
  <c r="U827"/>
  <c r="U829"/>
  <c r="U831"/>
  <c r="U835"/>
  <c r="U839"/>
  <c r="U841"/>
  <c r="U843"/>
  <c r="U845"/>
  <c r="U847"/>
  <c r="U849"/>
  <c r="U853"/>
  <c r="U855"/>
  <c r="U857"/>
  <c r="U859"/>
  <c r="U861"/>
  <c r="U863"/>
  <c r="U865"/>
  <c r="U867"/>
  <c r="U869"/>
  <c r="U871"/>
  <c r="U873"/>
  <c r="U875"/>
  <c r="U877"/>
  <c r="U879"/>
  <c r="U881"/>
  <c r="U883"/>
  <c r="U885"/>
  <c r="U887"/>
  <c r="U889"/>
  <c r="U891"/>
  <c r="U893"/>
  <c r="U895"/>
  <c r="U899"/>
  <c r="U901"/>
  <c r="U903"/>
  <c r="U905"/>
  <c r="U907"/>
  <c r="U909"/>
  <c r="U911"/>
  <c r="U913"/>
  <c r="U915"/>
  <c r="U917"/>
  <c r="U919"/>
  <c r="U921"/>
  <c r="U923"/>
  <c r="U925"/>
  <c r="U927"/>
  <c r="U931"/>
  <c r="U933"/>
  <c r="U935"/>
  <c r="U937"/>
  <c r="U939"/>
  <c r="U941"/>
  <c r="U943"/>
  <c r="U945"/>
  <c r="U947"/>
  <c r="U949"/>
  <c r="U951"/>
  <c r="U953"/>
  <c r="U955"/>
  <c r="U957"/>
  <c r="U959"/>
  <c r="U961"/>
  <c r="U963"/>
  <c r="U967"/>
  <c r="U969"/>
  <c r="U971"/>
  <c r="U973"/>
  <c r="U975"/>
  <c r="U977"/>
  <c r="U979"/>
  <c r="U983"/>
  <c r="U985"/>
  <c r="U987"/>
  <c r="U989"/>
  <c r="U991"/>
  <c r="U993"/>
  <c r="U995"/>
  <c r="U997"/>
  <c r="U999"/>
  <c r="U1003"/>
  <c r="U1005"/>
  <c r="U1007"/>
  <c r="U1009"/>
  <c r="U1011"/>
  <c r="U1013"/>
  <c r="U1015"/>
  <c r="U1019"/>
  <c r="U1021"/>
  <c r="U1023"/>
  <c r="U1025"/>
  <c r="U1027"/>
  <c r="U1029"/>
  <c r="U1031"/>
  <c r="U1035"/>
  <c r="U1037"/>
  <c r="U1039"/>
  <c r="U1041"/>
  <c r="U1043"/>
  <c r="U1047"/>
  <c r="U1049"/>
  <c r="U1051"/>
  <c r="U1053"/>
  <c r="U1055"/>
  <c r="U1073"/>
  <c r="U1075"/>
  <c r="U1077"/>
  <c r="U1079"/>
  <c r="U1081"/>
  <c r="U1083"/>
  <c r="U1085"/>
  <c r="U1087"/>
  <c r="U1091"/>
  <c r="U1093"/>
  <c r="U1095"/>
  <c r="U1097"/>
  <c r="U1099"/>
  <c r="U1101"/>
  <c r="U1103"/>
  <c r="U1105"/>
  <c r="U1107"/>
  <c r="U1109"/>
  <c r="U1111"/>
  <c r="U1115"/>
  <c r="U1117"/>
  <c r="U1119"/>
  <c r="U1121"/>
  <c r="U1123"/>
  <c r="U1125"/>
  <c r="U1127"/>
  <c r="U1129"/>
  <c r="U1131"/>
  <c r="U1133"/>
  <c r="U1135"/>
  <c r="U1137"/>
  <c r="U1139"/>
  <c r="U1141"/>
  <c r="U1143"/>
  <c r="U1147"/>
  <c r="U1149"/>
  <c r="U1151"/>
  <c r="U1153"/>
  <c r="U1155"/>
  <c r="U1157"/>
  <c r="U1159"/>
  <c r="U1161"/>
  <c r="U1163"/>
  <c r="U1165"/>
  <c r="U1167"/>
  <c r="U1169"/>
  <c r="U1171"/>
  <c r="U1175"/>
  <c r="U1177"/>
  <c r="U1179"/>
  <c r="U1181"/>
  <c r="U1183"/>
  <c r="U1185"/>
  <c r="U1187"/>
  <c r="U1191"/>
  <c r="U1193"/>
  <c r="U1195"/>
  <c r="U1197"/>
  <c r="U1199"/>
  <c r="U1201"/>
  <c r="U1203"/>
  <c r="U1207"/>
  <c r="U1209"/>
  <c r="U1211"/>
  <c r="U1213"/>
  <c r="U1215"/>
  <c r="U1217"/>
  <c r="U1219"/>
  <c r="U1223"/>
  <c r="U1225"/>
  <c r="U1227"/>
  <c r="U1229"/>
  <c r="U1231"/>
  <c r="U1233"/>
  <c r="U1235"/>
  <c r="A1235" s="1"/>
  <c r="U1239"/>
  <c r="A1239" s="1"/>
  <c r="U1241"/>
  <c r="U1243"/>
  <c r="A1243" s="1"/>
  <c r="U1245"/>
  <c r="U1247"/>
  <c r="A1247" s="1"/>
  <c r="U1249"/>
  <c r="U1251"/>
  <c r="A1251" s="1"/>
  <c r="U26"/>
  <c r="U30"/>
  <c r="U34"/>
  <c r="U38"/>
  <c r="U42"/>
  <c r="U46"/>
  <c r="U50"/>
  <c r="U54"/>
  <c r="U58"/>
  <c r="U62"/>
  <c r="U66"/>
  <c r="U70"/>
  <c r="U74"/>
  <c r="U78"/>
  <c r="U82"/>
  <c r="U86"/>
  <c r="U90"/>
  <c r="U94"/>
  <c r="U98"/>
  <c r="U102"/>
  <c r="U104"/>
  <c r="U105"/>
  <c r="U106"/>
  <c r="U109"/>
  <c r="U110"/>
  <c r="U113"/>
  <c r="U114"/>
  <c r="U115"/>
  <c r="A115" s="1"/>
  <c r="U118"/>
  <c r="U120"/>
  <c r="U122"/>
  <c r="U126"/>
  <c r="U130"/>
  <c r="U134"/>
  <c r="U138"/>
  <c r="U142"/>
  <c r="U146"/>
  <c r="U150"/>
  <c r="U154"/>
  <c r="U156"/>
  <c r="U158"/>
  <c r="U160"/>
  <c r="U162"/>
  <c r="U166"/>
  <c r="U170"/>
  <c r="U174"/>
  <c r="U178"/>
  <c r="U180"/>
  <c r="U181"/>
  <c r="U182"/>
  <c r="U184"/>
  <c r="U186"/>
  <c r="U188"/>
  <c r="U190"/>
  <c r="U192"/>
  <c r="U194"/>
  <c r="U196"/>
  <c r="U197"/>
  <c r="U198"/>
  <c r="U200"/>
  <c r="U202"/>
  <c r="U204"/>
  <c r="U206"/>
  <c r="U208"/>
  <c r="U210"/>
  <c r="U212"/>
  <c r="U213"/>
  <c r="U214"/>
  <c r="U216"/>
  <c r="U218"/>
  <c r="U220"/>
  <c r="U222"/>
  <c r="U224"/>
  <c r="U226"/>
  <c r="U228"/>
  <c r="U229"/>
  <c r="U230"/>
  <c r="U232"/>
  <c r="U234"/>
  <c r="U236"/>
  <c r="U238"/>
  <c r="U240"/>
  <c r="U242"/>
  <c r="U244"/>
  <c r="U245"/>
  <c r="U246"/>
  <c r="U248"/>
  <c r="U250"/>
  <c r="U252"/>
  <c r="U254"/>
  <c r="U256"/>
  <c r="U258"/>
  <c r="U260"/>
  <c r="U261"/>
  <c r="U262"/>
  <c r="U264"/>
  <c r="U266"/>
  <c r="U268"/>
  <c r="U270"/>
  <c r="U272"/>
  <c r="U274"/>
  <c r="U276"/>
  <c r="U277"/>
  <c r="U278"/>
  <c r="U280"/>
  <c r="U282"/>
  <c r="U284"/>
  <c r="U286"/>
  <c r="U288"/>
  <c r="U290"/>
  <c r="U292"/>
  <c r="U293"/>
  <c r="U294"/>
  <c r="U296"/>
  <c r="U298"/>
  <c r="U300"/>
  <c r="U302"/>
  <c r="U304"/>
  <c r="U306"/>
  <c r="U308"/>
  <c r="U309"/>
  <c r="U310"/>
  <c r="U312"/>
  <c r="A312" s="1"/>
  <c r="U314"/>
  <c r="A314" s="1"/>
  <c r="U318"/>
  <c r="U322"/>
  <c r="A322" s="1"/>
  <c r="U326"/>
  <c r="U328"/>
  <c r="A328" s="1"/>
  <c r="U329"/>
  <c r="U330"/>
  <c r="A330" s="1"/>
  <c r="U333"/>
  <c r="A333" s="1"/>
  <c r="U334"/>
  <c r="U337"/>
  <c r="U338"/>
  <c r="A338" s="1"/>
  <c r="U341"/>
  <c r="A341" s="1"/>
  <c r="U342"/>
  <c r="U344"/>
  <c r="A344" s="1"/>
  <c r="U346"/>
  <c r="U350"/>
  <c r="U354"/>
  <c r="U358"/>
  <c r="U360"/>
  <c r="A360" s="1"/>
  <c r="U362"/>
  <c r="U366"/>
  <c r="U370"/>
  <c r="U374"/>
  <c r="U378"/>
  <c r="U382"/>
  <c r="U384"/>
  <c r="U386"/>
  <c r="U388"/>
  <c r="U389"/>
  <c r="U390"/>
  <c r="U392"/>
  <c r="U394"/>
  <c r="U398"/>
  <c r="U402"/>
  <c r="U406"/>
  <c r="U410"/>
  <c r="U414"/>
  <c r="U418"/>
  <c r="U422"/>
  <c r="U426"/>
  <c r="U430"/>
  <c r="U434"/>
  <c r="U438"/>
  <c r="U442"/>
  <c r="U444"/>
  <c r="U445"/>
  <c r="U446"/>
  <c r="U448"/>
  <c r="U450"/>
  <c r="U454"/>
  <c r="U458"/>
  <c r="U462"/>
  <c r="U466"/>
  <c r="U470"/>
  <c r="U474"/>
  <c r="U478"/>
  <c r="U482"/>
  <c r="U486"/>
  <c r="U490"/>
  <c r="U494"/>
  <c r="U498"/>
  <c r="U502"/>
  <c r="U506"/>
  <c r="U508"/>
  <c r="U510"/>
  <c r="U512"/>
  <c r="U514"/>
  <c r="U516"/>
  <c r="U518"/>
  <c r="U520"/>
  <c r="U522"/>
  <c r="U524"/>
  <c r="U526"/>
  <c r="U530"/>
  <c r="U534"/>
  <c r="U536"/>
  <c r="U538"/>
  <c r="U540"/>
  <c r="U541"/>
  <c r="U542"/>
  <c r="U545"/>
  <c r="U546"/>
  <c r="U548"/>
  <c r="U550"/>
  <c r="U554"/>
  <c r="U556"/>
  <c r="U557"/>
  <c r="U558"/>
  <c r="U561"/>
  <c r="U562"/>
  <c r="U564"/>
  <c r="U566"/>
  <c r="U569"/>
  <c r="U570"/>
  <c r="U572"/>
  <c r="U573"/>
  <c r="U574"/>
  <c r="U577"/>
  <c r="U578"/>
  <c r="U580"/>
  <c r="U582"/>
  <c r="U586"/>
  <c r="U588"/>
  <c r="U589"/>
  <c r="U590"/>
  <c r="U593"/>
  <c r="U594"/>
  <c r="U596"/>
  <c r="U598"/>
  <c r="U600"/>
  <c r="U602"/>
  <c r="U604"/>
  <c r="U606"/>
  <c r="U608"/>
  <c r="U610"/>
  <c r="U612"/>
  <c r="U614"/>
  <c r="U616"/>
  <c r="U617"/>
  <c r="U618"/>
  <c r="U620"/>
  <c r="U622"/>
  <c r="U624"/>
  <c r="U626"/>
  <c r="U628"/>
  <c r="U630"/>
  <c r="U632"/>
  <c r="U634"/>
  <c r="U636"/>
  <c r="U637"/>
  <c r="U638"/>
  <c r="U640"/>
  <c r="U642"/>
  <c r="U644"/>
  <c r="U646"/>
  <c r="U648"/>
  <c r="U650"/>
  <c r="U652"/>
  <c r="U654"/>
  <c r="U656"/>
  <c r="U657"/>
  <c r="U658"/>
  <c r="U660"/>
  <c r="U662"/>
  <c r="U664"/>
  <c r="U666"/>
  <c r="U668"/>
  <c r="U670"/>
  <c r="U672"/>
  <c r="U674"/>
  <c r="U676"/>
  <c r="U678"/>
  <c r="U680"/>
  <c r="U681"/>
  <c r="U682"/>
  <c r="U684"/>
  <c r="U686"/>
  <c r="U688"/>
  <c r="U690"/>
  <c r="U692"/>
  <c r="U694"/>
  <c r="U696"/>
  <c r="U698"/>
  <c r="U700"/>
  <c r="U702"/>
  <c r="U704"/>
  <c r="U705"/>
  <c r="U706"/>
  <c r="U708"/>
  <c r="U710"/>
  <c r="U712"/>
  <c r="U714"/>
  <c r="U716"/>
  <c r="U718"/>
  <c r="U720"/>
  <c r="U722"/>
  <c r="U724"/>
  <c r="U726"/>
  <c r="U728"/>
  <c r="U730"/>
  <c r="U732"/>
  <c r="U734"/>
  <c r="U736"/>
  <c r="U737"/>
  <c r="U738"/>
  <c r="U740"/>
  <c r="U742"/>
  <c r="U744"/>
  <c r="U746"/>
  <c r="U748"/>
  <c r="U750"/>
  <c r="U752"/>
  <c r="U754"/>
  <c r="U756"/>
  <c r="U758"/>
  <c r="U760"/>
  <c r="U762"/>
  <c r="U764"/>
  <c r="U766"/>
  <c r="U768"/>
  <c r="U769"/>
  <c r="U770"/>
  <c r="U772"/>
  <c r="U774"/>
  <c r="U776"/>
  <c r="U778"/>
  <c r="U780"/>
  <c r="U782"/>
  <c r="U784"/>
  <c r="U786"/>
  <c r="U788"/>
  <c r="U790"/>
  <c r="U792"/>
  <c r="U794"/>
  <c r="U796"/>
  <c r="U798"/>
  <c r="U800"/>
  <c r="U801"/>
  <c r="U802"/>
  <c r="U804"/>
  <c r="U806"/>
  <c r="U808"/>
  <c r="U810"/>
  <c r="U812"/>
  <c r="U814"/>
  <c r="U816"/>
  <c r="U818"/>
  <c r="U820"/>
  <c r="U822"/>
  <c r="U824"/>
  <c r="U826"/>
  <c r="U828"/>
  <c r="U830"/>
  <c r="U832"/>
  <c r="U833"/>
  <c r="U834"/>
  <c r="U836"/>
  <c r="U837"/>
  <c r="U838"/>
  <c r="U840"/>
  <c r="U842"/>
  <c r="U844"/>
  <c r="U846"/>
  <c r="U848"/>
  <c r="U850"/>
  <c r="U851"/>
  <c r="U852"/>
  <c r="U854"/>
  <c r="U856"/>
  <c r="U858"/>
  <c r="U860"/>
  <c r="U862"/>
  <c r="U864"/>
  <c r="U866"/>
  <c r="U868"/>
  <c r="U870"/>
  <c r="U872"/>
  <c r="U874"/>
  <c r="U876"/>
  <c r="U878"/>
  <c r="U880"/>
  <c r="U882"/>
  <c r="U884"/>
  <c r="U886"/>
  <c r="U888"/>
  <c r="U890"/>
  <c r="U892"/>
  <c r="U894"/>
  <c r="U896"/>
  <c r="U897"/>
  <c r="U898"/>
  <c r="U900"/>
  <c r="U902"/>
  <c r="U904"/>
  <c r="U906"/>
  <c r="U908"/>
  <c r="U910"/>
  <c r="U912"/>
  <c r="U914"/>
  <c r="U916"/>
  <c r="U918"/>
  <c r="U920"/>
  <c r="U922"/>
  <c r="U924"/>
  <c r="U926"/>
  <c r="U928"/>
  <c r="U929"/>
  <c r="U930"/>
  <c r="U932"/>
  <c r="U934"/>
  <c r="U936"/>
  <c r="U938"/>
  <c r="U940"/>
  <c r="U942"/>
  <c r="U944"/>
  <c r="U946"/>
  <c r="U948"/>
  <c r="U950"/>
  <c r="U952"/>
  <c r="U954"/>
  <c r="U956"/>
  <c r="U958"/>
  <c r="U960"/>
  <c r="U962"/>
  <c r="U964"/>
  <c r="U965"/>
  <c r="U966"/>
  <c r="U968"/>
  <c r="U970"/>
  <c r="U972"/>
  <c r="U974"/>
  <c r="U976"/>
  <c r="U978"/>
  <c r="U980"/>
  <c r="U981"/>
  <c r="U982"/>
  <c r="U984"/>
  <c r="U986"/>
  <c r="U988"/>
  <c r="U990"/>
  <c r="U992"/>
  <c r="U994"/>
  <c r="U996"/>
  <c r="U998"/>
  <c r="U1000"/>
  <c r="U1001"/>
  <c r="U1002"/>
  <c r="U1004"/>
  <c r="U1006"/>
  <c r="U1008"/>
  <c r="U1010"/>
  <c r="U1012"/>
  <c r="U1014"/>
  <c r="U1016"/>
  <c r="U1017"/>
  <c r="U1018"/>
  <c r="U1020"/>
  <c r="U1022"/>
  <c r="U1024"/>
  <c r="U1026"/>
  <c r="U1028"/>
  <c r="U1030"/>
  <c r="U1032"/>
  <c r="U1033"/>
  <c r="U1034"/>
  <c r="U1036"/>
  <c r="U1038"/>
  <c r="U1040"/>
  <c r="U1042"/>
  <c r="U1044"/>
  <c r="U1045"/>
  <c r="U1046"/>
  <c r="U1048"/>
  <c r="U1050"/>
  <c r="U1052"/>
  <c r="U1054"/>
  <c r="U1056"/>
  <c r="U1057"/>
  <c r="U1058"/>
  <c r="U1059"/>
  <c r="U1060"/>
  <c r="U1061"/>
  <c r="U1062"/>
  <c r="U1063"/>
  <c r="U1064"/>
  <c r="U1065"/>
  <c r="U1066"/>
  <c r="U1067"/>
  <c r="U1068"/>
  <c r="U1069"/>
  <c r="U1070"/>
  <c r="U1071"/>
  <c r="U1072"/>
  <c r="U1074"/>
  <c r="U1076"/>
  <c r="U1078"/>
  <c r="U1080"/>
  <c r="U1082"/>
  <c r="U1084"/>
  <c r="U1086"/>
  <c r="U1088"/>
  <c r="U1089"/>
  <c r="U1090"/>
  <c r="U1092"/>
  <c r="U1094"/>
  <c r="U1096"/>
  <c r="U1098"/>
  <c r="U1100"/>
  <c r="U1102"/>
  <c r="U1104"/>
  <c r="U1106"/>
  <c r="U1108"/>
  <c r="U1110"/>
  <c r="U1112"/>
  <c r="U1113"/>
  <c r="U1114"/>
  <c r="U1116"/>
  <c r="U1118"/>
  <c r="U1120"/>
  <c r="U1122"/>
  <c r="U1124"/>
  <c r="U1126"/>
  <c r="U1128"/>
  <c r="U1130"/>
  <c r="U1132"/>
  <c r="U1134"/>
  <c r="U1136"/>
  <c r="U1138"/>
  <c r="U1140"/>
  <c r="U1142"/>
  <c r="U1144"/>
  <c r="U1145"/>
  <c r="U1146"/>
  <c r="U1148"/>
  <c r="U1150"/>
  <c r="U1152"/>
  <c r="U1154"/>
  <c r="U1156"/>
  <c r="U1158"/>
  <c r="U1160"/>
  <c r="U1162"/>
  <c r="U1164"/>
  <c r="U1166"/>
  <c r="U1168"/>
  <c r="U1170"/>
  <c r="U1172"/>
  <c r="U1173"/>
  <c r="U1174"/>
  <c r="U1176"/>
  <c r="U1178"/>
  <c r="U1180"/>
  <c r="U1182"/>
  <c r="U1184"/>
  <c r="U1186"/>
  <c r="U1188"/>
  <c r="U1189"/>
  <c r="U1190"/>
  <c r="U1192"/>
  <c r="U1194"/>
  <c r="U1196"/>
  <c r="U1198"/>
  <c r="U1200"/>
  <c r="U1202"/>
  <c r="U1204"/>
  <c r="U1205"/>
  <c r="U1206"/>
  <c r="U1208"/>
  <c r="U1210"/>
  <c r="U1212"/>
  <c r="U1214"/>
  <c r="U1216"/>
  <c r="U1218"/>
  <c r="U1220"/>
  <c r="U1221"/>
  <c r="U1222"/>
  <c r="U1224"/>
  <c r="U1226"/>
  <c r="U1228"/>
  <c r="U1230"/>
  <c r="U1232"/>
  <c r="U1234"/>
  <c r="U1236"/>
  <c r="U1237"/>
  <c r="U1238"/>
  <c r="U1240"/>
  <c r="U1242"/>
  <c r="U1244"/>
  <c r="U1246"/>
  <c r="U1248"/>
  <c r="U1250"/>
  <c r="U1252"/>
  <c r="U1253"/>
  <c r="U1254"/>
  <c r="U1255"/>
  <c r="A1255" s="1"/>
  <c r="U1256"/>
  <c r="U1257"/>
  <c r="U1258"/>
  <c r="U1259"/>
  <c r="A1259" s="1"/>
  <c r="U1260"/>
  <c r="U1261"/>
  <c r="U1262"/>
  <c r="U1263"/>
  <c r="A1263" s="1"/>
  <c r="U1264"/>
  <c r="U1265"/>
  <c r="U1266"/>
  <c r="U1267"/>
  <c r="A1267" s="1"/>
  <c r="U1268"/>
  <c r="U1269"/>
  <c r="U1270"/>
  <c r="U1271"/>
  <c r="U1272"/>
  <c r="U1273"/>
  <c r="U1274"/>
  <c r="U1275"/>
  <c r="U1276"/>
  <c r="U1277"/>
  <c r="U1278"/>
  <c r="U1279"/>
  <c r="U1280"/>
  <c r="U1281"/>
  <c r="U1282"/>
  <c r="U1283"/>
  <c r="U1284"/>
  <c r="U1285"/>
  <c r="U1286"/>
  <c r="U1287"/>
  <c r="U1288"/>
  <c r="U1289"/>
  <c r="U1290"/>
  <c r="U1291"/>
  <c r="U1292"/>
  <c r="U1293"/>
  <c r="U1294"/>
  <c r="U1295"/>
  <c r="U1296"/>
  <c r="U1297"/>
  <c r="U1298"/>
  <c r="U1299"/>
  <c r="U1300"/>
  <c r="U1301"/>
  <c r="U1302"/>
  <c r="U1303"/>
  <c r="U1304"/>
  <c r="U1305"/>
  <c r="U1306"/>
  <c r="U1307"/>
  <c r="U1308"/>
  <c r="U1309"/>
  <c r="U1310"/>
  <c r="U1311"/>
  <c r="U1312"/>
  <c r="U1313"/>
  <c r="U1314"/>
  <c r="U1315"/>
  <c r="U1316"/>
  <c r="U1317"/>
  <c r="U1318"/>
  <c r="U1319"/>
  <c r="U1320"/>
  <c r="U1321"/>
  <c r="U1322"/>
  <c r="U1323"/>
  <c r="U1324"/>
  <c r="U1325"/>
  <c r="U1326"/>
  <c r="U1327"/>
  <c r="U1328"/>
  <c r="U1329"/>
  <c r="U1330"/>
  <c r="U1331"/>
  <c r="U1332"/>
  <c r="U1333"/>
  <c r="U1334"/>
  <c r="U1335"/>
  <c r="U1336"/>
  <c r="U1337"/>
  <c r="U1338"/>
  <c r="U1339"/>
  <c r="U1340"/>
  <c r="U1341"/>
  <c r="U1342"/>
  <c r="U1343"/>
  <c r="U1344"/>
  <c r="U1345"/>
  <c r="U1346"/>
  <c r="U1347"/>
  <c r="U1348"/>
  <c r="U1349"/>
  <c r="U1350"/>
  <c r="U1351"/>
  <c r="U1352"/>
  <c r="U1353"/>
  <c r="U1354"/>
  <c r="U1355"/>
  <c r="U1356"/>
  <c r="U1357"/>
  <c r="U1358"/>
  <c r="U1359"/>
  <c r="U1360"/>
  <c r="U1361"/>
  <c r="U1362"/>
  <c r="U1363"/>
  <c r="U1364"/>
  <c r="U1365"/>
  <c r="U1366"/>
  <c r="U1367"/>
  <c r="U1368"/>
  <c r="U1369"/>
  <c r="U1370"/>
  <c r="U1371"/>
  <c r="U1372"/>
  <c r="U1373"/>
  <c r="U1374"/>
  <c r="U1375"/>
  <c r="U1376"/>
  <c r="U1377"/>
  <c r="U1378"/>
  <c r="U1379"/>
  <c r="U1380"/>
  <c r="U1381"/>
  <c r="U1382"/>
  <c r="U1383"/>
  <c r="U1384"/>
  <c r="U1385"/>
  <c r="U1386"/>
  <c r="U1387"/>
  <c r="U1388"/>
  <c r="U1389"/>
  <c r="U1390"/>
  <c r="U1391"/>
  <c r="U1392"/>
  <c r="U1393"/>
  <c r="U1394"/>
  <c r="U1395"/>
  <c r="U1396"/>
  <c r="U1397"/>
  <c r="U1398"/>
  <c r="U1399"/>
  <c r="U1400"/>
  <c r="U1401"/>
  <c r="U1402"/>
  <c r="U1403"/>
  <c r="U1404"/>
  <c r="U1405"/>
  <c r="U1406"/>
  <c r="U1407"/>
  <c r="U1408"/>
  <c r="U1409"/>
  <c r="U1410"/>
  <c r="U1411"/>
  <c r="U1412"/>
  <c r="U1413"/>
  <c r="U1414"/>
  <c r="U1415"/>
  <c r="U1416"/>
  <c r="U1417"/>
  <c r="U1418"/>
  <c r="U1419"/>
  <c r="U1420"/>
  <c r="U1421"/>
  <c r="U1422"/>
  <c r="U1423"/>
  <c r="U1424"/>
  <c r="U1425"/>
  <c r="U1426"/>
  <c r="U1427"/>
  <c r="U1428"/>
  <c r="U1429"/>
  <c r="U1430"/>
  <c r="U1431"/>
  <c r="U1432"/>
  <c r="U1433"/>
  <c r="U1434"/>
  <c r="U1435"/>
  <c r="U1436"/>
  <c r="U1437"/>
  <c r="U1438"/>
  <c r="U1439"/>
  <c r="U1440"/>
  <c r="U1441"/>
  <c r="U1442"/>
  <c r="U1443"/>
  <c r="U1444"/>
  <c r="U1445"/>
  <c r="U1446"/>
  <c r="U1447"/>
  <c r="U1448"/>
  <c r="U1449"/>
  <c r="U1450"/>
  <c r="U1451"/>
  <c r="U1452"/>
  <c r="U1453"/>
  <c r="U1454"/>
  <c r="U1455"/>
  <c r="U1456"/>
  <c r="U1457"/>
  <c r="U1458"/>
  <c r="U1459"/>
  <c r="U1460"/>
  <c r="U1461"/>
  <c r="U1462"/>
  <c r="U1463"/>
  <c r="U1464"/>
  <c r="U1465"/>
  <c r="U1466"/>
  <c r="U1467"/>
  <c r="U1468"/>
  <c r="U1469"/>
  <c r="U1470"/>
  <c r="U1471"/>
  <c r="U1472"/>
  <c r="U1473"/>
  <c r="U1474"/>
  <c r="U1475"/>
  <c r="U1476"/>
  <c r="U1477"/>
  <c r="U1478"/>
  <c r="U1479"/>
  <c r="U1480"/>
  <c r="U1481"/>
  <c r="U1482"/>
  <c r="U1483"/>
  <c r="U1484"/>
  <c r="U1485"/>
  <c r="U1486"/>
  <c r="U1487"/>
  <c r="U1488"/>
  <c r="U1489"/>
  <c r="U1490"/>
  <c r="U1491"/>
  <c r="U1492"/>
  <c r="U1493"/>
  <c r="U1494"/>
  <c r="U1495"/>
  <c r="U1496"/>
  <c r="U1497"/>
  <c r="U1498"/>
  <c r="U1499"/>
  <c r="U1500"/>
  <c r="U1501"/>
  <c r="A163" l="1"/>
  <c r="V163"/>
  <c r="V1452"/>
  <c r="A1452"/>
  <c r="V1480"/>
  <c r="A1480"/>
  <c r="V1464"/>
  <c r="A1464"/>
  <c r="V1416"/>
  <c r="A1416"/>
  <c r="V1368"/>
  <c r="A1368"/>
  <c r="V1492"/>
  <c r="A1492"/>
  <c r="V1476"/>
  <c r="A1476"/>
  <c r="V1460"/>
  <c r="A1460"/>
  <c r="V1444"/>
  <c r="A1444"/>
  <c r="V1428"/>
  <c r="A1428"/>
  <c r="V1412"/>
  <c r="A1412"/>
  <c r="V1396"/>
  <c r="A1396"/>
  <c r="V1380"/>
  <c r="A1380"/>
  <c r="V1364"/>
  <c r="A1364"/>
  <c r="V1348"/>
  <c r="A1348"/>
  <c r="V1332"/>
  <c r="A1332"/>
  <c r="V1316"/>
  <c r="A1316"/>
  <c r="V1300"/>
  <c r="A1300"/>
  <c r="V1284"/>
  <c r="A1284"/>
  <c r="V1268"/>
  <c r="A1268"/>
  <c r="V1260"/>
  <c r="A1260"/>
  <c r="V1252"/>
  <c r="A1252"/>
  <c r="V1244"/>
  <c r="A1244"/>
  <c r="V1236"/>
  <c r="A1236"/>
  <c r="V1484"/>
  <c r="A1484"/>
  <c r="V1436"/>
  <c r="A1436"/>
  <c r="V1448"/>
  <c r="A1448"/>
  <c r="V1400"/>
  <c r="A1400"/>
  <c r="V1384"/>
  <c r="A1384"/>
  <c r="V1488"/>
  <c r="A1488"/>
  <c r="V1472"/>
  <c r="A1472"/>
  <c r="V1456"/>
  <c r="A1456"/>
  <c r="V1440"/>
  <c r="A1440"/>
  <c r="V1424"/>
  <c r="A1424"/>
  <c r="V1408"/>
  <c r="A1408"/>
  <c r="V1392"/>
  <c r="A1392"/>
  <c r="V1376"/>
  <c r="A1376"/>
  <c r="V1360"/>
  <c r="A1360"/>
  <c r="V1344"/>
  <c r="A1344"/>
  <c r="V1328"/>
  <c r="A1328"/>
  <c r="V1312"/>
  <c r="A1312"/>
  <c r="V1296"/>
  <c r="A1296"/>
  <c r="V1280"/>
  <c r="A1280"/>
  <c r="A1265"/>
  <c r="V1265"/>
  <c r="A1257"/>
  <c r="V1257"/>
  <c r="A1249"/>
  <c r="V1249"/>
  <c r="A1241"/>
  <c r="V1241"/>
  <c r="V1468"/>
  <c r="A1468"/>
  <c r="V1420"/>
  <c r="A1420"/>
  <c r="V1404"/>
  <c r="A1404"/>
  <c r="V1388"/>
  <c r="A1388"/>
  <c r="V1372"/>
  <c r="A1372"/>
  <c r="V1356"/>
  <c r="A1356"/>
  <c r="V1340"/>
  <c r="A1340"/>
  <c r="V1324"/>
  <c r="A1324"/>
  <c r="V1308"/>
  <c r="A1308"/>
  <c r="V1292"/>
  <c r="A1292"/>
  <c r="V1276"/>
  <c r="A1276"/>
  <c r="V1264"/>
  <c r="A1264"/>
  <c r="V1256"/>
  <c r="A1256"/>
  <c r="V1248"/>
  <c r="A1248"/>
  <c r="V1240"/>
  <c r="A1240"/>
  <c r="V888"/>
  <c r="A888"/>
  <c r="V1500"/>
  <c r="A1500"/>
  <c r="V1496"/>
  <c r="A1496"/>
  <c r="V1432"/>
  <c r="A1432"/>
  <c r="V1352"/>
  <c r="A1352"/>
  <c r="V1336"/>
  <c r="A1336"/>
  <c r="V1320"/>
  <c r="A1320"/>
  <c r="V1304"/>
  <c r="A1304"/>
  <c r="V1288"/>
  <c r="A1288"/>
  <c r="V1272"/>
  <c r="A1272"/>
  <c r="A1269"/>
  <c r="V1269"/>
  <c r="A1261"/>
  <c r="V1261"/>
  <c r="A1253"/>
  <c r="V1253"/>
  <c r="A1245"/>
  <c r="V1245"/>
  <c r="A1237"/>
  <c r="V1237"/>
  <c r="V1493"/>
  <c r="A1493"/>
  <c r="V1445"/>
  <c r="A1445"/>
  <c r="V1429"/>
  <c r="A1429"/>
  <c r="V1389"/>
  <c r="A1389"/>
  <c r="V1378"/>
  <c r="A1378"/>
  <c r="V1497"/>
  <c r="A1497"/>
  <c r="V1489"/>
  <c r="A1489"/>
  <c r="V1481"/>
  <c r="A1481"/>
  <c r="V1470"/>
  <c r="A1470"/>
  <c r="V1462"/>
  <c r="A1462"/>
  <c r="V1454"/>
  <c r="A1454"/>
  <c r="V1446"/>
  <c r="A1446"/>
  <c r="V1441"/>
  <c r="A1441"/>
  <c r="V1433"/>
  <c r="A1433"/>
  <c r="V1425"/>
  <c r="A1425"/>
  <c r="V1417"/>
  <c r="A1417"/>
  <c r="V1409"/>
  <c r="A1409"/>
  <c r="V1401"/>
  <c r="A1401"/>
  <c r="V1393"/>
  <c r="A1393"/>
  <c r="V1385"/>
  <c r="A1385"/>
  <c r="V1377"/>
  <c r="A1377"/>
  <c r="V1369"/>
  <c r="A1369"/>
  <c r="V1361"/>
  <c r="A1361"/>
  <c r="V1353"/>
  <c r="A1353"/>
  <c r="V1345"/>
  <c r="A1345"/>
  <c r="V1337"/>
  <c r="A1337"/>
  <c r="V1329"/>
  <c r="A1329"/>
  <c r="V1321"/>
  <c r="A1321"/>
  <c r="V1313"/>
  <c r="A1313"/>
  <c r="V1305"/>
  <c r="A1305"/>
  <c r="V1297"/>
  <c r="A1297"/>
  <c r="V1289"/>
  <c r="A1289"/>
  <c r="V1281"/>
  <c r="A1281"/>
  <c r="V1273"/>
  <c r="A1273"/>
  <c r="V1254"/>
  <c r="A1254"/>
  <c r="V1246"/>
  <c r="A1246"/>
  <c r="V1238"/>
  <c r="A1238"/>
  <c r="V1233"/>
  <c r="A1233"/>
  <c r="V1229"/>
  <c r="A1229"/>
  <c r="V1227"/>
  <c r="A1227"/>
  <c r="V1223"/>
  <c r="A1223"/>
  <c r="V1219"/>
  <c r="A1219"/>
  <c r="V1215"/>
  <c r="A1215"/>
  <c r="V1209"/>
  <c r="A1209"/>
  <c r="V1205"/>
  <c r="A1205"/>
  <c r="V1203"/>
  <c r="A1203"/>
  <c r="V1199"/>
  <c r="A1199"/>
  <c r="V1195"/>
  <c r="A1195"/>
  <c r="V1191"/>
  <c r="A1191"/>
  <c r="V1187"/>
  <c r="A1187"/>
  <c r="V1183"/>
  <c r="A1183"/>
  <c r="V1179"/>
  <c r="A1179"/>
  <c r="V1173"/>
  <c r="A1173"/>
  <c r="V1169"/>
  <c r="A1169"/>
  <c r="V1167"/>
  <c r="A1167"/>
  <c r="V1163"/>
  <c r="A1163"/>
  <c r="V1159"/>
  <c r="A1159"/>
  <c r="V1155"/>
  <c r="A1155"/>
  <c r="V1151"/>
  <c r="A1151"/>
  <c r="V1147"/>
  <c r="A1147"/>
  <c r="V1141"/>
  <c r="A1141"/>
  <c r="V1137"/>
  <c r="A1137"/>
  <c r="V1135"/>
  <c r="A1135"/>
  <c r="V1131"/>
  <c r="A1131"/>
  <c r="V1125"/>
  <c r="A1125"/>
  <c r="V1123"/>
  <c r="A1123"/>
  <c r="V1117"/>
  <c r="A1117"/>
  <c r="V1115"/>
  <c r="A1115"/>
  <c r="V1109"/>
  <c r="A1109"/>
  <c r="V1105"/>
  <c r="A1105"/>
  <c r="V1101"/>
  <c r="A1101"/>
  <c r="V1097"/>
  <c r="A1097"/>
  <c r="V1093"/>
  <c r="A1093"/>
  <c r="V1089"/>
  <c r="A1089"/>
  <c r="V1085"/>
  <c r="A1085"/>
  <c r="V1081"/>
  <c r="A1081"/>
  <c r="V1077"/>
  <c r="A1077"/>
  <c r="V1073"/>
  <c r="A1073"/>
  <c r="V1067"/>
  <c r="A1067"/>
  <c r="V1063"/>
  <c r="A1063"/>
  <c r="V1059"/>
  <c r="A1059"/>
  <c r="V1055"/>
  <c r="A1055"/>
  <c r="V1053"/>
  <c r="A1053"/>
  <c r="V1049"/>
  <c r="A1049"/>
  <c r="V1045"/>
  <c r="A1045"/>
  <c r="V1041"/>
  <c r="A1041"/>
  <c r="V1037"/>
  <c r="A1037"/>
  <c r="V1033"/>
  <c r="A1033"/>
  <c r="V1029"/>
  <c r="A1029"/>
  <c r="V1025"/>
  <c r="A1025"/>
  <c r="V1021"/>
  <c r="A1021"/>
  <c r="V1017"/>
  <c r="A1017"/>
  <c r="V1011"/>
  <c r="A1011"/>
  <c r="V1007"/>
  <c r="A1007"/>
  <c r="V1003"/>
  <c r="A1003"/>
  <c r="V999"/>
  <c r="A999"/>
  <c r="V995"/>
  <c r="A995"/>
  <c r="V991"/>
  <c r="A991"/>
  <c r="V989"/>
  <c r="A989"/>
  <c r="V987"/>
  <c r="A987"/>
  <c r="V985"/>
  <c r="A985"/>
  <c r="V983"/>
  <c r="A983"/>
  <c r="V981"/>
  <c r="A981"/>
  <c r="V979"/>
  <c r="A979"/>
  <c r="V977"/>
  <c r="A977"/>
  <c r="V973"/>
  <c r="A973"/>
  <c r="V971"/>
  <c r="A971"/>
  <c r="V969"/>
  <c r="A969"/>
  <c r="V967"/>
  <c r="A967"/>
  <c r="V965"/>
  <c r="A965"/>
  <c r="V963"/>
  <c r="A963"/>
  <c r="V961"/>
  <c r="A961"/>
  <c r="V959"/>
  <c r="A959"/>
  <c r="V957"/>
  <c r="A957"/>
  <c r="V955"/>
  <c r="A955"/>
  <c r="V953"/>
  <c r="A953"/>
  <c r="V951"/>
  <c r="A951"/>
  <c r="V949"/>
  <c r="A949"/>
  <c r="V947"/>
  <c r="A947"/>
  <c r="V945"/>
  <c r="A945"/>
  <c r="V943"/>
  <c r="A943"/>
  <c r="V941"/>
  <c r="A941"/>
  <c r="V939"/>
  <c r="A939"/>
  <c r="V937"/>
  <c r="A937"/>
  <c r="V935"/>
  <c r="A935"/>
  <c r="V933"/>
  <c r="A933"/>
  <c r="V931"/>
  <c r="A931"/>
  <c r="V929"/>
  <c r="A929"/>
  <c r="V927"/>
  <c r="A927"/>
  <c r="V925"/>
  <c r="A925"/>
  <c r="V923"/>
  <c r="A923"/>
  <c r="V921"/>
  <c r="A921"/>
  <c r="V919"/>
  <c r="A919"/>
  <c r="V917"/>
  <c r="A917"/>
  <c r="V915"/>
  <c r="A915"/>
  <c r="V913"/>
  <c r="A913"/>
  <c r="V911"/>
  <c r="A911"/>
  <c r="V909"/>
  <c r="A909"/>
  <c r="V907"/>
  <c r="A907"/>
  <c r="V905"/>
  <c r="A905"/>
  <c r="V903"/>
  <c r="A903"/>
  <c r="V901"/>
  <c r="A901"/>
  <c r="V899"/>
  <c r="A899"/>
  <c r="V897"/>
  <c r="A897"/>
  <c r="V895"/>
  <c r="A895"/>
  <c r="V886"/>
  <c r="A886"/>
  <c r="V883"/>
  <c r="A883"/>
  <c r="V881"/>
  <c r="A881"/>
  <c r="V879"/>
  <c r="A879"/>
  <c r="V877"/>
  <c r="A877"/>
  <c r="V875"/>
  <c r="A875"/>
  <c r="V873"/>
  <c r="A873"/>
  <c r="V871"/>
  <c r="A871"/>
  <c r="V869"/>
  <c r="A869"/>
  <c r="V867"/>
  <c r="A867"/>
  <c r="V865"/>
  <c r="A865"/>
  <c r="V863"/>
  <c r="A863"/>
  <c r="V861"/>
  <c r="A861"/>
  <c r="V859"/>
  <c r="A859"/>
  <c r="V857"/>
  <c r="A857"/>
  <c r="V855"/>
  <c r="A855"/>
  <c r="V853"/>
  <c r="A853"/>
  <c r="V851"/>
  <c r="A851"/>
  <c r="V849"/>
  <c r="A849"/>
  <c r="V847"/>
  <c r="A847"/>
  <c r="V845"/>
  <c r="A845"/>
  <c r="V843"/>
  <c r="A843"/>
  <c r="V841"/>
  <c r="A841"/>
  <c r="V839"/>
  <c r="A839"/>
  <c r="V837"/>
  <c r="A837"/>
  <c r="V835"/>
  <c r="A835"/>
  <c r="V833"/>
  <c r="A833"/>
  <c r="V831"/>
  <c r="A831"/>
  <c r="V829"/>
  <c r="A829"/>
  <c r="V827"/>
  <c r="A827"/>
  <c r="V825"/>
  <c r="A825"/>
  <c r="V823"/>
  <c r="A823"/>
  <c r="V821"/>
  <c r="A821"/>
  <c r="V819"/>
  <c r="A819"/>
  <c r="V817"/>
  <c r="A817"/>
  <c r="V815"/>
  <c r="A815"/>
  <c r="V813"/>
  <c r="A813"/>
  <c r="V811"/>
  <c r="A811"/>
  <c r="V809"/>
  <c r="A809"/>
  <c r="V807"/>
  <c r="A807"/>
  <c r="V805"/>
  <c r="A805"/>
  <c r="V803"/>
  <c r="A803"/>
  <c r="V801"/>
  <c r="A801"/>
  <c r="V799"/>
  <c r="A799"/>
  <c r="V797"/>
  <c r="A797"/>
  <c r="V795"/>
  <c r="A795"/>
  <c r="V793"/>
  <c r="A793"/>
  <c r="V791"/>
  <c r="A791"/>
  <c r="V789"/>
  <c r="A789"/>
  <c r="V787"/>
  <c r="A787"/>
  <c r="V785"/>
  <c r="A785"/>
  <c r="V783"/>
  <c r="A783"/>
  <c r="V781"/>
  <c r="A781"/>
  <c r="V779"/>
  <c r="A779"/>
  <c r="V777"/>
  <c r="A777"/>
  <c r="V775"/>
  <c r="A775"/>
  <c r="V773"/>
  <c r="A773"/>
  <c r="V771"/>
  <c r="A771"/>
  <c r="V769"/>
  <c r="A769"/>
  <c r="V767"/>
  <c r="A767"/>
  <c r="V765"/>
  <c r="A765"/>
  <c r="V763"/>
  <c r="A763"/>
  <c r="V761"/>
  <c r="A761"/>
  <c r="V759"/>
  <c r="A759"/>
  <c r="V757"/>
  <c r="A757"/>
  <c r="V755"/>
  <c r="A755"/>
  <c r="V753"/>
  <c r="A753"/>
  <c r="V751"/>
  <c r="A751"/>
  <c r="V749"/>
  <c r="A749"/>
  <c r="V747"/>
  <c r="A747"/>
  <c r="V745"/>
  <c r="A745"/>
  <c r="V743"/>
  <c r="A743"/>
  <c r="V741"/>
  <c r="A741"/>
  <c r="V739"/>
  <c r="A739"/>
  <c r="V737"/>
  <c r="A737"/>
  <c r="V735"/>
  <c r="A735"/>
  <c r="V733"/>
  <c r="A733"/>
  <c r="V731"/>
  <c r="A731"/>
  <c r="V729"/>
  <c r="A729"/>
  <c r="V727"/>
  <c r="A727"/>
  <c r="V725"/>
  <c r="A725"/>
  <c r="V723"/>
  <c r="A723"/>
  <c r="V721"/>
  <c r="A721"/>
  <c r="V719"/>
  <c r="A719"/>
  <c r="V717"/>
  <c r="A717"/>
  <c r="V715"/>
  <c r="A715"/>
  <c r="V713"/>
  <c r="A713"/>
  <c r="V711"/>
  <c r="A711"/>
  <c r="V709"/>
  <c r="A709"/>
  <c r="V707"/>
  <c r="A707"/>
  <c r="V705"/>
  <c r="A705"/>
  <c r="V703"/>
  <c r="A703"/>
  <c r="V701"/>
  <c r="A701"/>
  <c r="V699"/>
  <c r="A699"/>
  <c r="V697"/>
  <c r="A697"/>
  <c r="V695"/>
  <c r="A695"/>
  <c r="V693"/>
  <c r="A693"/>
  <c r="V691"/>
  <c r="A691"/>
  <c r="V689"/>
  <c r="A689"/>
  <c r="V687"/>
  <c r="A687"/>
  <c r="V685"/>
  <c r="A685"/>
  <c r="V683"/>
  <c r="A683"/>
  <c r="V681"/>
  <c r="A681"/>
  <c r="V679"/>
  <c r="A679"/>
  <c r="V677"/>
  <c r="A677"/>
  <c r="V675"/>
  <c r="A675"/>
  <c r="V673"/>
  <c r="A673"/>
  <c r="V671"/>
  <c r="A671"/>
  <c r="V669"/>
  <c r="A669"/>
  <c r="V667"/>
  <c r="A667"/>
  <c r="V665"/>
  <c r="A665"/>
  <c r="V663"/>
  <c r="A663"/>
  <c r="V661"/>
  <c r="A661"/>
  <c r="V659"/>
  <c r="A659"/>
  <c r="V657"/>
  <c r="A657"/>
  <c r="V655"/>
  <c r="A655"/>
  <c r="V653"/>
  <c r="A653"/>
  <c r="V651"/>
  <c r="A651"/>
  <c r="V649"/>
  <c r="A649"/>
  <c r="V647"/>
  <c r="A647"/>
  <c r="V645"/>
  <c r="A645"/>
  <c r="V643"/>
  <c r="A643"/>
  <c r="V641"/>
  <c r="A641"/>
  <c r="V639"/>
  <c r="A639"/>
  <c r="V637"/>
  <c r="A637"/>
  <c r="V635"/>
  <c r="A635"/>
  <c r="V633"/>
  <c r="A633"/>
  <c r="V631"/>
  <c r="A631"/>
  <c r="V629"/>
  <c r="A629"/>
  <c r="V627"/>
  <c r="A627"/>
  <c r="V625"/>
  <c r="A625"/>
  <c r="V623"/>
  <c r="A623"/>
  <c r="V621"/>
  <c r="A621"/>
  <c r="V619"/>
  <c r="A619"/>
  <c r="V617"/>
  <c r="A617"/>
  <c r="V615"/>
  <c r="A615"/>
  <c r="V613"/>
  <c r="A613"/>
  <c r="V611"/>
  <c r="A611"/>
  <c r="V609"/>
  <c r="A609"/>
  <c r="V607"/>
  <c r="A607"/>
  <c r="V605"/>
  <c r="A605"/>
  <c r="V603"/>
  <c r="A603"/>
  <c r="V601"/>
  <c r="A601"/>
  <c r="V599"/>
  <c r="A599"/>
  <c r="V597"/>
  <c r="A597"/>
  <c r="V595"/>
  <c r="A595"/>
  <c r="V593"/>
  <c r="A593"/>
  <c r="V591"/>
  <c r="A591"/>
  <c r="V589"/>
  <c r="A589"/>
  <c r="V587"/>
  <c r="A587"/>
  <c r="V585"/>
  <c r="A585"/>
  <c r="V583"/>
  <c r="A583"/>
  <c r="V581"/>
  <c r="A581"/>
  <c r="V579"/>
  <c r="A579"/>
  <c r="V577"/>
  <c r="A577"/>
  <c r="V575"/>
  <c r="A575"/>
  <c r="V573"/>
  <c r="A573"/>
  <c r="V571"/>
  <c r="A571"/>
  <c r="V569"/>
  <c r="A569"/>
  <c r="V567"/>
  <c r="A567"/>
  <c r="V565"/>
  <c r="A565"/>
  <c r="V563"/>
  <c r="A563"/>
  <c r="V561"/>
  <c r="A561"/>
  <c r="V559"/>
  <c r="A559"/>
  <c r="V557"/>
  <c r="A557"/>
  <c r="V555"/>
  <c r="A555"/>
  <c r="V553"/>
  <c r="A553"/>
  <c r="V551"/>
  <c r="A551"/>
  <c r="V549"/>
  <c r="A549"/>
  <c r="V547"/>
  <c r="A547"/>
  <c r="V545"/>
  <c r="A545"/>
  <c r="V543"/>
  <c r="A543"/>
  <c r="V541"/>
  <c r="A541"/>
  <c r="V539"/>
  <c r="A539"/>
  <c r="V536"/>
  <c r="A536"/>
  <c r="V534"/>
  <c r="A534"/>
  <c r="V531"/>
  <c r="A531"/>
  <c r="V528"/>
  <c r="A528"/>
  <c r="V526"/>
  <c r="A526"/>
  <c r="V523"/>
  <c r="A523"/>
  <c r="V520"/>
  <c r="A520"/>
  <c r="V509"/>
  <c r="A509"/>
  <c r="V506"/>
  <c r="A506"/>
  <c r="V495"/>
  <c r="A495"/>
  <c r="V491"/>
  <c r="A491"/>
  <c r="V488"/>
  <c r="A488"/>
  <c r="V463"/>
  <c r="A463"/>
  <c r="V431"/>
  <c r="A431"/>
  <c r="V384"/>
  <c r="A384"/>
  <c r="V371"/>
  <c r="A371"/>
  <c r="A353"/>
  <c r="V353"/>
  <c r="A348"/>
  <c r="V348"/>
  <c r="A342"/>
  <c r="V342"/>
  <c r="V339"/>
  <c r="A339"/>
  <c r="A334"/>
  <c r="V334"/>
  <c r="V331"/>
  <c r="A331"/>
  <c r="A326"/>
  <c r="V326"/>
  <c r="V323"/>
  <c r="A323"/>
  <c r="A318"/>
  <c r="V318"/>
  <c r="V315"/>
  <c r="A315"/>
  <c r="V176"/>
  <c r="A176"/>
  <c r="V166"/>
  <c r="A166"/>
  <c r="V148"/>
  <c r="A148"/>
  <c r="V132"/>
  <c r="A132"/>
  <c r="A117"/>
  <c r="V117"/>
  <c r="A109"/>
  <c r="V109"/>
  <c r="A101"/>
  <c r="V101"/>
  <c r="A93"/>
  <c r="V93"/>
  <c r="V89"/>
  <c r="A89"/>
  <c r="V85"/>
  <c r="A85"/>
  <c r="V81"/>
  <c r="A81"/>
  <c r="V77"/>
  <c r="A77"/>
  <c r="V73"/>
  <c r="A73"/>
  <c r="V69"/>
  <c r="A69"/>
  <c r="V65"/>
  <c r="A65"/>
  <c r="V61"/>
  <c r="A61"/>
  <c r="V57"/>
  <c r="A57"/>
  <c r="V53"/>
  <c r="A53"/>
  <c r="V1498"/>
  <c r="A1498"/>
  <c r="V1490"/>
  <c r="A1490"/>
  <c r="V1482"/>
  <c r="A1482"/>
  <c r="V1474"/>
  <c r="A1474"/>
  <c r="V1466"/>
  <c r="A1466"/>
  <c r="V1458"/>
  <c r="A1458"/>
  <c r="V1450"/>
  <c r="A1450"/>
  <c r="V1437"/>
  <c r="A1437"/>
  <c r="V1413"/>
  <c r="A1413"/>
  <c r="V1397"/>
  <c r="A1397"/>
  <c r="V1386"/>
  <c r="A1386"/>
  <c r="V1494"/>
  <c r="A1494"/>
  <c r="V1486"/>
  <c r="A1486"/>
  <c r="V1478"/>
  <c r="A1478"/>
  <c r="V1473"/>
  <c r="A1473"/>
  <c r="V1465"/>
  <c r="A1465"/>
  <c r="V1457"/>
  <c r="A1457"/>
  <c r="V1449"/>
  <c r="A1449"/>
  <c r="V1438"/>
  <c r="A1438"/>
  <c r="V1430"/>
  <c r="A1430"/>
  <c r="V1422"/>
  <c r="A1422"/>
  <c r="V1414"/>
  <c r="A1414"/>
  <c r="V1406"/>
  <c r="A1406"/>
  <c r="V1398"/>
  <c r="A1398"/>
  <c r="V1390"/>
  <c r="A1390"/>
  <c r="V1382"/>
  <c r="A1382"/>
  <c r="V1374"/>
  <c r="A1374"/>
  <c r="V1366"/>
  <c r="A1366"/>
  <c r="V1358"/>
  <c r="A1358"/>
  <c r="V1350"/>
  <c r="A1350"/>
  <c r="V1342"/>
  <c r="A1342"/>
  <c r="V1334"/>
  <c r="A1334"/>
  <c r="V1326"/>
  <c r="A1326"/>
  <c r="V1318"/>
  <c r="A1318"/>
  <c r="V1310"/>
  <c r="A1310"/>
  <c r="V1302"/>
  <c r="A1302"/>
  <c r="V1294"/>
  <c r="A1294"/>
  <c r="V1286"/>
  <c r="A1286"/>
  <c r="V1278"/>
  <c r="A1278"/>
  <c r="V1270"/>
  <c r="A1270"/>
  <c r="V1262"/>
  <c r="A1262"/>
  <c r="V1231"/>
  <c r="A1231"/>
  <c r="V1225"/>
  <c r="A1225"/>
  <c r="V1221"/>
  <c r="A1221"/>
  <c r="V1217"/>
  <c r="A1217"/>
  <c r="V1213"/>
  <c r="A1213"/>
  <c r="V1211"/>
  <c r="A1211"/>
  <c r="V1207"/>
  <c r="A1207"/>
  <c r="V1201"/>
  <c r="A1201"/>
  <c r="V1197"/>
  <c r="A1197"/>
  <c r="V1193"/>
  <c r="A1193"/>
  <c r="V1189"/>
  <c r="A1189"/>
  <c r="V1185"/>
  <c r="A1185"/>
  <c r="V1181"/>
  <c r="A1181"/>
  <c r="V1177"/>
  <c r="A1177"/>
  <c r="V1175"/>
  <c r="A1175"/>
  <c r="V1171"/>
  <c r="A1171"/>
  <c r="V1165"/>
  <c r="A1165"/>
  <c r="V1161"/>
  <c r="A1161"/>
  <c r="V1157"/>
  <c r="A1157"/>
  <c r="V1153"/>
  <c r="A1153"/>
  <c r="V1149"/>
  <c r="A1149"/>
  <c r="V1145"/>
  <c r="A1145"/>
  <c r="V1143"/>
  <c r="A1143"/>
  <c r="V1139"/>
  <c r="A1139"/>
  <c r="V1133"/>
  <c r="A1133"/>
  <c r="V1129"/>
  <c r="A1129"/>
  <c r="V1127"/>
  <c r="A1127"/>
  <c r="V1121"/>
  <c r="A1121"/>
  <c r="V1119"/>
  <c r="A1119"/>
  <c r="V1113"/>
  <c r="A1113"/>
  <c r="V1111"/>
  <c r="A1111"/>
  <c r="V1107"/>
  <c r="A1107"/>
  <c r="V1103"/>
  <c r="A1103"/>
  <c r="V1099"/>
  <c r="A1099"/>
  <c r="V1095"/>
  <c r="A1095"/>
  <c r="V1091"/>
  <c r="A1091"/>
  <c r="V1087"/>
  <c r="A1087"/>
  <c r="V1083"/>
  <c r="A1083"/>
  <c r="V1079"/>
  <c r="A1079"/>
  <c r="V1075"/>
  <c r="A1075"/>
  <c r="V1071"/>
  <c r="A1071"/>
  <c r="V1069"/>
  <c r="A1069"/>
  <c r="V1065"/>
  <c r="A1065"/>
  <c r="V1061"/>
  <c r="A1061"/>
  <c r="V1057"/>
  <c r="A1057"/>
  <c r="V1051"/>
  <c r="A1051"/>
  <c r="V1047"/>
  <c r="A1047"/>
  <c r="V1043"/>
  <c r="A1043"/>
  <c r="V1039"/>
  <c r="A1039"/>
  <c r="V1035"/>
  <c r="A1035"/>
  <c r="V1031"/>
  <c r="A1031"/>
  <c r="V1027"/>
  <c r="A1027"/>
  <c r="V1023"/>
  <c r="A1023"/>
  <c r="V1019"/>
  <c r="A1019"/>
  <c r="V1015"/>
  <c r="A1015"/>
  <c r="V1013"/>
  <c r="A1013"/>
  <c r="V1009"/>
  <c r="A1009"/>
  <c r="V1005"/>
  <c r="A1005"/>
  <c r="V1001"/>
  <c r="A1001"/>
  <c r="V997"/>
  <c r="A997"/>
  <c r="V993"/>
  <c r="A993"/>
  <c r="V975"/>
  <c r="A975"/>
  <c r="V1499"/>
  <c r="A1499"/>
  <c r="V1491"/>
  <c r="A1491"/>
  <c r="V1483"/>
  <c r="A1483"/>
  <c r="V1475"/>
  <c r="A1475"/>
  <c r="V1467"/>
  <c r="A1467"/>
  <c r="V1459"/>
  <c r="A1459"/>
  <c r="V1451"/>
  <c r="A1451"/>
  <c r="V1443"/>
  <c r="A1443"/>
  <c r="V1435"/>
  <c r="A1435"/>
  <c r="V1427"/>
  <c r="A1427"/>
  <c r="V1419"/>
  <c r="A1419"/>
  <c r="V1411"/>
  <c r="A1411"/>
  <c r="V1403"/>
  <c r="A1403"/>
  <c r="V1395"/>
  <c r="A1395"/>
  <c r="V1387"/>
  <c r="A1387"/>
  <c r="V1379"/>
  <c r="A1379"/>
  <c r="V1371"/>
  <c r="A1371"/>
  <c r="V1363"/>
  <c r="A1363"/>
  <c r="V1355"/>
  <c r="A1355"/>
  <c r="V1347"/>
  <c r="A1347"/>
  <c r="V1339"/>
  <c r="A1339"/>
  <c r="V1331"/>
  <c r="A1331"/>
  <c r="V1323"/>
  <c r="A1323"/>
  <c r="V1315"/>
  <c r="A1315"/>
  <c r="V1307"/>
  <c r="A1307"/>
  <c r="V1299"/>
  <c r="A1299"/>
  <c r="V1291"/>
  <c r="A1291"/>
  <c r="V1283"/>
  <c r="A1283"/>
  <c r="V1275"/>
  <c r="A1275"/>
  <c r="V1263"/>
  <c r="V1255"/>
  <c r="V1247"/>
  <c r="V1239"/>
  <c r="V894"/>
  <c r="A894"/>
  <c r="V891"/>
  <c r="A891"/>
  <c r="V885"/>
  <c r="A885"/>
  <c r="V519"/>
  <c r="A519"/>
  <c r="V515"/>
  <c r="A515"/>
  <c r="V512"/>
  <c r="A512"/>
  <c r="V501"/>
  <c r="A501"/>
  <c r="V498"/>
  <c r="A498"/>
  <c r="V487"/>
  <c r="A487"/>
  <c r="V483"/>
  <c r="A483"/>
  <c r="V480"/>
  <c r="A480"/>
  <c r="V469"/>
  <c r="A469"/>
  <c r="V466"/>
  <c r="A466"/>
  <c r="V455"/>
  <c r="A455"/>
  <c r="V423"/>
  <c r="A423"/>
  <c r="V405"/>
  <c r="A405"/>
  <c r="A377"/>
  <c r="V377"/>
  <c r="A361"/>
  <c r="V361"/>
  <c r="A356"/>
  <c r="V356"/>
  <c r="V347"/>
  <c r="A347"/>
  <c r="V188"/>
  <c r="A188"/>
  <c r="V172"/>
  <c r="A172"/>
  <c r="V160"/>
  <c r="A160"/>
  <c r="V144"/>
  <c r="A144"/>
  <c r="V128"/>
  <c r="A128"/>
  <c r="V116"/>
  <c r="A116"/>
  <c r="V108"/>
  <c r="A108"/>
  <c r="V100"/>
  <c r="A100"/>
  <c r="V92"/>
  <c r="A92"/>
  <c r="V88"/>
  <c r="A88"/>
  <c r="V84"/>
  <c r="A84"/>
  <c r="V80"/>
  <c r="A80"/>
  <c r="V76"/>
  <c r="A76"/>
  <c r="V72"/>
  <c r="A72"/>
  <c r="V68"/>
  <c r="A68"/>
  <c r="V64"/>
  <c r="A64"/>
  <c r="V60"/>
  <c r="A60"/>
  <c r="V56"/>
  <c r="A56"/>
  <c r="V52"/>
  <c r="A52"/>
  <c r="V1477"/>
  <c r="A1477"/>
  <c r="V1461"/>
  <c r="A1461"/>
  <c r="V1442"/>
  <c r="A1442"/>
  <c r="V1434"/>
  <c r="A1434"/>
  <c r="V1421"/>
  <c r="A1421"/>
  <c r="V1405"/>
  <c r="A1405"/>
  <c r="V1373"/>
  <c r="A1373"/>
  <c r="V1370"/>
  <c r="A1370"/>
  <c r="V1362"/>
  <c r="A1362"/>
  <c r="V1354"/>
  <c r="A1354"/>
  <c r="V1346"/>
  <c r="A1346"/>
  <c r="V1341"/>
  <c r="A1341"/>
  <c r="V1333"/>
  <c r="A1333"/>
  <c r="V1325"/>
  <c r="A1325"/>
  <c r="V1317"/>
  <c r="A1317"/>
  <c r="V1309"/>
  <c r="A1309"/>
  <c r="V1301"/>
  <c r="A1301"/>
  <c r="V1293"/>
  <c r="A1293"/>
  <c r="V1285"/>
  <c r="A1285"/>
  <c r="V1277"/>
  <c r="A1277"/>
  <c r="V1266"/>
  <c r="A1266"/>
  <c r="V1258"/>
  <c r="A1258"/>
  <c r="V1242"/>
  <c r="A1242"/>
  <c r="V1232"/>
  <c r="A1232"/>
  <c r="V1228"/>
  <c r="A1228"/>
  <c r="V1222"/>
  <c r="A1222"/>
  <c r="V1218"/>
  <c r="A1218"/>
  <c r="V1214"/>
  <c r="A1214"/>
  <c r="V1210"/>
  <c r="A1210"/>
  <c r="V1206"/>
  <c r="A1206"/>
  <c r="V1202"/>
  <c r="A1202"/>
  <c r="V1196"/>
  <c r="A1196"/>
  <c r="V1192"/>
  <c r="A1192"/>
  <c r="V1186"/>
  <c r="A1186"/>
  <c r="V1182"/>
  <c r="A1182"/>
  <c r="V1178"/>
  <c r="A1178"/>
  <c r="V1174"/>
  <c r="A1174"/>
  <c r="V1170"/>
  <c r="A1170"/>
  <c r="V1166"/>
  <c r="A1166"/>
  <c r="V1162"/>
  <c r="A1162"/>
  <c r="V1158"/>
  <c r="A1158"/>
  <c r="V1154"/>
  <c r="A1154"/>
  <c r="V1150"/>
  <c r="A1150"/>
  <c r="V1148"/>
  <c r="A1148"/>
  <c r="V1144"/>
  <c r="A1144"/>
  <c r="V1140"/>
  <c r="A1140"/>
  <c r="V1134"/>
  <c r="A1134"/>
  <c r="V1132"/>
  <c r="A1132"/>
  <c r="V1128"/>
  <c r="A1128"/>
  <c r="V1124"/>
  <c r="A1124"/>
  <c r="V1118"/>
  <c r="A1118"/>
  <c r="V1116"/>
  <c r="A1116"/>
  <c r="V1110"/>
  <c r="A1110"/>
  <c r="V1106"/>
  <c r="A1106"/>
  <c r="V1102"/>
  <c r="A1102"/>
  <c r="V1098"/>
  <c r="A1098"/>
  <c r="V1094"/>
  <c r="A1094"/>
  <c r="V1090"/>
  <c r="A1090"/>
  <c r="V1088"/>
  <c r="A1088"/>
  <c r="V1084"/>
  <c r="A1084"/>
  <c r="V1080"/>
  <c r="A1080"/>
  <c r="V1076"/>
  <c r="A1076"/>
  <c r="V1072"/>
  <c r="A1072"/>
  <c r="V1068"/>
  <c r="A1068"/>
  <c r="V1062"/>
  <c r="A1062"/>
  <c r="V1058"/>
  <c r="A1058"/>
  <c r="V1054"/>
  <c r="A1054"/>
  <c r="V1050"/>
  <c r="A1050"/>
  <c r="V1046"/>
  <c r="A1046"/>
  <c r="V1044"/>
  <c r="A1044"/>
  <c r="V1038"/>
  <c r="A1038"/>
  <c r="V1036"/>
  <c r="A1036"/>
  <c r="V1030"/>
  <c r="A1030"/>
  <c r="V1028"/>
  <c r="A1028"/>
  <c r="V1024"/>
  <c r="A1024"/>
  <c r="V1020"/>
  <c r="A1020"/>
  <c r="V1016"/>
  <c r="A1016"/>
  <c r="V1014"/>
  <c r="A1014"/>
  <c r="V1012"/>
  <c r="A1012"/>
  <c r="V1010"/>
  <c r="A1010"/>
  <c r="V1008"/>
  <c r="A1008"/>
  <c r="V1006"/>
  <c r="A1006"/>
  <c r="V1002"/>
  <c r="A1002"/>
  <c r="V1000"/>
  <c r="A1000"/>
  <c r="V998"/>
  <c r="A998"/>
  <c r="V996"/>
  <c r="A996"/>
  <c r="V994"/>
  <c r="A994"/>
  <c r="V992"/>
  <c r="A992"/>
  <c r="V990"/>
  <c r="A990"/>
  <c r="V988"/>
  <c r="A988"/>
  <c r="V986"/>
  <c r="A986"/>
  <c r="V984"/>
  <c r="A984"/>
  <c r="V982"/>
  <c r="A982"/>
  <c r="V980"/>
  <c r="A980"/>
  <c r="V978"/>
  <c r="A978"/>
  <c r="V976"/>
  <c r="A976"/>
  <c r="V974"/>
  <c r="A974"/>
  <c r="V972"/>
  <c r="A972"/>
  <c r="V970"/>
  <c r="A970"/>
  <c r="V968"/>
  <c r="A968"/>
  <c r="V966"/>
  <c r="A966"/>
  <c r="V964"/>
  <c r="A964"/>
  <c r="V962"/>
  <c r="A962"/>
  <c r="V960"/>
  <c r="A960"/>
  <c r="V958"/>
  <c r="A958"/>
  <c r="V956"/>
  <c r="A956"/>
  <c r="V954"/>
  <c r="A954"/>
  <c r="V952"/>
  <c r="A952"/>
  <c r="V950"/>
  <c r="A950"/>
  <c r="V948"/>
  <c r="A948"/>
  <c r="V946"/>
  <c r="A946"/>
  <c r="V944"/>
  <c r="A944"/>
  <c r="V942"/>
  <c r="A942"/>
  <c r="V940"/>
  <c r="A940"/>
  <c r="V938"/>
  <c r="A938"/>
  <c r="V936"/>
  <c r="A936"/>
  <c r="V934"/>
  <c r="A934"/>
  <c r="V932"/>
  <c r="A932"/>
  <c r="V930"/>
  <c r="A930"/>
  <c r="V928"/>
  <c r="A928"/>
  <c r="V926"/>
  <c r="A926"/>
  <c r="V924"/>
  <c r="A924"/>
  <c r="V922"/>
  <c r="A922"/>
  <c r="V920"/>
  <c r="A920"/>
  <c r="V918"/>
  <c r="A918"/>
  <c r="V916"/>
  <c r="A916"/>
  <c r="V914"/>
  <c r="A914"/>
  <c r="V912"/>
  <c r="A912"/>
  <c r="V910"/>
  <c r="A910"/>
  <c r="V908"/>
  <c r="A908"/>
  <c r="V906"/>
  <c r="A906"/>
  <c r="V904"/>
  <c r="A904"/>
  <c r="V902"/>
  <c r="A902"/>
  <c r="V900"/>
  <c r="A900"/>
  <c r="V898"/>
  <c r="A898"/>
  <c r="V896"/>
  <c r="A896"/>
  <c r="V893"/>
  <c r="A893"/>
  <c r="V890"/>
  <c r="A890"/>
  <c r="V884"/>
  <c r="A884"/>
  <c r="V882"/>
  <c r="A882"/>
  <c r="V880"/>
  <c r="A880"/>
  <c r="V878"/>
  <c r="A878"/>
  <c r="V876"/>
  <c r="A876"/>
  <c r="V874"/>
  <c r="A874"/>
  <c r="V872"/>
  <c r="A872"/>
  <c r="V870"/>
  <c r="A870"/>
  <c r="V868"/>
  <c r="A868"/>
  <c r="V866"/>
  <c r="A866"/>
  <c r="V864"/>
  <c r="A864"/>
  <c r="V862"/>
  <c r="A862"/>
  <c r="V860"/>
  <c r="A860"/>
  <c r="V858"/>
  <c r="A858"/>
  <c r="V856"/>
  <c r="A856"/>
  <c r="V854"/>
  <c r="A854"/>
  <c r="V852"/>
  <c r="A852"/>
  <c r="V850"/>
  <c r="A850"/>
  <c r="V848"/>
  <c r="A848"/>
  <c r="V846"/>
  <c r="A846"/>
  <c r="V844"/>
  <c r="A844"/>
  <c r="V842"/>
  <c r="A842"/>
  <c r="V840"/>
  <c r="A840"/>
  <c r="V838"/>
  <c r="A838"/>
  <c r="V836"/>
  <c r="A836"/>
  <c r="V834"/>
  <c r="A834"/>
  <c r="V832"/>
  <c r="A832"/>
  <c r="V830"/>
  <c r="A830"/>
  <c r="V828"/>
  <c r="A828"/>
  <c r="V826"/>
  <c r="A826"/>
  <c r="V824"/>
  <c r="A824"/>
  <c r="V822"/>
  <c r="A822"/>
  <c r="V820"/>
  <c r="A820"/>
  <c r="V818"/>
  <c r="A818"/>
  <c r="V816"/>
  <c r="A816"/>
  <c r="V814"/>
  <c r="A814"/>
  <c r="V812"/>
  <c r="A812"/>
  <c r="V810"/>
  <c r="A810"/>
  <c r="V808"/>
  <c r="A808"/>
  <c r="V806"/>
  <c r="A806"/>
  <c r="V804"/>
  <c r="A804"/>
  <c r="V802"/>
  <c r="A802"/>
  <c r="V800"/>
  <c r="A800"/>
  <c r="V798"/>
  <c r="A798"/>
  <c r="V796"/>
  <c r="A796"/>
  <c r="V794"/>
  <c r="A794"/>
  <c r="V792"/>
  <c r="A792"/>
  <c r="V790"/>
  <c r="A790"/>
  <c r="V788"/>
  <c r="A788"/>
  <c r="V786"/>
  <c r="A786"/>
  <c r="V784"/>
  <c r="A784"/>
  <c r="V782"/>
  <c r="A782"/>
  <c r="V780"/>
  <c r="A780"/>
  <c r="V778"/>
  <c r="A778"/>
  <c r="V776"/>
  <c r="A776"/>
  <c r="V774"/>
  <c r="A774"/>
  <c r="V772"/>
  <c r="A772"/>
  <c r="V770"/>
  <c r="A770"/>
  <c r="V768"/>
  <c r="A768"/>
  <c r="V766"/>
  <c r="A766"/>
  <c r="V764"/>
  <c r="A764"/>
  <c r="V762"/>
  <c r="A762"/>
  <c r="V760"/>
  <c r="A760"/>
  <c r="V758"/>
  <c r="A758"/>
  <c r="V756"/>
  <c r="A756"/>
  <c r="V754"/>
  <c r="A754"/>
  <c r="V752"/>
  <c r="A752"/>
  <c r="V750"/>
  <c r="A750"/>
  <c r="V748"/>
  <c r="A748"/>
  <c r="V746"/>
  <c r="A746"/>
  <c r="V744"/>
  <c r="A744"/>
  <c r="V742"/>
  <c r="A742"/>
  <c r="V740"/>
  <c r="A740"/>
  <c r="V738"/>
  <c r="A738"/>
  <c r="V736"/>
  <c r="A736"/>
  <c r="V734"/>
  <c r="A734"/>
  <c r="V732"/>
  <c r="A732"/>
  <c r="V730"/>
  <c r="A730"/>
  <c r="V728"/>
  <c r="A728"/>
  <c r="V726"/>
  <c r="A726"/>
  <c r="V724"/>
  <c r="A724"/>
  <c r="V722"/>
  <c r="A722"/>
  <c r="V720"/>
  <c r="A720"/>
  <c r="V718"/>
  <c r="A718"/>
  <c r="V716"/>
  <c r="A716"/>
  <c r="V714"/>
  <c r="A714"/>
  <c r="V712"/>
  <c r="A712"/>
  <c r="V710"/>
  <c r="A710"/>
  <c r="V708"/>
  <c r="A708"/>
  <c r="V706"/>
  <c r="A706"/>
  <c r="V704"/>
  <c r="A704"/>
  <c r="V702"/>
  <c r="A702"/>
  <c r="V700"/>
  <c r="A700"/>
  <c r="V698"/>
  <c r="A698"/>
  <c r="V696"/>
  <c r="A696"/>
  <c r="V694"/>
  <c r="A694"/>
  <c r="V692"/>
  <c r="A692"/>
  <c r="V690"/>
  <c r="A690"/>
  <c r="V688"/>
  <c r="A688"/>
  <c r="V686"/>
  <c r="A686"/>
  <c r="V684"/>
  <c r="A684"/>
  <c r="V682"/>
  <c r="A682"/>
  <c r="V680"/>
  <c r="A680"/>
  <c r="V678"/>
  <c r="A678"/>
  <c r="V676"/>
  <c r="A676"/>
  <c r="V674"/>
  <c r="A674"/>
  <c r="V672"/>
  <c r="A672"/>
  <c r="V670"/>
  <c r="A670"/>
  <c r="V668"/>
  <c r="A668"/>
  <c r="V666"/>
  <c r="A666"/>
  <c r="V664"/>
  <c r="A664"/>
  <c r="V662"/>
  <c r="A662"/>
  <c r="V660"/>
  <c r="A660"/>
  <c r="V658"/>
  <c r="A658"/>
  <c r="V656"/>
  <c r="A656"/>
  <c r="V654"/>
  <c r="A654"/>
  <c r="V652"/>
  <c r="A652"/>
  <c r="V650"/>
  <c r="A650"/>
  <c r="V648"/>
  <c r="A648"/>
  <c r="V646"/>
  <c r="A646"/>
  <c r="V644"/>
  <c r="A644"/>
  <c r="V642"/>
  <c r="A642"/>
  <c r="V640"/>
  <c r="A640"/>
  <c r="V638"/>
  <c r="A638"/>
  <c r="V636"/>
  <c r="A636"/>
  <c r="V634"/>
  <c r="A634"/>
  <c r="V632"/>
  <c r="A632"/>
  <c r="V630"/>
  <c r="A630"/>
  <c r="V628"/>
  <c r="A628"/>
  <c r="V626"/>
  <c r="A626"/>
  <c r="V624"/>
  <c r="A624"/>
  <c r="V622"/>
  <c r="A622"/>
  <c r="V620"/>
  <c r="A620"/>
  <c r="V618"/>
  <c r="A618"/>
  <c r="V616"/>
  <c r="A616"/>
  <c r="V614"/>
  <c r="A614"/>
  <c r="V612"/>
  <c r="A612"/>
  <c r="V610"/>
  <c r="A610"/>
  <c r="V608"/>
  <c r="A608"/>
  <c r="V606"/>
  <c r="A606"/>
  <c r="V604"/>
  <c r="A604"/>
  <c r="V602"/>
  <c r="A602"/>
  <c r="V600"/>
  <c r="A600"/>
  <c r="V598"/>
  <c r="A598"/>
  <c r="V596"/>
  <c r="A596"/>
  <c r="V594"/>
  <c r="A594"/>
  <c r="V592"/>
  <c r="A592"/>
  <c r="V590"/>
  <c r="A590"/>
  <c r="V588"/>
  <c r="A588"/>
  <c r="V586"/>
  <c r="A586"/>
  <c r="V584"/>
  <c r="A584"/>
  <c r="V582"/>
  <c r="A582"/>
  <c r="V580"/>
  <c r="A580"/>
  <c r="V578"/>
  <c r="A578"/>
  <c r="V576"/>
  <c r="A576"/>
  <c r="V574"/>
  <c r="A574"/>
  <c r="V572"/>
  <c r="A572"/>
  <c r="V570"/>
  <c r="A570"/>
  <c r="V568"/>
  <c r="A568"/>
  <c r="V566"/>
  <c r="A566"/>
  <c r="V564"/>
  <c r="A564"/>
  <c r="V562"/>
  <c r="A562"/>
  <c r="V560"/>
  <c r="A560"/>
  <c r="V558"/>
  <c r="A558"/>
  <c r="V556"/>
  <c r="A556"/>
  <c r="V554"/>
  <c r="A554"/>
  <c r="V552"/>
  <c r="A552"/>
  <c r="V550"/>
  <c r="A550"/>
  <c r="V548"/>
  <c r="A548"/>
  <c r="V546"/>
  <c r="A546"/>
  <c r="V544"/>
  <c r="A544"/>
  <c r="V542"/>
  <c r="A542"/>
  <c r="V540"/>
  <c r="A540"/>
  <c r="V538"/>
  <c r="A538"/>
  <c r="V535"/>
  <c r="A535"/>
  <c r="V532"/>
  <c r="A532"/>
  <c r="V530"/>
  <c r="A530"/>
  <c r="V527"/>
  <c r="A527"/>
  <c r="V524"/>
  <c r="A524"/>
  <c r="V522"/>
  <c r="A522"/>
  <c r="V511"/>
  <c r="A511"/>
  <c r="V507"/>
  <c r="A507"/>
  <c r="V504"/>
  <c r="A504"/>
  <c r="V493"/>
  <c r="A493"/>
  <c r="V490"/>
  <c r="A490"/>
  <c r="V479"/>
  <c r="A479"/>
  <c r="V475"/>
  <c r="A475"/>
  <c r="V472"/>
  <c r="A472"/>
  <c r="V447"/>
  <c r="A447"/>
  <c r="V415"/>
  <c r="A415"/>
  <c r="V397"/>
  <c r="A397"/>
  <c r="A373"/>
  <c r="V373"/>
  <c r="A369"/>
  <c r="V369"/>
  <c r="A364"/>
  <c r="V364"/>
  <c r="V355"/>
  <c r="A355"/>
  <c r="V184"/>
  <c r="A184"/>
  <c r="V156"/>
  <c r="A156"/>
  <c r="V140"/>
  <c r="A140"/>
  <c r="V124"/>
  <c r="A124"/>
  <c r="A113"/>
  <c r="V113"/>
  <c r="A105"/>
  <c r="V105"/>
  <c r="A97"/>
  <c r="V97"/>
  <c r="V91"/>
  <c r="A91"/>
  <c r="V87"/>
  <c r="A87"/>
  <c r="V83"/>
  <c r="A83"/>
  <c r="V79"/>
  <c r="A79"/>
  <c r="V75"/>
  <c r="A75"/>
  <c r="V71"/>
  <c r="A71"/>
  <c r="V67"/>
  <c r="A67"/>
  <c r="V63"/>
  <c r="A63"/>
  <c r="V59"/>
  <c r="A59"/>
  <c r="V55"/>
  <c r="A55"/>
  <c r="V51"/>
  <c r="A51"/>
  <c r="V1501"/>
  <c r="A1501"/>
  <c r="V1485"/>
  <c r="A1485"/>
  <c r="V1469"/>
  <c r="A1469"/>
  <c r="V1453"/>
  <c r="A1453"/>
  <c r="V1426"/>
  <c r="A1426"/>
  <c r="V1418"/>
  <c r="A1418"/>
  <c r="V1410"/>
  <c r="A1410"/>
  <c r="V1402"/>
  <c r="A1402"/>
  <c r="V1394"/>
  <c r="A1394"/>
  <c r="V1381"/>
  <c r="A1381"/>
  <c r="V1365"/>
  <c r="A1365"/>
  <c r="V1357"/>
  <c r="A1357"/>
  <c r="V1349"/>
  <c r="A1349"/>
  <c r="V1338"/>
  <c r="A1338"/>
  <c r="V1330"/>
  <c r="A1330"/>
  <c r="V1322"/>
  <c r="A1322"/>
  <c r="V1314"/>
  <c r="A1314"/>
  <c r="V1306"/>
  <c r="A1306"/>
  <c r="V1298"/>
  <c r="A1298"/>
  <c r="V1290"/>
  <c r="A1290"/>
  <c r="V1282"/>
  <c r="A1282"/>
  <c r="V1274"/>
  <c r="A1274"/>
  <c r="V1250"/>
  <c r="A1250"/>
  <c r="V1234"/>
  <c r="A1234"/>
  <c r="V1230"/>
  <c r="A1230"/>
  <c r="V1226"/>
  <c r="A1226"/>
  <c r="V1224"/>
  <c r="A1224"/>
  <c r="V1220"/>
  <c r="A1220"/>
  <c r="V1216"/>
  <c r="A1216"/>
  <c r="V1212"/>
  <c r="A1212"/>
  <c r="V1208"/>
  <c r="A1208"/>
  <c r="V1204"/>
  <c r="A1204"/>
  <c r="V1200"/>
  <c r="A1200"/>
  <c r="V1198"/>
  <c r="A1198"/>
  <c r="V1194"/>
  <c r="A1194"/>
  <c r="V1190"/>
  <c r="A1190"/>
  <c r="V1188"/>
  <c r="A1188"/>
  <c r="V1184"/>
  <c r="A1184"/>
  <c r="V1180"/>
  <c r="A1180"/>
  <c r="V1176"/>
  <c r="A1176"/>
  <c r="V1172"/>
  <c r="A1172"/>
  <c r="V1168"/>
  <c r="A1168"/>
  <c r="V1164"/>
  <c r="A1164"/>
  <c r="V1160"/>
  <c r="A1160"/>
  <c r="V1156"/>
  <c r="A1156"/>
  <c r="V1152"/>
  <c r="A1152"/>
  <c r="V1146"/>
  <c r="A1146"/>
  <c r="V1142"/>
  <c r="A1142"/>
  <c r="V1138"/>
  <c r="A1138"/>
  <c r="V1136"/>
  <c r="A1136"/>
  <c r="V1130"/>
  <c r="A1130"/>
  <c r="V1126"/>
  <c r="A1126"/>
  <c r="V1122"/>
  <c r="A1122"/>
  <c r="V1120"/>
  <c r="A1120"/>
  <c r="V1114"/>
  <c r="A1114"/>
  <c r="V1112"/>
  <c r="A1112"/>
  <c r="V1108"/>
  <c r="A1108"/>
  <c r="V1104"/>
  <c r="A1104"/>
  <c r="V1100"/>
  <c r="A1100"/>
  <c r="V1096"/>
  <c r="A1096"/>
  <c r="V1092"/>
  <c r="A1092"/>
  <c r="V1086"/>
  <c r="A1086"/>
  <c r="V1082"/>
  <c r="A1082"/>
  <c r="V1078"/>
  <c r="A1078"/>
  <c r="V1074"/>
  <c r="A1074"/>
  <c r="V1070"/>
  <c r="A1070"/>
  <c r="V1066"/>
  <c r="A1066"/>
  <c r="V1064"/>
  <c r="A1064"/>
  <c r="V1060"/>
  <c r="A1060"/>
  <c r="V1056"/>
  <c r="A1056"/>
  <c r="V1052"/>
  <c r="A1052"/>
  <c r="V1048"/>
  <c r="A1048"/>
  <c r="V1042"/>
  <c r="A1042"/>
  <c r="V1040"/>
  <c r="A1040"/>
  <c r="V1034"/>
  <c r="A1034"/>
  <c r="V1032"/>
  <c r="A1032"/>
  <c r="V1026"/>
  <c r="A1026"/>
  <c r="V1022"/>
  <c r="A1022"/>
  <c r="V1018"/>
  <c r="A1018"/>
  <c r="V1004"/>
  <c r="A1004"/>
  <c r="V1495"/>
  <c r="A1495"/>
  <c r="V1487"/>
  <c r="A1487"/>
  <c r="V1479"/>
  <c r="A1479"/>
  <c r="V1471"/>
  <c r="A1471"/>
  <c r="V1463"/>
  <c r="A1463"/>
  <c r="V1455"/>
  <c r="A1455"/>
  <c r="V1447"/>
  <c r="A1447"/>
  <c r="V1439"/>
  <c r="A1439"/>
  <c r="V1431"/>
  <c r="A1431"/>
  <c r="V1423"/>
  <c r="A1423"/>
  <c r="V1415"/>
  <c r="A1415"/>
  <c r="V1407"/>
  <c r="A1407"/>
  <c r="V1399"/>
  <c r="A1399"/>
  <c r="V1391"/>
  <c r="A1391"/>
  <c r="V1383"/>
  <c r="A1383"/>
  <c r="V1375"/>
  <c r="A1375"/>
  <c r="V1367"/>
  <c r="A1367"/>
  <c r="V1359"/>
  <c r="A1359"/>
  <c r="V1351"/>
  <c r="A1351"/>
  <c r="V1343"/>
  <c r="A1343"/>
  <c r="V1335"/>
  <c r="A1335"/>
  <c r="V1327"/>
  <c r="A1327"/>
  <c r="V1319"/>
  <c r="A1319"/>
  <c r="V1311"/>
  <c r="A1311"/>
  <c r="V1303"/>
  <c r="A1303"/>
  <c r="V1295"/>
  <c r="A1295"/>
  <c r="V1287"/>
  <c r="A1287"/>
  <c r="V1279"/>
  <c r="A1279"/>
  <c r="V1271"/>
  <c r="A1271"/>
  <c r="V1267"/>
  <c r="V1259"/>
  <c r="V1251"/>
  <c r="V1243"/>
  <c r="V1235"/>
  <c r="V892"/>
  <c r="A892"/>
  <c r="V887"/>
  <c r="A887"/>
  <c r="V517"/>
  <c r="A517"/>
  <c r="V514"/>
  <c r="A514"/>
  <c r="V503"/>
  <c r="A503"/>
  <c r="V499"/>
  <c r="A499"/>
  <c r="V496"/>
  <c r="A496"/>
  <c r="V485"/>
  <c r="A485"/>
  <c r="V482"/>
  <c r="A482"/>
  <c r="V471"/>
  <c r="A471"/>
  <c r="V439"/>
  <c r="A439"/>
  <c r="V389"/>
  <c r="A389"/>
  <c r="A385"/>
  <c r="V385"/>
  <c r="V372"/>
  <c r="A372"/>
  <c r="V363"/>
  <c r="A363"/>
  <c r="A345"/>
  <c r="V345"/>
  <c r="A340"/>
  <c r="V340"/>
  <c r="A337"/>
  <c r="V337"/>
  <c r="A332"/>
  <c r="V332"/>
  <c r="A329"/>
  <c r="V329"/>
  <c r="A324"/>
  <c r="V324"/>
  <c r="A321"/>
  <c r="V321"/>
  <c r="A316"/>
  <c r="V316"/>
  <c r="A313"/>
  <c r="V313"/>
  <c r="V180"/>
  <c r="A180"/>
  <c r="V170"/>
  <c r="A170"/>
  <c r="V152"/>
  <c r="A152"/>
  <c r="V136"/>
  <c r="A136"/>
  <c r="V120"/>
  <c r="A120"/>
  <c r="V112"/>
  <c r="A112"/>
  <c r="V104"/>
  <c r="A104"/>
  <c r="V96"/>
  <c r="A96"/>
  <c r="V90"/>
  <c r="A90"/>
  <c r="V86"/>
  <c r="A86"/>
  <c r="V82"/>
  <c r="A82"/>
  <c r="V78"/>
  <c r="A78"/>
  <c r="V74"/>
  <c r="A74"/>
  <c r="V70"/>
  <c r="A70"/>
  <c r="V66"/>
  <c r="A66"/>
  <c r="V62"/>
  <c r="A62"/>
  <c r="V58"/>
  <c r="A58"/>
  <c r="V54"/>
  <c r="A54"/>
  <c r="V50"/>
  <c r="A50"/>
  <c r="V459"/>
  <c r="A459"/>
  <c r="V456"/>
  <c r="A456"/>
  <c r="V453"/>
  <c r="A453"/>
  <c r="V450"/>
  <c r="A450"/>
  <c r="V443"/>
  <c r="A443"/>
  <c r="V440"/>
  <c r="A440"/>
  <c r="V437"/>
  <c r="A437"/>
  <c r="V434"/>
  <c r="A434"/>
  <c r="V427"/>
  <c r="A427"/>
  <c r="V424"/>
  <c r="A424"/>
  <c r="V421"/>
  <c r="A421"/>
  <c r="V418"/>
  <c r="A418"/>
  <c r="V411"/>
  <c r="A411"/>
  <c r="V408"/>
  <c r="A408"/>
  <c r="V401"/>
  <c r="A401"/>
  <c r="V398"/>
  <c r="A398"/>
  <c r="V395"/>
  <c r="A395"/>
  <c r="V392"/>
  <c r="A392"/>
  <c r="V379"/>
  <c r="A379"/>
  <c r="V375"/>
  <c r="A375"/>
  <c r="V367"/>
  <c r="A367"/>
  <c r="V358"/>
  <c r="A358"/>
  <c r="V351"/>
  <c r="A351"/>
  <c r="V335"/>
  <c r="A335"/>
  <c r="V319"/>
  <c r="A319"/>
  <c r="V309"/>
  <c r="A309"/>
  <c r="V305"/>
  <c r="A305"/>
  <c r="V301"/>
  <c r="A301"/>
  <c r="V297"/>
  <c r="A297"/>
  <c r="V293"/>
  <c r="A293"/>
  <c r="V289"/>
  <c r="A289"/>
  <c r="V285"/>
  <c r="A285"/>
  <c r="V281"/>
  <c r="A281"/>
  <c r="V277"/>
  <c r="A277"/>
  <c r="V273"/>
  <c r="A273"/>
  <c r="V269"/>
  <c r="A269"/>
  <c r="V265"/>
  <c r="A265"/>
  <c r="V261"/>
  <c r="A261"/>
  <c r="V257"/>
  <c r="A257"/>
  <c r="V253"/>
  <c r="A253"/>
  <c r="V249"/>
  <c r="A249"/>
  <c r="V245"/>
  <c r="A245"/>
  <c r="V241"/>
  <c r="A241"/>
  <c r="V237"/>
  <c r="A237"/>
  <c r="V233"/>
  <c r="A233"/>
  <c r="V229"/>
  <c r="A229"/>
  <c r="V225"/>
  <c r="A225"/>
  <c r="V221"/>
  <c r="A221"/>
  <c r="V217"/>
  <c r="A217"/>
  <c r="V213"/>
  <c r="A213"/>
  <c r="V209"/>
  <c r="A209"/>
  <c r="V205"/>
  <c r="A205"/>
  <c r="V201"/>
  <c r="A201"/>
  <c r="V197"/>
  <c r="A197"/>
  <c r="V193"/>
  <c r="A193"/>
  <c r="V189"/>
  <c r="A189"/>
  <c r="V186"/>
  <c r="A186"/>
  <c r="V181"/>
  <c r="A181"/>
  <c r="V178"/>
  <c r="A178"/>
  <c r="V173"/>
  <c r="A173"/>
  <c r="V168"/>
  <c r="A168"/>
  <c r="V161"/>
  <c r="A161"/>
  <c r="V158"/>
  <c r="A158"/>
  <c r="V153"/>
  <c r="A153"/>
  <c r="V150"/>
  <c r="A150"/>
  <c r="V145"/>
  <c r="A145"/>
  <c r="V142"/>
  <c r="A142"/>
  <c r="V137"/>
  <c r="A137"/>
  <c r="V134"/>
  <c r="A134"/>
  <c r="V129"/>
  <c r="A129"/>
  <c r="V126"/>
  <c r="A126"/>
  <c r="V121"/>
  <c r="A121"/>
  <c r="V114"/>
  <c r="A114"/>
  <c r="V106"/>
  <c r="A106"/>
  <c r="V98"/>
  <c r="A98"/>
  <c r="V46"/>
  <c r="A46"/>
  <c r="V42"/>
  <c r="A42"/>
  <c r="V38"/>
  <c r="A38"/>
  <c r="V34"/>
  <c r="A34"/>
  <c r="V30"/>
  <c r="A30"/>
  <c r="V26"/>
  <c r="A26"/>
  <c r="V533"/>
  <c r="A533"/>
  <c r="V525"/>
  <c r="A525"/>
  <c r="V516"/>
  <c r="A516"/>
  <c r="V513"/>
  <c r="A513"/>
  <c r="V510"/>
  <c r="A510"/>
  <c r="V500"/>
  <c r="A500"/>
  <c r="V497"/>
  <c r="A497"/>
  <c r="V494"/>
  <c r="A494"/>
  <c r="V484"/>
  <c r="A484"/>
  <c r="V481"/>
  <c r="A481"/>
  <c r="V478"/>
  <c r="A478"/>
  <c r="V468"/>
  <c r="A468"/>
  <c r="V465"/>
  <c r="A465"/>
  <c r="V462"/>
  <c r="A462"/>
  <c r="V452"/>
  <c r="A452"/>
  <c r="V449"/>
  <c r="A449"/>
  <c r="V446"/>
  <c r="A446"/>
  <c r="V436"/>
  <c r="A436"/>
  <c r="V433"/>
  <c r="A433"/>
  <c r="V430"/>
  <c r="A430"/>
  <c r="V420"/>
  <c r="A420"/>
  <c r="V417"/>
  <c r="A417"/>
  <c r="V414"/>
  <c r="A414"/>
  <c r="V410"/>
  <c r="A410"/>
  <c r="V407"/>
  <c r="A407"/>
  <c r="V404"/>
  <c r="A404"/>
  <c r="V394"/>
  <c r="A394"/>
  <c r="V391"/>
  <c r="A391"/>
  <c r="V388"/>
  <c r="A388"/>
  <c r="V383"/>
  <c r="A383"/>
  <c r="V378"/>
  <c r="A378"/>
  <c r="V376"/>
  <c r="V374"/>
  <c r="A374"/>
  <c r="V370"/>
  <c r="A370"/>
  <c r="V368"/>
  <c r="V357"/>
  <c r="V354"/>
  <c r="A354"/>
  <c r="V352"/>
  <c r="V336"/>
  <c r="V333"/>
  <c r="V330"/>
  <c r="V320"/>
  <c r="V317"/>
  <c r="V314"/>
  <c r="V308"/>
  <c r="A308"/>
  <c r="V304"/>
  <c r="A304"/>
  <c r="V300"/>
  <c r="A300"/>
  <c r="V296"/>
  <c r="A296"/>
  <c r="V292"/>
  <c r="A292"/>
  <c r="V288"/>
  <c r="A288"/>
  <c r="V284"/>
  <c r="A284"/>
  <c r="V280"/>
  <c r="A280"/>
  <c r="V276"/>
  <c r="A276"/>
  <c r="V272"/>
  <c r="A272"/>
  <c r="V268"/>
  <c r="A268"/>
  <c r="V264"/>
  <c r="A264"/>
  <c r="V260"/>
  <c r="A260"/>
  <c r="V256"/>
  <c r="A256"/>
  <c r="V252"/>
  <c r="A252"/>
  <c r="V248"/>
  <c r="A248"/>
  <c r="V244"/>
  <c r="A244"/>
  <c r="V240"/>
  <c r="A240"/>
  <c r="V236"/>
  <c r="A236"/>
  <c r="V232"/>
  <c r="A232"/>
  <c r="V228"/>
  <c r="A228"/>
  <c r="V224"/>
  <c r="A224"/>
  <c r="V220"/>
  <c r="A220"/>
  <c r="V216"/>
  <c r="A216"/>
  <c r="V212"/>
  <c r="A212"/>
  <c r="V208"/>
  <c r="A208"/>
  <c r="V204"/>
  <c r="A204"/>
  <c r="V200"/>
  <c r="A200"/>
  <c r="V196"/>
  <c r="A196"/>
  <c r="V192"/>
  <c r="A192"/>
  <c r="V183"/>
  <c r="A183"/>
  <c r="V175"/>
  <c r="A175"/>
  <c r="V165"/>
  <c r="A165"/>
  <c r="V155"/>
  <c r="A155"/>
  <c r="V147"/>
  <c r="A147"/>
  <c r="V139"/>
  <c r="A139"/>
  <c r="V131"/>
  <c r="A131"/>
  <c r="V123"/>
  <c r="A123"/>
  <c r="V115"/>
  <c r="V107"/>
  <c r="V99"/>
  <c r="V49"/>
  <c r="A49"/>
  <c r="V45"/>
  <c r="A45"/>
  <c r="V41"/>
  <c r="A41"/>
  <c r="V37"/>
  <c r="A37"/>
  <c r="V33"/>
  <c r="A33"/>
  <c r="V29"/>
  <c r="A29"/>
  <c r="V25"/>
  <c r="A25"/>
  <c r="V477"/>
  <c r="A477"/>
  <c r="V474"/>
  <c r="A474"/>
  <c r="V467"/>
  <c r="A467"/>
  <c r="V464"/>
  <c r="A464"/>
  <c r="V461"/>
  <c r="A461"/>
  <c r="V458"/>
  <c r="A458"/>
  <c r="V451"/>
  <c r="A451"/>
  <c r="V448"/>
  <c r="A448"/>
  <c r="V445"/>
  <c r="A445"/>
  <c r="V442"/>
  <c r="A442"/>
  <c r="V435"/>
  <c r="A435"/>
  <c r="V432"/>
  <c r="A432"/>
  <c r="V429"/>
  <c r="A429"/>
  <c r="V426"/>
  <c r="A426"/>
  <c r="V419"/>
  <c r="A419"/>
  <c r="V416"/>
  <c r="A416"/>
  <c r="V413"/>
  <c r="A413"/>
  <c r="V409"/>
  <c r="A409"/>
  <c r="V406"/>
  <c r="A406"/>
  <c r="V403"/>
  <c r="A403"/>
  <c r="V400"/>
  <c r="A400"/>
  <c r="V393"/>
  <c r="A393"/>
  <c r="V390"/>
  <c r="A390"/>
  <c r="V387"/>
  <c r="A387"/>
  <c r="V382"/>
  <c r="A382"/>
  <c r="V380"/>
  <c r="A380"/>
  <c r="V366"/>
  <c r="A366"/>
  <c r="V359"/>
  <c r="A359"/>
  <c r="V350"/>
  <c r="A350"/>
  <c r="V343"/>
  <c r="A343"/>
  <c r="V327"/>
  <c r="A327"/>
  <c r="V311"/>
  <c r="A311"/>
  <c r="V307"/>
  <c r="A307"/>
  <c r="V303"/>
  <c r="A303"/>
  <c r="V299"/>
  <c r="A299"/>
  <c r="V295"/>
  <c r="A295"/>
  <c r="V291"/>
  <c r="A291"/>
  <c r="V287"/>
  <c r="A287"/>
  <c r="V283"/>
  <c r="A283"/>
  <c r="V279"/>
  <c r="A279"/>
  <c r="V275"/>
  <c r="A275"/>
  <c r="V271"/>
  <c r="A271"/>
  <c r="V267"/>
  <c r="A267"/>
  <c r="V263"/>
  <c r="A263"/>
  <c r="V259"/>
  <c r="A259"/>
  <c r="V255"/>
  <c r="A255"/>
  <c r="V251"/>
  <c r="A251"/>
  <c r="V247"/>
  <c r="A247"/>
  <c r="V243"/>
  <c r="A243"/>
  <c r="V239"/>
  <c r="A239"/>
  <c r="V235"/>
  <c r="A235"/>
  <c r="V231"/>
  <c r="A231"/>
  <c r="V227"/>
  <c r="A227"/>
  <c r="V223"/>
  <c r="A223"/>
  <c r="V219"/>
  <c r="A219"/>
  <c r="V215"/>
  <c r="A215"/>
  <c r="V211"/>
  <c r="A211"/>
  <c r="V207"/>
  <c r="A207"/>
  <c r="V203"/>
  <c r="A203"/>
  <c r="V199"/>
  <c r="A199"/>
  <c r="V195"/>
  <c r="A195"/>
  <c r="V191"/>
  <c r="A191"/>
  <c r="V185"/>
  <c r="A185"/>
  <c r="V182"/>
  <c r="A182"/>
  <c r="V177"/>
  <c r="A177"/>
  <c r="V174"/>
  <c r="A174"/>
  <c r="V167"/>
  <c r="A167"/>
  <c r="V164"/>
  <c r="A164"/>
  <c r="V162"/>
  <c r="A162"/>
  <c r="V157"/>
  <c r="A157"/>
  <c r="V154"/>
  <c r="A154"/>
  <c r="V149"/>
  <c r="A149"/>
  <c r="V146"/>
  <c r="A146"/>
  <c r="V141"/>
  <c r="A141"/>
  <c r="V138"/>
  <c r="A138"/>
  <c r="V133"/>
  <c r="A133"/>
  <c r="V130"/>
  <c r="A130"/>
  <c r="V125"/>
  <c r="A125"/>
  <c r="V122"/>
  <c r="A122"/>
  <c r="V118"/>
  <c r="A118"/>
  <c r="V110"/>
  <c r="A110"/>
  <c r="V102"/>
  <c r="A102"/>
  <c r="V94"/>
  <c r="A94"/>
  <c r="V48"/>
  <c r="A48"/>
  <c r="V44"/>
  <c r="A44"/>
  <c r="V40"/>
  <c r="A40"/>
  <c r="V36"/>
  <c r="A36"/>
  <c r="V32"/>
  <c r="A32"/>
  <c r="V28"/>
  <c r="A28"/>
  <c r="V889"/>
  <c r="A889"/>
  <c r="V537"/>
  <c r="A537"/>
  <c r="V529"/>
  <c r="A529"/>
  <c r="V521"/>
  <c r="A521"/>
  <c r="V518"/>
  <c r="A518"/>
  <c r="V508"/>
  <c r="A508"/>
  <c r="V505"/>
  <c r="A505"/>
  <c r="V502"/>
  <c r="A502"/>
  <c r="V492"/>
  <c r="A492"/>
  <c r="V489"/>
  <c r="A489"/>
  <c r="V486"/>
  <c r="A486"/>
  <c r="V476"/>
  <c r="A476"/>
  <c r="V473"/>
  <c r="A473"/>
  <c r="V470"/>
  <c r="A470"/>
  <c r="V460"/>
  <c r="A460"/>
  <c r="V457"/>
  <c r="A457"/>
  <c r="V454"/>
  <c r="A454"/>
  <c r="V444"/>
  <c r="A444"/>
  <c r="V441"/>
  <c r="A441"/>
  <c r="V438"/>
  <c r="A438"/>
  <c r="V428"/>
  <c r="A428"/>
  <c r="V425"/>
  <c r="A425"/>
  <c r="V422"/>
  <c r="A422"/>
  <c r="V412"/>
  <c r="A412"/>
  <c r="V402"/>
  <c r="A402"/>
  <c r="V399"/>
  <c r="A399"/>
  <c r="V396"/>
  <c r="A396"/>
  <c r="V386"/>
  <c r="A386"/>
  <c r="V381"/>
  <c r="V365"/>
  <c r="V362"/>
  <c r="A362"/>
  <c r="V360"/>
  <c r="V349"/>
  <c r="V346"/>
  <c r="A346"/>
  <c r="V344"/>
  <c r="V341"/>
  <c r="V338"/>
  <c r="V328"/>
  <c r="V325"/>
  <c r="V322"/>
  <c r="V312"/>
  <c r="V310"/>
  <c r="A310"/>
  <c r="V306"/>
  <c r="A306"/>
  <c r="V302"/>
  <c r="A302"/>
  <c r="V298"/>
  <c r="A298"/>
  <c r="V294"/>
  <c r="A294"/>
  <c r="V290"/>
  <c r="A290"/>
  <c r="V286"/>
  <c r="A286"/>
  <c r="V282"/>
  <c r="A282"/>
  <c r="V278"/>
  <c r="A278"/>
  <c r="V274"/>
  <c r="A274"/>
  <c r="V270"/>
  <c r="A270"/>
  <c r="V266"/>
  <c r="A266"/>
  <c r="V262"/>
  <c r="A262"/>
  <c r="V258"/>
  <c r="A258"/>
  <c r="V254"/>
  <c r="A254"/>
  <c r="V250"/>
  <c r="A250"/>
  <c r="V246"/>
  <c r="A246"/>
  <c r="V242"/>
  <c r="A242"/>
  <c r="V238"/>
  <c r="A238"/>
  <c r="V234"/>
  <c r="A234"/>
  <c r="V230"/>
  <c r="A230"/>
  <c r="V226"/>
  <c r="A226"/>
  <c r="V222"/>
  <c r="A222"/>
  <c r="V218"/>
  <c r="A218"/>
  <c r="V214"/>
  <c r="A214"/>
  <c r="V210"/>
  <c r="A210"/>
  <c r="V206"/>
  <c r="A206"/>
  <c r="V202"/>
  <c r="A202"/>
  <c r="V198"/>
  <c r="A198"/>
  <c r="V194"/>
  <c r="A194"/>
  <c r="V190"/>
  <c r="A190"/>
  <c r="V187"/>
  <c r="A187"/>
  <c r="V179"/>
  <c r="A179"/>
  <c r="V171"/>
  <c r="V169"/>
  <c r="A169"/>
  <c r="V159"/>
  <c r="A159"/>
  <c r="V151"/>
  <c r="A151"/>
  <c r="V143"/>
  <c r="A143"/>
  <c r="V135"/>
  <c r="A135"/>
  <c r="V127"/>
  <c r="A127"/>
  <c r="V119"/>
  <c r="V111"/>
  <c r="V103"/>
  <c r="V95"/>
  <c r="V47"/>
  <c r="A47"/>
  <c r="V43"/>
  <c r="A43"/>
  <c r="V39"/>
  <c r="A39"/>
  <c r="V35"/>
  <c r="A35"/>
  <c r="V31"/>
  <c r="A31"/>
  <c r="V27"/>
  <c r="A27"/>
  <c r="U8" l="1"/>
  <c r="V8" s="1"/>
  <c r="U9"/>
  <c r="V9" s="1"/>
  <c r="U10"/>
  <c r="V10" s="1"/>
  <c r="U11"/>
  <c r="V11" s="1"/>
  <c r="U12"/>
  <c r="V12" s="1"/>
  <c r="U13"/>
  <c r="V13" s="1"/>
  <c r="U14"/>
  <c r="V14" s="1"/>
  <c r="U15"/>
  <c r="V15" s="1"/>
  <c r="U16"/>
  <c r="V16" s="1"/>
  <c r="U17"/>
  <c r="V17" s="1"/>
  <c r="U18"/>
  <c r="V18" s="1"/>
  <c r="U19"/>
  <c r="V19" s="1"/>
  <c r="U20"/>
  <c r="V20" s="1"/>
  <c r="U21"/>
  <c r="V21" s="1"/>
  <c r="U22"/>
  <c r="V22" s="1"/>
  <c r="U23"/>
  <c r="V23" s="1"/>
  <c r="U24"/>
  <c r="V24" s="1"/>
  <c r="U7"/>
  <c r="V7" s="1"/>
  <c r="U6" l="1"/>
  <c r="A22"/>
  <c r="A18"/>
  <c r="A14"/>
  <c r="A10"/>
  <c r="A7"/>
  <c r="A21"/>
  <c r="A17"/>
  <c r="A13"/>
  <c r="A9"/>
  <c r="A24"/>
  <c r="A20"/>
  <c r="A16"/>
  <c r="A12"/>
  <c r="A8"/>
  <c r="A23"/>
  <c r="A19"/>
  <c r="A15"/>
  <c r="A11"/>
  <c r="A6" l="1"/>
  <c r="V6"/>
  <c r="B1500" i="2" a="1"/>
  <c r="B1500" s="1"/>
  <c r="B1499" a="1"/>
  <c r="B1499" s="1"/>
  <c r="B1495" a="1"/>
  <c r="B1495" s="1"/>
  <c r="B1491" a="1"/>
  <c r="B1491" s="1"/>
  <c r="B1487" a="1"/>
  <c r="B1487" s="1"/>
  <c r="B1483" a="1"/>
  <c r="B1483" s="1"/>
  <c r="B1479" a="1"/>
  <c r="B1479" s="1"/>
  <c r="B1475" a="1"/>
  <c r="B1475" s="1"/>
  <c r="B1471" a="1"/>
  <c r="B1471" s="1"/>
  <c r="B1467" a="1"/>
  <c r="B1467" s="1"/>
  <c r="B1463" a="1"/>
  <c r="B1463" s="1"/>
  <c r="B1459" a="1"/>
  <c r="B1459" s="1"/>
  <c r="B1455" a="1"/>
  <c r="B1455" s="1"/>
  <c r="B1451" a="1"/>
  <c r="B1451" s="1"/>
  <c r="B1447" a="1"/>
  <c r="B1447" s="1"/>
  <c r="B1443" a="1"/>
  <c r="B1443" s="1"/>
  <c r="B1439" a="1"/>
  <c r="B1439" s="1"/>
  <c r="B1435" a="1"/>
  <c r="B1435" s="1"/>
  <c r="B1431" a="1"/>
  <c r="B1431" s="1"/>
  <c r="B1427" a="1"/>
  <c r="B1427" s="1"/>
  <c r="B1423" a="1"/>
  <c r="B1423" s="1"/>
  <c r="B1419" a="1"/>
  <c r="B1419" s="1"/>
  <c r="B1415" a="1"/>
  <c r="B1415" s="1"/>
  <c r="B1411" a="1"/>
  <c r="B1411" s="1"/>
  <c r="B1407" a="1"/>
  <c r="B1407" s="1"/>
  <c r="B1403" a="1"/>
  <c r="B1403" s="1"/>
  <c r="B1399" a="1"/>
  <c r="B1399" s="1"/>
  <c r="B1395" a="1"/>
  <c r="B1395" s="1"/>
  <c r="B1391" a="1"/>
  <c r="B1391" s="1"/>
  <c r="B1387" a="1"/>
  <c r="B1387" s="1"/>
  <c r="B1383" a="1"/>
  <c r="B1383" s="1"/>
  <c r="B1379" a="1"/>
  <c r="B1379" s="1"/>
  <c r="B1375" a="1"/>
  <c r="B1375" s="1"/>
  <c r="B1371" a="1"/>
  <c r="B1371" s="1"/>
  <c r="B1367" a="1"/>
  <c r="B1367" s="1"/>
  <c r="B1363" a="1"/>
  <c r="B1363" s="1"/>
  <c r="B1359" a="1"/>
  <c r="B1359" s="1"/>
  <c r="B1355" a="1"/>
  <c r="B1355" s="1"/>
  <c r="B1351" a="1"/>
  <c r="B1351" s="1"/>
  <c r="B1347" a="1"/>
  <c r="B1347" s="1"/>
  <c r="B1343" a="1"/>
  <c r="B1343" s="1"/>
  <c r="B1339" a="1"/>
  <c r="B1339" s="1"/>
  <c r="B1335" a="1"/>
  <c r="B1335" s="1"/>
  <c r="B1331" a="1"/>
  <c r="B1331" s="1"/>
  <c r="B1327" a="1"/>
  <c r="B1327" s="1"/>
  <c r="B1323" a="1"/>
  <c r="B1323" s="1"/>
  <c r="B1498" a="1"/>
  <c r="B1498" s="1"/>
  <c r="B1494" a="1"/>
  <c r="B1494" s="1"/>
  <c r="B1490" a="1"/>
  <c r="B1490" s="1"/>
  <c r="B1486" a="1"/>
  <c r="B1486" s="1"/>
  <c r="B1482" a="1"/>
  <c r="B1482" s="1"/>
  <c r="B1478" a="1"/>
  <c r="B1478" s="1"/>
  <c r="B1474" a="1"/>
  <c r="B1474" s="1"/>
  <c r="B1470" a="1"/>
  <c r="B1470" s="1"/>
  <c r="B1466" a="1"/>
  <c r="B1466" s="1"/>
  <c r="B1462" a="1"/>
  <c r="B1462" s="1"/>
  <c r="B1458" a="1"/>
  <c r="B1458" s="1"/>
  <c r="B1454" a="1"/>
  <c r="B1454" s="1"/>
  <c r="B1450" a="1"/>
  <c r="B1450" s="1"/>
  <c r="B1446" a="1"/>
  <c r="B1446" s="1"/>
  <c r="B1442" a="1"/>
  <c r="B1442" s="1"/>
  <c r="B1438" a="1"/>
  <c r="B1438" s="1"/>
  <c r="B1434" a="1"/>
  <c r="B1434" s="1"/>
  <c r="B1430" a="1"/>
  <c r="B1430" s="1"/>
  <c r="B1426" a="1"/>
  <c r="B1426" s="1"/>
  <c r="B1422" a="1"/>
  <c r="B1422" s="1"/>
  <c r="B1418" a="1"/>
  <c r="B1418" s="1"/>
  <c r="B1414" a="1"/>
  <c r="B1414" s="1"/>
  <c r="B1410" a="1"/>
  <c r="B1410" s="1"/>
  <c r="B1406" a="1"/>
  <c r="B1406" s="1"/>
  <c r="B1402" a="1"/>
  <c r="B1402" s="1"/>
  <c r="B1398" a="1"/>
  <c r="B1398" s="1"/>
  <c r="B1394" a="1"/>
  <c r="B1394" s="1"/>
  <c r="B1390" a="1"/>
  <c r="B1390" s="1"/>
  <c r="B1386" a="1"/>
  <c r="B1386" s="1"/>
  <c r="B1382" a="1"/>
  <c r="B1382" s="1"/>
  <c r="B1378" a="1"/>
  <c r="B1378" s="1"/>
  <c r="B1374" a="1"/>
  <c r="B1374" s="1"/>
  <c r="B1370" a="1"/>
  <c r="B1370" s="1"/>
  <c r="B1366" a="1"/>
  <c r="B1366" s="1"/>
  <c r="B1362" a="1"/>
  <c r="B1362" s="1"/>
  <c r="B1358" a="1"/>
  <c r="B1358" s="1"/>
  <c r="B1354" a="1"/>
  <c r="B1354" s="1"/>
  <c r="B1350" a="1"/>
  <c r="B1350" s="1"/>
  <c r="B1346" a="1"/>
  <c r="B1346" s="1"/>
  <c r="B1342" a="1"/>
  <c r="B1342" s="1"/>
  <c r="B1338" a="1"/>
  <c r="B1338" s="1"/>
  <c r="B1334" a="1"/>
  <c r="B1334" s="1"/>
  <c r="B1330" a="1"/>
  <c r="B1330" s="1"/>
  <c r="B1326" a="1"/>
  <c r="B1326" s="1"/>
  <c r="B1502" a="1"/>
  <c r="B1502" s="1"/>
  <c r="B1497" a="1"/>
  <c r="B1497" s="1"/>
  <c r="B1493" a="1"/>
  <c r="B1493" s="1"/>
  <c r="B1489" a="1"/>
  <c r="B1489" s="1"/>
  <c r="B1485" a="1"/>
  <c r="B1485" s="1"/>
  <c r="B1481" a="1"/>
  <c r="B1481" s="1"/>
  <c r="B1477" a="1"/>
  <c r="B1477" s="1"/>
  <c r="B1473" a="1"/>
  <c r="B1473" s="1"/>
  <c r="B1469" a="1"/>
  <c r="B1469" s="1"/>
  <c r="B1465" a="1"/>
  <c r="B1465" s="1"/>
  <c r="B1461" a="1"/>
  <c r="B1461" s="1"/>
  <c r="B1457" a="1"/>
  <c r="B1457" s="1"/>
  <c r="B1453" a="1"/>
  <c r="B1453" s="1"/>
  <c r="B1449" a="1"/>
  <c r="B1449" s="1"/>
  <c r="B1445" a="1"/>
  <c r="B1445" s="1"/>
  <c r="B1441" a="1"/>
  <c r="B1441" s="1"/>
  <c r="B1437" a="1"/>
  <c r="B1437" s="1"/>
  <c r="B1433" a="1"/>
  <c r="B1433" s="1"/>
  <c r="B1429" a="1"/>
  <c r="B1429" s="1"/>
  <c r="B1425" a="1"/>
  <c r="B1425" s="1"/>
  <c r="B1421" a="1"/>
  <c r="B1421" s="1"/>
  <c r="B1417" a="1"/>
  <c r="B1417" s="1"/>
  <c r="B1413" a="1"/>
  <c r="B1413" s="1"/>
  <c r="B1409" a="1"/>
  <c r="B1409" s="1"/>
  <c r="B1405" a="1"/>
  <c r="B1405" s="1"/>
  <c r="B1401" a="1"/>
  <c r="B1401" s="1"/>
  <c r="B1397" a="1"/>
  <c r="B1397" s="1"/>
  <c r="B1393" a="1"/>
  <c r="B1393" s="1"/>
  <c r="B1389" a="1"/>
  <c r="B1389" s="1"/>
  <c r="B1385" a="1"/>
  <c r="B1385" s="1"/>
  <c r="B1381" a="1"/>
  <c r="B1381" s="1"/>
  <c r="B1377" a="1"/>
  <c r="B1377" s="1"/>
  <c r="B1373" a="1"/>
  <c r="B1373" s="1"/>
  <c r="B1369" a="1"/>
  <c r="B1369" s="1"/>
  <c r="B1365" a="1"/>
  <c r="B1365" s="1"/>
  <c r="B1361" a="1"/>
  <c r="B1361" s="1"/>
  <c r="B1357" a="1"/>
  <c r="B1357" s="1"/>
  <c r="B1353" a="1"/>
  <c r="B1353" s="1"/>
  <c r="B1349" a="1"/>
  <c r="B1349" s="1"/>
  <c r="B1345" a="1"/>
  <c r="B1345" s="1"/>
  <c r="B1341" a="1"/>
  <c r="B1341" s="1"/>
  <c r="B1337" a="1"/>
  <c r="B1337" s="1"/>
  <c r="B1333" a="1"/>
  <c r="B1333" s="1"/>
  <c r="B1329" a="1"/>
  <c r="B1329" s="1"/>
  <c r="B1325" a="1"/>
  <c r="B1325" s="1"/>
  <c r="B1321" a="1"/>
  <c r="B1321" s="1"/>
  <c r="B1317" a="1"/>
  <c r="B1317" s="1"/>
  <c r="B1313" a="1"/>
  <c r="B1313" s="1"/>
  <c r="B1309" a="1"/>
  <c r="B1309" s="1"/>
  <c r="B1305" a="1"/>
  <c r="B1305" s="1"/>
  <c r="B1501" a="1"/>
  <c r="B1501" s="1"/>
  <c r="B1496" a="1"/>
  <c r="B1496" s="1"/>
  <c r="B1492" a="1"/>
  <c r="B1492" s="1"/>
  <c r="B1488" a="1"/>
  <c r="B1488" s="1"/>
  <c r="B1484" a="1"/>
  <c r="B1484" s="1"/>
  <c r="B1480" a="1"/>
  <c r="B1480" s="1"/>
  <c r="B1476" a="1"/>
  <c r="B1476" s="1"/>
  <c r="B1472" a="1"/>
  <c r="B1472" s="1"/>
  <c r="B1468" a="1"/>
  <c r="B1468" s="1"/>
  <c r="B1464" a="1"/>
  <c r="B1464" s="1"/>
  <c r="B1460" a="1"/>
  <c r="B1460" s="1"/>
  <c r="B1456" a="1"/>
  <c r="B1456" s="1"/>
  <c r="B1452" a="1"/>
  <c r="B1452" s="1"/>
  <c r="B1448" a="1"/>
  <c r="B1448" s="1"/>
  <c r="B1444" a="1"/>
  <c r="B1444" s="1"/>
  <c r="B1440" a="1"/>
  <c r="B1440" s="1"/>
  <c r="B1436" a="1"/>
  <c r="B1436" s="1"/>
  <c r="B1432" a="1"/>
  <c r="B1432" s="1"/>
  <c r="B1428" a="1"/>
  <c r="B1428" s="1"/>
  <c r="B1424" a="1"/>
  <c r="B1424" s="1"/>
  <c r="B1420" a="1"/>
  <c r="B1420" s="1"/>
  <c r="B1416" a="1"/>
  <c r="B1416" s="1"/>
  <c r="B1412" a="1"/>
  <c r="B1412" s="1"/>
  <c r="B1408" a="1"/>
  <c r="B1408" s="1"/>
  <c r="B1404" a="1"/>
  <c r="B1404" s="1"/>
  <c r="B1400" a="1"/>
  <c r="B1400" s="1"/>
  <c r="B1396" a="1"/>
  <c r="B1396" s="1"/>
  <c r="B1392" a="1"/>
  <c r="B1392" s="1"/>
  <c r="B1388" a="1"/>
  <c r="B1388" s="1"/>
  <c r="B1384" a="1"/>
  <c r="B1384" s="1"/>
  <c r="B1380" a="1"/>
  <c r="B1380" s="1"/>
  <c r="B1376" a="1"/>
  <c r="B1376" s="1"/>
  <c r="B1372" a="1"/>
  <c r="B1372" s="1"/>
  <c r="B1368" a="1"/>
  <c r="B1368" s="1"/>
  <c r="B1364" a="1"/>
  <c r="B1364" s="1"/>
  <c r="B1360" a="1"/>
  <c r="B1360" s="1"/>
  <c r="B1356" a="1"/>
  <c r="B1356" s="1"/>
  <c r="B1352" a="1"/>
  <c r="B1352" s="1"/>
  <c r="B1348" a="1"/>
  <c r="B1348" s="1"/>
  <c r="B1344" a="1"/>
  <c r="B1344" s="1"/>
  <c r="B1340" a="1"/>
  <c r="B1340" s="1"/>
  <c r="B1336" a="1"/>
  <c r="B1336" s="1"/>
  <c r="B1332" a="1"/>
  <c r="B1332" s="1"/>
  <c r="B1328" a="1"/>
  <c r="B1328" s="1"/>
  <c r="B1324" a="1"/>
  <c r="B1324" s="1"/>
  <c r="B1320" a="1"/>
  <c r="B1320" s="1"/>
  <c r="B1316" a="1"/>
  <c r="B1316" s="1"/>
  <c r="B1312" a="1"/>
  <c r="B1312" s="1"/>
  <c r="B1308" a="1"/>
  <c r="B1308" s="1"/>
  <c r="B1322" a="1"/>
  <c r="B1322" s="1"/>
  <c r="B1314" a="1"/>
  <c r="B1314" s="1"/>
  <c r="B1306" a="1"/>
  <c r="B1306" s="1"/>
  <c r="B1301" a="1"/>
  <c r="B1301" s="1"/>
  <c r="B1297" a="1"/>
  <c r="B1297" s="1"/>
  <c r="B1293" a="1"/>
  <c r="B1293" s="1"/>
  <c r="B1289" a="1"/>
  <c r="B1289" s="1"/>
  <c r="B1285" a="1"/>
  <c r="B1285" s="1"/>
  <c r="B1281" a="1"/>
  <c r="B1281" s="1"/>
  <c r="B1277" a="1"/>
  <c r="B1277" s="1"/>
  <c r="B1273" a="1"/>
  <c r="B1273" s="1"/>
  <c r="B1269" a="1"/>
  <c r="B1269" s="1"/>
  <c r="B1265" a="1"/>
  <c r="B1265" s="1"/>
  <c r="B1261" a="1"/>
  <c r="B1261" s="1"/>
  <c r="B1257" a="1"/>
  <c r="B1257" s="1"/>
  <c r="B1253" a="1"/>
  <c r="B1253" s="1"/>
  <c r="B1249" a="1"/>
  <c r="B1249" s="1"/>
  <c r="B1245" a="1"/>
  <c r="B1245" s="1"/>
  <c r="B1241" a="1"/>
  <c r="B1241" s="1"/>
  <c r="B1237" a="1"/>
  <c r="B1237" s="1"/>
  <c r="B1233" a="1"/>
  <c r="B1233" s="1"/>
  <c r="B1229" a="1"/>
  <c r="B1229" s="1"/>
  <c r="B1225" a="1"/>
  <c r="B1225" s="1"/>
  <c r="B1221" a="1"/>
  <c r="B1221" s="1"/>
  <c r="B1217" a="1"/>
  <c r="B1217" s="1"/>
  <c r="B1213" a="1"/>
  <c r="B1213" s="1"/>
  <c r="B1209" a="1"/>
  <c r="B1209" s="1"/>
  <c r="B1205" a="1"/>
  <c r="B1205" s="1"/>
  <c r="B1201" a="1"/>
  <c r="B1201" s="1"/>
  <c r="B1197" a="1"/>
  <c r="B1197" s="1"/>
  <c r="B1193" a="1"/>
  <c r="B1193" s="1"/>
  <c r="B1189" a="1"/>
  <c r="B1189" s="1"/>
  <c r="B1185" a="1"/>
  <c r="B1185" s="1"/>
  <c r="B1181" a="1"/>
  <c r="B1181" s="1"/>
  <c r="B1177" a="1"/>
  <c r="B1177" s="1"/>
  <c r="B1173" a="1"/>
  <c r="B1173" s="1"/>
  <c r="B1169" a="1"/>
  <c r="B1169" s="1"/>
  <c r="B1165" a="1"/>
  <c r="B1165" s="1"/>
  <c r="B1161" a="1"/>
  <c r="B1161" s="1"/>
  <c r="B1157" a="1"/>
  <c r="B1157" s="1"/>
  <c r="B1153" a="1"/>
  <c r="B1153" s="1"/>
  <c r="B1149" a="1"/>
  <c r="B1149" s="1"/>
  <c r="B1145" a="1"/>
  <c r="B1145" s="1"/>
  <c r="B1141" a="1"/>
  <c r="B1141" s="1"/>
  <c r="B1137" a="1"/>
  <c r="B1137" s="1"/>
  <c r="B1133" a="1"/>
  <c r="B1133" s="1"/>
  <c r="B1129" a="1"/>
  <c r="B1129" s="1"/>
  <c r="B1125" a="1"/>
  <c r="B1125" s="1"/>
  <c r="B1121" a="1"/>
  <c r="B1121" s="1"/>
  <c r="B1117" a="1"/>
  <c r="B1117" s="1"/>
  <c r="B1113" a="1"/>
  <c r="B1113" s="1"/>
  <c r="B1109" a="1"/>
  <c r="B1109" s="1"/>
  <c r="B1105" a="1"/>
  <c r="B1105" s="1"/>
  <c r="B1101" a="1"/>
  <c r="B1101" s="1"/>
  <c r="B1097" a="1"/>
  <c r="B1097" s="1"/>
  <c r="B1093" a="1"/>
  <c r="B1093" s="1"/>
  <c r="B1089" a="1"/>
  <c r="B1089" s="1"/>
  <c r="B1085" a="1"/>
  <c r="B1085" s="1"/>
  <c r="B1081" a="1"/>
  <c r="B1081" s="1"/>
  <c r="B1077" a="1"/>
  <c r="B1077" s="1"/>
  <c r="B1073" a="1"/>
  <c r="B1073" s="1"/>
  <c r="B1069" a="1"/>
  <c r="B1069" s="1"/>
  <c r="B1066" a="1"/>
  <c r="B1066" s="1"/>
  <c r="B1062" a="1"/>
  <c r="B1062" s="1"/>
  <c r="B1058" a="1"/>
  <c r="B1058" s="1"/>
  <c r="B1054" a="1"/>
  <c r="B1054" s="1"/>
  <c r="B1050" a="1"/>
  <c r="B1050" s="1"/>
  <c r="B1046" a="1"/>
  <c r="B1046" s="1"/>
  <c r="B1042" a="1"/>
  <c r="B1042" s="1"/>
  <c r="B1038" a="1"/>
  <c r="B1038" s="1"/>
  <c r="B1034" a="1"/>
  <c r="B1034" s="1"/>
  <c r="B1030" a="1"/>
  <c r="B1030" s="1"/>
  <c r="B1026" a="1"/>
  <c r="B1026" s="1"/>
  <c r="B1022" a="1"/>
  <c r="B1022" s="1"/>
  <c r="B1018" a="1"/>
  <c r="B1018" s="1"/>
  <c r="B1014" a="1"/>
  <c r="B1014" s="1"/>
  <c r="B1010" a="1"/>
  <c r="B1010" s="1"/>
  <c r="B1006" a="1"/>
  <c r="B1006" s="1"/>
  <c r="B1002" a="1"/>
  <c r="B1002" s="1"/>
  <c r="B998" a="1"/>
  <c r="B998" s="1"/>
  <c r="B994" a="1"/>
  <c r="B994" s="1"/>
  <c r="B990" a="1"/>
  <c r="B990" s="1"/>
  <c r="B986" a="1"/>
  <c r="B986" s="1"/>
  <c r="B982" a="1"/>
  <c r="B982" s="1"/>
  <c r="B978" a="1"/>
  <c r="B978" s="1"/>
  <c r="B974" a="1"/>
  <c r="B974" s="1"/>
  <c r="B970" a="1"/>
  <c r="B970" s="1"/>
  <c r="B966" a="1"/>
  <c r="B966" s="1"/>
  <c r="B962" a="1"/>
  <c r="B962" s="1"/>
  <c r="B958" a="1"/>
  <c r="B958" s="1"/>
  <c r="B954" a="1"/>
  <c r="B954" s="1"/>
  <c r="B950" a="1"/>
  <c r="B950" s="1"/>
  <c r="B946" a="1"/>
  <c r="B946" s="1"/>
  <c r="B942" a="1"/>
  <c r="B942" s="1"/>
  <c r="B938" a="1"/>
  <c r="B938" s="1"/>
  <c r="B934" a="1"/>
  <c r="B934" s="1"/>
  <c r="B930" a="1"/>
  <c r="B930" s="1"/>
  <c r="B926" a="1"/>
  <c r="B926" s="1"/>
  <c r="B922" a="1"/>
  <c r="B922" s="1"/>
  <c r="B918" a="1"/>
  <c r="B918" s="1"/>
  <c r="B914" a="1"/>
  <c r="B914" s="1"/>
  <c r="B910" a="1"/>
  <c r="B910" s="1"/>
  <c r="B906" a="1"/>
  <c r="B906" s="1"/>
  <c r="B902" a="1"/>
  <c r="B902" s="1"/>
  <c r="B898" a="1"/>
  <c r="B898" s="1"/>
  <c r="B894" a="1"/>
  <c r="B894" s="1"/>
  <c r="B890" a="1"/>
  <c r="B890" s="1"/>
  <c r="B886" a="1"/>
  <c r="B886" s="1"/>
  <c r="B882" a="1"/>
  <c r="B882" s="1"/>
  <c r="B879" a="1"/>
  <c r="B879" s="1"/>
  <c r="B875" a="1"/>
  <c r="B875" s="1"/>
  <c r="B871" a="1"/>
  <c r="B871" s="1"/>
  <c r="B867" a="1"/>
  <c r="B867" s="1"/>
  <c r="B863" a="1"/>
  <c r="B863" s="1"/>
  <c r="B859" a="1"/>
  <c r="B859" s="1"/>
  <c r="B855" a="1"/>
  <c r="B855" s="1"/>
  <c r="B851" a="1"/>
  <c r="B851" s="1"/>
  <c r="B847" a="1"/>
  <c r="B847" s="1"/>
  <c r="B843" a="1"/>
  <c r="B843" s="1"/>
  <c r="B839" a="1"/>
  <c r="B839" s="1"/>
  <c r="B835" a="1"/>
  <c r="B835" s="1"/>
  <c r="B831" a="1"/>
  <c r="B831" s="1"/>
  <c r="B827" a="1"/>
  <c r="B827" s="1"/>
  <c r="B823" a="1"/>
  <c r="B823" s="1"/>
  <c r="B819" a="1"/>
  <c r="B819" s="1"/>
  <c r="B815" a="1"/>
  <c r="B815" s="1"/>
  <c r="B811" a="1"/>
  <c r="B811" s="1"/>
  <c r="B807" a="1"/>
  <c r="B807" s="1"/>
  <c r="B803" a="1"/>
  <c r="B803" s="1"/>
  <c r="B799" a="1"/>
  <c r="B799" s="1"/>
  <c r="B795" a="1"/>
  <c r="B795" s="1"/>
  <c r="B791" a="1"/>
  <c r="B791" s="1"/>
  <c r="B787" a="1"/>
  <c r="B787" s="1"/>
  <c r="B783" a="1"/>
  <c r="B783" s="1"/>
  <c r="B779" a="1"/>
  <c r="B779" s="1"/>
  <c r="B775" a="1"/>
  <c r="B775" s="1"/>
  <c r="B771" a="1"/>
  <c r="B771" s="1"/>
  <c r="B767" a="1"/>
  <c r="B767" s="1"/>
  <c r="B763" a="1"/>
  <c r="B763" s="1"/>
  <c r="B759" a="1"/>
  <c r="B759" s="1"/>
  <c r="B755" a="1"/>
  <c r="B755" s="1"/>
  <c r="B752" a="1"/>
  <c r="B752" s="1"/>
  <c r="B748" a="1"/>
  <c r="B748" s="1"/>
  <c r="B744" a="1"/>
  <c r="B744" s="1"/>
  <c r="B740" a="1"/>
  <c r="B740" s="1"/>
  <c r="B736" a="1"/>
  <c r="B736" s="1"/>
  <c r="B732" a="1"/>
  <c r="B732" s="1"/>
  <c r="B728" a="1"/>
  <c r="B728" s="1"/>
  <c r="B724" a="1"/>
  <c r="B724" s="1"/>
  <c r="B720" a="1"/>
  <c r="B720" s="1"/>
  <c r="B716" a="1"/>
  <c r="B716" s="1"/>
  <c r="B712" a="1"/>
  <c r="B712" s="1"/>
  <c r="B708" a="1"/>
  <c r="B708" s="1"/>
  <c r="B704" a="1"/>
  <c r="B704" s="1"/>
  <c r="B700" a="1"/>
  <c r="B700" s="1"/>
  <c r="B696" a="1"/>
  <c r="B696" s="1"/>
  <c r="B692" a="1"/>
  <c r="B692" s="1"/>
  <c r="B688" a="1"/>
  <c r="B688" s="1"/>
  <c r="B684" a="1"/>
  <c r="B684" s="1"/>
  <c r="B680" a="1"/>
  <c r="B680" s="1"/>
  <c r="B676" a="1"/>
  <c r="B676" s="1"/>
  <c r="B672" a="1"/>
  <c r="B672" s="1"/>
  <c r="B668" a="1"/>
  <c r="B668" s="1"/>
  <c r="B664" a="1"/>
  <c r="B664" s="1"/>
  <c r="B660" a="1"/>
  <c r="B660" s="1"/>
  <c r="B656" a="1"/>
  <c r="B656" s="1"/>
  <c r="B652" a="1"/>
  <c r="B652" s="1"/>
  <c r="B648" a="1"/>
  <c r="B648" s="1"/>
  <c r="B644" a="1"/>
  <c r="B644" s="1"/>
  <c r="B640" a="1"/>
  <c r="B640" s="1"/>
  <c r="B636" a="1"/>
  <c r="B636" s="1"/>
  <c r="B632" a="1"/>
  <c r="B632" s="1"/>
  <c r="B628" a="1"/>
  <c r="B628" s="1"/>
  <c r="B621" a="1"/>
  <c r="B621" s="1"/>
  <c r="B617" a="1"/>
  <c r="B617" s="1"/>
  <c r="B613" a="1"/>
  <c r="B613" s="1"/>
  <c r="B609" a="1"/>
  <c r="B609" s="1"/>
  <c r="B605" a="1"/>
  <c r="B605" s="1"/>
  <c r="B601" a="1"/>
  <c r="B601" s="1"/>
  <c r="B597" a="1"/>
  <c r="B597" s="1"/>
  <c r="B593" a="1"/>
  <c r="B593" s="1"/>
  <c r="B589" a="1"/>
  <c r="B589" s="1"/>
  <c r="B585" a="1"/>
  <c r="B585" s="1"/>
  <c r="B581" a="1"/>
  <c r="B581" s="1"/>
  <c r="B577" a="1"/>
  <c r="B577" s="1"/>
  <c r="B573" a="1"/>
  <c r="B573" s="1"/>
  <c r="B569" a="1"/>
  <c r="B569" s="1"/>
  <c r="B565" a="1"/>
  <c r="B565" s="1"/>
  <c r="B561" a="1"/>
  <c r="B561" s="1"/>
  <c r="B558" a="1"/>
  <c r="B558" s="1"/>
  <c r="B554" a="1"/>
  <c r="B554" s="1"/>
  <c r="B550" a="1"/>
  <c r="B550" s="1"/>
  <c r="B546" a="1"/>
  <c r="B546" s="1"/>
  <c r="B542" a="1"/>
  <c r="B542" s="1"/>
  <c r="B538" a="1"/>
  <c r="B538" s="1"/>
  <c r="B534" a="1"/>
  <c r="B534" s="1"/>
  <c r="B531" a="1"/>
  <c r="B531" s="1"/>
  <c r="B527" a="1"/>
  <c r="B527" s="1"/>
  <c r="B523" a="1"/>
  <c r="B523" s="1"/>
  <c r="B520" a="1"/>
  <c r="B520" s="1"/>
  <c r="B516" a="1"/>
  <c r="B516" s="1"/>
  <c r="B509" a="1"/>
  <c r="B509" s="1"/>
  <c r="B505" a="1"/>
  <c r="B505" s="1"/>
  <c r="B501" a="1"/>
  <c r="B501" s="1"/>
  <c r="B497" a="1"/>
  <c r="B497" s="1"/>
  <c r="B493" a="1"/>
  <c r="B493" s="1"/>
  <c r="B489" a="1"/>
  <c r="B489" s="1"/>
  <c r="B485" a="1"/>
  <c r="B485" s="1"/>
  <c r="B482" a="1"/>
  <c r="B482" s="1"/>
  <c r="B478" a="1"/>
  <c r="B478" s="1"/>
  <c r="B471" a="1"/>
  <c r="B471" s="1"/>
  <c r="B468" a="1"/>
  <c r="B468" s="1"/>
  <c r="B464" a="1"/>
  <c r="B464" s="1"/>
  <c r="B460" a="1"/>
  <c r="B460" s="1"/>
  <c r="B456" a="1"/>
  <c r="B456" s="1"/>
  <c r="B452" a="1"/>
  <c r="B452" s="1"/>
  <c r="B448" a="1"/>
  <c r="B448" s="1"/>
  <c r="B444" a="1"/>
  <c r="B444" s="1"/>
  <c r="B440" a="1"/>
  <c r="B440" s="1"/>
  <c r="B436" a="1"/>
  <c r="B436" s="1"/>
  <c r="B433" a="1"/>
  <c r="B433" s="1"/>
  <c r="B429" a="1"/>
  <c r="B429" s="1"/>
  <c r="B425" a="1"/>
  <c r="B425" s="1"/>
  <c r="B421" a="1"/>
  <c r="B421" s="1"/>
  <c r="B417" a="1"/>
  <c r="B417" s="1"/>
  <c r="B413" a="1"/>
  <c r="B413" s="1"/>
  <c r="B409" a="1"/>
  <c r="B409" s="1"/>
  <c r="B405" a="1"/>
  <c r="B405" s="1"/>
  <c r="B401" a="1"/>
  <c r="B401" s="1"/>
  <c r="B397" a="1"/>
  <c r="B397" s="1"/>
  <c r="B393" a="1"/>
  <c r="B393" s="1"/>
  <c r="B389" a="1"/>
  <c r="B389" s="1"/>
  <c r="B385" a="1"/>
  <c r="B385" s="1"/>
  <c r="B381" a="1"/>
  <c r="B381" s="1"/>
  <c r="B377" a="1"/>
  <c r="B377" s="1"/>
  <c r="B373" a="1"/>
  <c r="B373" s="1"/>
  <c r="B369" a="1"/>
  <c r="B369" s="1"/>
  <c r="B365" a="1"/>
  <c r="B365" s="1"/>
  <c r="B362" a="1"/>
  <c r="B362" s="1"/>
  <c r="B358" a="1"/>
  <c r="B358" s="1"/>
  <c r="B351" a="1"/>
  <c r="B351" s="1"/>
  <c r="B347" a="1"/>
  <c r="B347" s="1"/>
  <c r="B343" a="1"/>
  <c r="B343" s="1"/>
  <c r="B339" a="1"/>
  <c r="B339" s="1"/>
  <c r="B335" a="1"/>
  <c r="B335" s="1"/>
  <c r="B331" a="1"/>
  <c r="B331" s="1"/>
  <c r="B327" a="1"/>
  <c r="B327" s="1"/>
  <c r="B323" a="1"/>
  <c r="B323" s="1"/>
  <c r="B320" a="1"/>
  <c r="B320" s="1"/>
  <c r="B316" a="1"/>
  <c r="B316" s="1"/>
  <c r="B312" a="1"/>
  <c r="B312" s="1"/>
  <c r="B308" a="1"/>
  <c r="B308" s="1"/>
  <c r="B304" a="1"/>
  <c r="B304" s="1"/>
  <c r="B300" a="1"/>
  <c r="B300" s="1"/>
  <c r="B297" a="1"/>
  <c r="B297" s="1"/>
  <c r="B293" a="1"/>
  <c r="B293" s="1"/>
  <c r="B290" a="1"/>
  <c r="B290" s="1"/>
  <c r="B286" a="1"/>
  <c r="B286" s="1"/>
  <c r="B282" a="1"/>
  <c r="B282" s="1"/>
  <c r="B278" a="1"/>
  <c r="B278" s="1"/>
  <c r="B274" a="1"/>
  <c r="B274" s="1"/>
  <c r="B270" a="1"/>
  <c r="B270" s="1"/>
  <c r="B266" a="1"/>
  <c r="B266" s="1"/>
  <c r="B263" a="1"/>
  <c r="B263" s="1"/>
  <c r="B259" a="1"/>
  <c r="B259" s="1"/>
  <c r="B255" a="1"/>
  <c r="B255" s="1"/>
  <c r="B251" a="1"/>
  <c r="B251" s="1"/>
  <c r="B248" a="1"/>
  <c r="B248" s="1"/>
  <c r="B244" a="1"/>
  <c r="B244" s="1"/>
  <c r="B240" a="1"/>
  <c r="B240" s="1"/>
  <c r="B236" a="1"/>
  <c r="B236" s="1"/>
  <c r="B232" a="1"/>
  <c r="B232" s="1"/>
  <c r="B228" a="1"/>
  <c r="B228" s="1"/>
  <c r="B224" a="1"/>
  <c r="B224" s="1"/>
  <c r="B220" a="1"/>
  <c r="B220" s="1"/>
  <c r="B216" a="1"/>
  <c r="B216" s="1"/>
  <c r="B212" a="1"/>
  <c r="B212" s="1"/>
  <c r="B208" a="1"/>
  <c r="B208" s="1"/>
  <c r="B204" a="1"/>
  <c r="B204" s="1"/>
  <c r="B200" a="1"/>
  <c r="B200" s="1"/>
  <c r="B196" a="1"/>
  <c r="B196" s="1"/>
  <c r="B192" a="1"/>
  <c r="B192" s="1"/>
  <c r="B188" a="1"/>
  <c r="B188" s="1"/>
  <c r="B181" a="1"/>
  <c r="B181" s="1"/>
  <c r="B177" a="1"/>
  <c r="B177" s="1"/>
  <c r="B173" a="1"/>
  <c r="B173" s="1"/>
  <c r="B169" a="1"/>
  <c r="B169" s="1"/>
  <c r="B165" a="1"/>
  <c r="B165" s="1"/>
  <c r="B161" a="1"/>
  <c r="B161" s="1"/>
  <c r="B157" a="1"/>
  <c r="B157" s="1"/>
  <c r="B153" a="1"/>
  <c r="B153" s="1"/>
  <c r="B149" a="1"/>
  <c r="B149" s="1"/>
  <c r="B145" a="1"/>
  <c r="B145" s="1"/>
  <c r="B141" a="1"/>
  <c r="B141" s="1"/>
  <c r="B137" a="1"/>
  <c r="B137" s="1"/>
  <c r="B133" a="1"/>
  <c r="B133" s="1"/>
  <c r="B129" a="1"/>
  <c r="B129" s="1"/>
  <c r="B125" a="1"/>
  <c r="B125" s="1"/>
  <c r="B121" a="1"/>
  <c r="B121" s="1"/>
  <c r="B117" a="1"/>
  <c r="B117" s="1"/>
  <c r="B113" a="1"/>
  <c r="B113" s="1"/>
  <c r="B109" a="1"/>
  <c r="B109" s="1"/>
  <c r="B105" a="1"/>
  <c r="B105" s="1"/>
  <c r="B101" a="1"/>
  <c r="B101" s="1"/>
  <c r="B97" a="1"/>
  <c r="B97" s="1"/>
  <c r="B93" a="1"/>
  <c r="B93" s="1"/>
  <c r="B89" a="1"/>
  <c r="B89" s="1"/>
  <c r="B85" a="1"/>
  <c r="B85" s="1"/>
  <c r="B81" a="1"/>
  <c r="B81" s="1"/>
  <c r="B77" a="1"/>
  <c r="B77" s="1"/>
  <c r="B73" a="1"/>
  <c r="B73" s="1"/>
  <c r="B69" a="1"/>
  <c r="B69" s="1"/>
  <c r="B65" a="1"/>
  <c r="B65" s="1"/>
  <c r="B61" a="1"/>
  <c r="B61" s="1"/>
  <c r="B57" a="1"/>
  <c r="B57" s="1"/>
  <c r="B53" a="1"/>
  <c r="B53" s="1"/>
  <c r="B49" a="1"/>
  <c r="B49" s="1"/>
  <c r="B45" a="1"/>
  <c r="B45" s="1"/>
  <c r="B41" a="1"/>
  <c r="B41" s="1"/>
  <c r="B37" a="1"/>
  <c r="B37" s="1"/>
  <c r="B33" a="1"/>
  <c r="B33" s="1"/>
  <c r="B29" a="1"/>
  <c r="B29" s="1"/>
  <c r="B25" a="1"/>
  <c r="B25" s="1"/>
  <c r="B21" a="1"/>
  <c r="B21" s="1"/>
  <c r="B17" a="1"/>
  <c r="B17" s="1"/>
  <c r="B13" a="1"/>
  <c r="B13" s="1"/>
  <c r="B9" a="1"/>
  <c r="B9" s="1"/>
  <c r="B5" a="1"/>
  <c r="B5" s="1"/>
  <c r="B1319" a="1"/>
  <c r="B1319" s="1"/>
  <c r="B1311" a="1"/>
  <c r="B1311" s="1"/>
  <c r="B1304" a="1"/>
  <c r="B1304" s="1"/>
  <c r="B1300" a="1"/>
  <c r="B1300" s="1"/>
  <c r="B1296" a="1"/>
  <c r="B1296" s="1"/>
  <c r="B1292" a="1"/>
  <c r="B1292" s="1"/>
  <c r="B1288" a="1"/>
  <c r="B1288" s="1"/>
  <c r="B1284" a="1"/>
  <c r="B1284" s="1"/>
  <c r="B1280" a="1"/>
  <c r="B1280" s="1"/>
  <c r="B1276" a="1"/>
  <c r="B1276" s="1"/>
  <c r="B1272" a="1"/>
  <c r="B1272" s="1"/>
  <c r="B1268" a="1"/>
  <c r="B1268" s="1"/>
  <c r="B1264" a="1"/>
  <c r="B1264" s="1"/>
  <c r="B1260" a="1"/>
  <c r="B1260" s="1"/>
  <c r="B1256" a="1"/>
  <c r="B1256" s="1"/>
  <c r="B1252" a="1"/>
  <c r="B1252" s="1"/>
  <c r="B1248" a="1"/>
  <c r="B1248" s="1"/>
  <c r="B1244" a="1"/>
  <c r="B1244" s="1"/>
  <c r="B1240" a="1"/>
  <c r="B1240" s="1"/>
  <c r="B1236" a="1"/>
  <c r="B1236" s="1"/>
  <c r="B1232" a="1"/>
  <c r="B1232" s="1"/>
  <c r="B1228" a="1"/>
  <c r="B1228" s="1"/>
  <c r="B1224" a="1"/>
  <c r="B1224" s="1"/>
  <c r="B1220" a="1"/>
  <c r="B1220" s="1"/>
  <c r="B1216" a="1"/>
  <c r="B1216" s="1"/>
  <c r="B1212" a="1"/>
  <c r="B1212" s="1"/>
  <c r="B1208" a="1"/>
  <c r="B1208" s="1"/>
  <c r="B1204" a="1"/>
  <c r="B1204" s="1"/>
  <c r="B1200" a="1"/>
  <c r="B1200" s="1"/>
  <c r="B1196" a="1"/>
  <c r="B1196" s="1"/>
  <c r="B1192" a="1"/>
  <c r="B1192" s="1"/>
  <c r="B1188" a="1"/>
  <c r="B1188" s="1"/>
  <c r="B1184" a="1"/>
  <c r="B1184" s="1"/>
  <c r="B1180" a="1"/>
  <c r="B1180" s="1"/>
  <c r="B1176" a="1"/>
  <c r="B1176" s="1"/>
  <c r="B1172" a="1"/>
  <c r="B1172" s="1"/>
  <c r="B1168" a="1"/>
  <c r="B1168" s="1"/>
  <c r="B1164" a="1"/>
  <c r="B1164" s="1"/>
  <c r="B1160" a="1"/>
  <c r="B1160" s="1"/>
  <c r="B1156" a="1"/>
  <c r="B1156" s="1"/>
  <c r="B1152" a="1"/>
  <c r="B1152" s="1"/>
  <c r="B1148" a="1"/>
  <c r="B1148" s="1"/>
  <c r="B1144" a="1"/>
  <c r="B1144" s="1"/>
  <c r="B1140" a="1"/>
  <c r="B1140" s="1"/>
  <c r="B1136" a="1"/>
  <c r="B1136" s="1"/>
  <c r="B1132" a="1"/>
  <c r="B1132" s="1"/>
  <c r="B1128" a="1"/>
  <c r="B1128" s="1"/>
  <c r="B1124" a="1"/>
  <c r="B1124" s="1"/>
  <c r="B1120" a="1"/>
  <c r="B1120" s="1"/>
  <c r="B1116" a="1"/>
  <c r="B1116" s="1"/>
  <c r="B1112" a="1"/>
  <c r="B1112" s="1"/>
  <c r="B1108" a="1"/>
  <c r="B1108" s="1"/>
  <c r="B1104" a="1"/>
  <c r="B1104" s="1"/>
  <c r="B1100" a="1"/>
  <c r="B1100" s="1"/>
  <c r="B1096" a="1"/>
  <c r="B1096" s="1"/>
  <c r="B1092" a="1"/>
  <c r="B1092" s="1"/>
  <c r="B1088" a="1"/>
  <c r="B1088" s="1"/>
  <c r="B1084" a="1"/>
  <c r="B1084" s="1"/>
  <c r="B1080" a="1"/>
  <c r="B1080" s="1"/>
  <c r="B1076" a="1"/>
  <c r="B1076" s="1"/>
  <c r="B1072" a="1"/>
  <c r="B1072" s="1"/>
  <c r="B1065" a="1"/>
  <c r="B1065" s="1"/>
  <c r="B1061" a="1"/>
  <c r="B1061" s="1"/>
  <c r="B1057" a="1"/>
  <c r="B1057" s="1"/>
  <c r="B1053" a="1"/>
  <c r="B1053" s="1"/>
  <c r="B1049" a="1"/>
  <c r="B1049" s="1"/>
  <c r="B1045" a="1"/>
  <c r="B1045" s="1"/>
  <c r="B1041" a="1"/>
  <c r="B1041" s="1"/>
  <c r="B1037" a="1"/>
  <c r="B1037" s="1"/>
  <c r="B1033" a="1"/>
  <c r="B1033" s="1"/>
  <c r="B1029" a="1"/>
  <c r="B1029" s="1"/>
  <c r="B1025" a="1"/>
  <c r="B1025" s="1"/>
  <c r="B1021" a="1"/>
  <c r="B1021" s="1"/>
  <c r="B1017" a="1"/>
  <c r="B1017" s="1"/>
  <c r="B1013" a="1"/>
  <c r="B1013" s="1"/>
  <c r="B1009" a="1"/>
  <c r="B1009" s="1"/>
  <c r="B1005" a="1"/>
  <c r="B1005" s="1"/>
  <c r="B1001" a="1"/>
  <c r="B1001" s="1"/>
  <c r="B997" a="1"/>
  <c r="B997" s="1"/>
  <c r="B993" a="1"/>
  <c r="B993" s="1"/>
  <c r="B989" a="1"/>
  <c r="B989" s="1"/>
  <c r="B985" a="1"/>
  <c r="B985" s="1"/>
  <c r="B981" a="1"/>
  <c r="B981" s="1"/>
  <c r="B977" a="1"/>
  <c r="B977" s="1"/>
  <c r="B973" a="1"/>
  <c r="B973" s="1"/>
  <c r="B969" a="1"/>
  <c r="B969" s="1"/>
  <c r="B965" a="1"/>
  <c r="B965" s="1"/>
  <c r="B961" a="1"/>
  <c r="B961" s="1"/>
  <c r="B957" a="1"/>
  <c r="B957" s="1"/>
  <c r="B953" a="1"/>
  <c r="B953" s="1"/>
  <c r="B949" a="1"/>
  <c r="B949" s="1"/>
  <c r="B945" a="1"/>
  <c r="B945" s="1"/>
  <c r="B941" a="1"/>
  <c r="B941" s="1"/>
  <c r="B937" a="1"/>
  <c r="B937" s="1"/>
  <c r="B933" a="1"/>
  <c r="B933" s="1"/>
  <c r="B929" a="1"/>
  <c r="B929" s="1"/>
  <c r="B925" a="1"/>
  <c r="B925" s="1"/>
  <c r="B921" a="1"/>
  <c r="B921" s="1"/>
  <c r="B917" a="1"/>
  <c r="B917" s="1"/>
  <c r="B913" a="1"/>
  <c r="B913" s="1"/>
  <c r="B909" a="1"/>
  <c r="B909" s="1"/>
  <c r="B905" a="1"/>
  <c r="B905" s="1"/>
  <c r="B901" a="1"/>
  <c r="B901" s="1"/>
  <c r="B897" a="1"/>
  <c r="B897" s="1"/>
  <c r="B893" a="1"/>
  <c r="B893" s="1"/>
  <c r="B889" a="1"/>
  <c r="B889" s="1"/>
  <c r="B885" a="1"/>
  <c r="B885" s="1"/>
  <c r="B881" a="1"/>
  <c r="B881" s="1"/>
  <c r="B878" a="1"/>
  <c r="B878" s="1"/>
  <c r="B874" a="1"/>
  <c r="B874" s="1"/>
  <c r="B870" a="1"/>
  <c r="B870" s="1"/>
  <c r="B866" a="1"/>
  <c r="B866" s="1"/>
  <c r="B862" a="1"/>
  <c r="B862" s="1"/>
  <c r="B858" a="1"/>
  <c r="B858" s="1"/>
  <c r="B854" a="1"/>
  <c r="B854" s="1"/>
  <c r="B850" a="1"/>
  <c r="B850" s="1"/>
  <c r="B846" a="1"/>
  <c r="B846" s="1"/>
  <c r="B842" a="1"/>
  <c r="B842" s="1"/>
  <c r="B838" a="1"/>
  <c r="B838" s="1"/>
  <c r="B834" a="1"/>
  <c r="B834" s="1"/>
  <c r="B830" a="1"/>
  <c r="B830" s="1"/>
  <c r="B826" a="1"/>
  <c r="B826" s="1"/>
  <c r="B822" a="1"/>
  <c r="B822" s="1"/>
  <c r="B818" a="1"/>
  <c r="B818" s="1"/>
  <c r="B814" a="1"/>
  <c r="B814" s="1"/>
  <c r="B810" a="1"/>
  <c r="B810" s="1"/>
  <c r="B806" a="1"/>
  <c r="B806" s="1"/>
  <c r="B802" a="1"/>
  <c r="B802" s="1"/>
  <c r="B798" a="1"/>
  <c r="B798" s="1"/>
  <c r="B794" a="1"/>
  <c r="B794" s="1"/>
  <c r="B790" a="1"/>
  <c r="B790" s="1"/>
  <c r="B786" a="1"/>
  <c r="B786" s="1"/>
  <c r="B782" a="1"/>
  <c r="B782" s="1"/>
  <c r="B778" a="1"/>
  <c r="B778" s="1"/>
  <c r="B774" a="1"/>
  <c r="B774" s="1"/>
  <c r="B770" a="1"/>
  <c r="B770" s="1"/>
  <c r="B766" a="1"/>
  <c r="B766" s="1"/>
  <c r="B762" a="1"/>
  <c r="B762" s="1"/>
  <c r="B758" a="1"/>
  <c r="B758" s="1"/>
  <c r="B754" a="1"/>
  <c r="B754" s="1"/>
  <c r="B751" a="1"/>
  <c r="B751" s="1"/>
  <c r="B747" a="1"/>
  <c r="B747" s="1"/>
  <c r="B743" a="1"/>
  <c r="B743" s="1"/>
  <c r="B739" a="1"/>
  <c r="B739" s="1"/>
  <c r="B735" a="1"/>
  <c r="B735" s="1"/>
  <c r="B731" a="1"/>
  <c r="B731" s="1"/>
  <c r="B727" a="1"/>
  <c r="B727" s="1"/>
  <c r="B723" a="1"/>
  <c r="B723" s="1"/>
  <c r="B719" a="1"/>
  <c r="B719" s="1"/>
  <c r="B715" a="1"/>
  <c r="B715" s="1"/>
  <c r="B711" a="1"/>
  <c r="B711" s="1"/>
  <c r="B707" a="1"/>
  <c r="B707" s="1"/>
  <c r="B703" a="1"/>
  <c r="B703" s="1"/>
  <c r="B699" a="1"/>
  <c r="B699" s="1"/>
  <c r="B695" a="1"/>
  <c r="B695" s="1"/>
  <c r="B691" a="1"/>
  <c r="B691" s="1"/>
  <c r="B687" a="1"/>
  <c r="B687" s="1"/>
  <c r="B683" a="1"/>
  <c r="B683" s="1"/>
  <c r="B679" a="1"/>
  <c r="B679" s="1"/>
  <c r="B675" a="1"/>
  <c r="B675" s="1"/>
  <c r="B671" a="1"/>
  <c r="B671" s="1"/>
  <c r="B667" a="1"/>
  <c r="B667" s="1"/>
  <c r="B663" a="1"/>
  <c r="B663" s="1"/>
  <c r="B659" a="1"/>
  <c r="B659" s="1"/>
  <c r="B655" a="1"/>
  <c r="B655" s="1"/>
  <c r="B651" a="1"/>
  <c r="B651" s="1"/>
  <c r="B647" a="1"/>
  <c r="B647" s="1"/>
  <c r="B643" a="1"/>
  <c r="B643" s="1"/>
  <c r="B639" a="1"/>
  <c r="B639" s="1"/>
  <c r="B635" a="1"/>
  <c r="B635" s="1"/>
  <c r="B631" a="1"/>
  <c r="B631" s="1"/>
  <c r="B627" a="1"/>
  <c r="B627" s="1"/>
  <c r="B624" a="1"/>
  <c r="B624" s="1"/>
  <c r="B620" a="1"/>
  <c r="B620" s="1"/>
  <c r="B616" a="1"/>
  <c r="B616" s="1"/>
  <c r="B612" a="1"/>
  <c r="B612" s="1"/>
  <c r="B608" a="1"/>
  <c r="B608" s="1"/>
  <c r="B604" a="1"/>
  <c r="B604" s="1"/>
  <c r="B600" a="1"/>
  <c r="B600" s="1"/>
  <c r="B596" a="1"/>
  <c r="B596" s="1"/>
  <c r="B592" a="1"/>
  <c r="B592" s="1"/>
  <c r="B588" a="1"/>
  <c r="B588" s="1"/>
  <c r="B584" a="1"/>
  <c r="B584" s="1"/>
  <c r="B580" a="1"/>
  <c r="B580" s="1"/>
  <c r="B576" a="1"/>
  <c r="B576" s="1"/>
  <c r="B572" a="1"/>
  <c r="B572" s="1"/>
  <c r="B568" a="1"/>
  <c r="B568" s="1"/>
  <c r="B564" a="1"/>
  <c r="B564" s="1"/>
  <c r="B557" a="1"/>
  <c r="B557" s="1"/>
  <c r="B553" a="1"/>
  <c r="B553" s="1"/>
  <c r="B549" a="1"/>
  <c r="B549" s="1"/>
  <c r="B545" a="1"/>
  <c r="B545" s="1"/>
  <c r="B541" a="1"/>
  <c r="B541" s="1"/>
  <c r="B537" a="1"/>
  <c r="B537" s="1"/>
  <c r="B533" a="1"/>
  <c r="B533" s="1"/>
  <c r="B530" a="1"/>
  <c r="B530" s="1"/>
  <c r="B526" a="1"/>
  <c r="B526" s="1"/>
  <c r="B519" a="1"/>
  <c r="B519" s="1"/>
  <c r="B515" a="1"/>
  <c r="B515" s="1"/>
  <c r="B512" a="1"/>
  <c r="B512" s="1"/>
  <c r="B508" a="1"/>
  <c r="B508" s="1"/>
  <c r="B504" a="1"/>
  <c r="B504" s="1"/>
  <c r="B500" a="1"/>
  <c r="B500" s="1"/>
  <c r="B496" a="1"/>
  <c r="B496" s="1"/>
  <c r="B492" a="1"/>
  <c r="B492" s="1"/>
  <c r="B488" a="1"/>
  <c r="B488" s="1"/>
  <c r="B481" a="1"/>
  <c r="B481" s="1"/>
  <c r="B477" a="1"/>
  <c r="B477" s="1"/>
  <c r="B474" a="1"/>
  <c r="B474" s="1"/>
  <c r="B470" a="1"/>
  <c r="B470" s="1"/>
  <c r="B467" a="1"/>
  <c r="B467" s="1"/>
  <c r="B463" a="1"/>
  <c r="B463" s="1"/>
  <c r="B459" a="1"/>
  <c r="B459" s="1"/>
  <c r="B455" a="1"/>
  <c r="B455" s="1"/>
  <c r="B451" a="1"/>
  <c r="B451" s="1"/>
  <c r="B447" a="1"/>
  <c r="B447" s="1"/>
  <c r="B443" a="1"/>
  <c r="B443" s="1"/>
  <c r="B439" a="1"/>
  <c r="B439" s="1"/>
  <c r="B435" a="1"/>
  <c r="B435" s="1"/>
  <c r="B432" a="1"/>
  <c r="B432" s="1"/>
  <c r="B428" a="1"/>
  <c r="B428" s="1"/>
  <c r="B424" a="1"/>
  <c r="B424" s="1"/>
  <c r="B420" a="1"/>
  <c r="B420" s="1"/>
  <c r="B416" a="1"/>
  <c r="B416" s="1"/>
  <c r="B412" a="1"/>
  <c r="B412" s="1"/>
  <c r="B408" a="1"/>
  <c r="B408" s="1"/>
  <c r="B404" a="1"/>
  <c r="B404" s="1"/>
  <c r="B400" a="1"/>
  <c r="B400" s="1"/>
  <c r="B396" a="1"/>
  <c r="B396" s="1"/>
  <c r="B392" a="1"/>
  <c r="B392" s="1"/>
  <c r="B388" a="1"/>
  <c r="B388" s="1"/>
  <c r="B384" a="1"/>
  <c r="B384" s="1"/>
  <c r="B380" a="1"/>
  <c r="B380" s="1"/>
  <c r="B376" a="1"/>
  <c r="B376" s="1"/>
  <c r="B372" a="1"/>
  <c r="B372" s="1"/>
  <c r="B368" a="1"/>
  <c r="B368" s="1"/>
  <c r="B364" a="1"/>
  <c r="B364" s="1"/>
  <c r="B361" a="1"/>
  <c r="B361" s="1"/>
  <c r="B357" a="1"/>
  <c r="B357" s="1"/>
  <c r="B354" a="1"/>
  <c r="B354" s="1"/>
  <c r="B350" a="1"/>
  <c r="B350" s="1"/>
  <c r="B346" a="1"/>
  <c r="B346" s="1"/>
  <c r="B342" a="1"/>
  <c r="B342" s="1"/>
  <c r="B338" a="1"/>
  <c r="B338" s="1"/>
  <c r="B334" a="1"/>
  <c r="B334" s="1"/>
  <c r="B330" a="1"/>
  <c r="B330" s="1"/>
  <c r="B326" a="1"/>
  <c r="B326" s="1"/>
  <c r="B319" a="1"/>
  <c r="B319" s="1"/>
  <c r="B315" a="1"/>
  <c r="B315" s="1"/>
  <c r="B311" a="1"/>
  <c r="B311" s="1"/>
  <c r="B307" a="1"/>
  <c r="B307" s="1"/>
  <c r="B303" a="1"/>
  <c r="B303" s="1"/>
  <c r="B299" a="1"/>
  <c r="B299" s="1"/>
  <c r="B296" a="1"/>
  <c r="B296" s="1"/>
  <c r="B292" a="1"/>
  <c r="B292" s="1"/>
  <c r="B289" a="1"/>
  <c r="B289" s="1"/>
  <c r="B285" a="1"/>
  <c r="B285" s="1"/>
  <c r="B281" a="1"/>
  <c r="B281" s="1"/>
  <c r="B277" a="1"/>
  <c r="B277" s="1"/>
  <c r="B273" a="1"/>
  <c r="B273" s="1"/>
  <c r="B269" a="1"/>
  <c r="B269" s="1"/>
  <c r="B265" a="1"/>
  <c r="B265" s="1"/>
  <c r="B262" a="1"/>
  <c r="B262" s="1"/>
  <c r="B258" a="1"/>
  <c r="B258" s="1"/>
  <c r="B254" a="1"/>
  <c r="B254" s="1"/>
  <c r="B250" a="1"/>
  <c r="B250" s="1"/>
  <c r="B247" a="1"/>
  <c r="B247" s="1"/>
  <c r="B243" a="1"/>
  <c r="B243" s="1"/>
  <c r="B239" a="1"/>
  <c r="B239" s="1"/>
  <c r="B235" a="1"/>
  <c r="B235" s="1"/>
  <c r="B231" a="1"/>
  <c r="B231" s="1"/>
  <c r="B227" a="1"/>
  <c r="B227" s="1"/>
  <c r="B223" a="1"/>
  <c r="B223" s="1"/>
  <c r="B219" a="1"/>
  <c r="B219" s="1"/>
  <c r="B215" a="1"/>
  <c r="B215" s="1"/>
  <c r="B211" a="1"/>
  <c r="B211" s="1"/>
  <c r="B207" a="1"/>
  <c r="B207" s="1"/>
  <c r="B203" a="1"/>
  <c r="B203" s="1"/>
  <c r="B199" a="1"/>
  <c r="B199" s="1"/>
  <c r="B195" a="1"/>
  <c r="B195" s="1"/>
  <c r="B191" a="1"/>
  <c r="B191" s="1"/>
  <c r="B187" a="1"/>
  <c r="B187" s="1"/>
  <c r="B184" a="1"/>
  <c r="B184" s="1"/>
  <c r="B180" a="1"/>
  <c r="B180" s="1"/>
  <c r="B176" a="1"/>
  <c r="B176" s="1"/>
  <c r="B172" a="1"/>
  <c r="B172" s="1"/>
  <c r="B168" a="1"/>
  <c r="B168" s="1"/>
  <c r="B164" a="1"/>
  <c r="B164" s="1"/>
  <c r="B160" a="1"/>
  <c r="B160" s="1"/>
  <c r="B156" a="1"/>
  <c r="B156" s="1"/>
  <c r="B152" a="1"/>
  <c r="B152" s="1"/>
  <c r="B148" a="1"/>
  <c r="B148" s="1"/>
  <c r="B144" a="1"/>
  <c r="B144" s="1"/>
  <c r="B140" a="1"/>
  <c r="B140" s="1"/>
  <c r="B136" a="1"/>
  <c r="B136" s="1"/>
  <c r="B132" a="1"/>
  <c r="B132" s="1"/>
  <c r="B128" a="1"/>
  <c r="B128" s="1"/>
  <c r="B124" a="1"/>
  <c r="B124" s="1"/>
  <c r="B120" a="1"/>
  <c r="B120" s="1"/>
  <c r="B116" a="1"/>
  <c r="B116" s="1"/>
  <c r="B112" a="1"/>
  <c r="B112" s="1"/>
  <c r="B108" a="1"/>
  <c r="B108" s="1"/>
  <c r="B104" a="1"/>
  <c r="B104" s="1"/>
  <c r="B100" a="1"/>
  <c r="B100" s="1"/>
  <c r="B96" a="1"/>
  <c r="B96" s="1"/>
  <c r="B92" a="1"/>
  <c r="B92" s="1"/>
  <c r="B88" a="1"/>
  <c r="B88" s="1"/>
  <c r="B84" a="1"/>
  <c r="B84" s="1"/>
  <c r="B80" a="1"/>
  <c r="B80" s="1"/>
  <c r="B76" a="1"/>
  <c r="B76" s="1"/>
  <c r="B72" a="1"/>
  <c r="B72" s="1"/>
  <c r="B68" a="1"/>
  <c r="B68" s="1"/>
  <c r="B64" a="1"/>
  <c r="B64" s="1"/>
  <c r="B60" a="1"/>
  <c r="B60" s="1"/>
  <c r="B56" a="1"/>
  <c r="B56" s="1"/>
  <c r="B52" a="1"/>
  <c r="B52" s="1"/>
  <c r="B48" a="1"/>
  <c r="B48" s="1"/>
  <c r="B44" a="1"/>
  <c r="B44" s="1"/>
  <c r="B40" a="1"/>
  <c r="B40" s="1"/>
  <c r="B36" a="1"/>
  <c r="B36" s="1"/>
  <c r="B32" a="1"/>
  <c r="B32" s="1"/>
  <c r="B28" a="1"/>
  <c r="B28" s="1"/>
  <c r="B24" a="1"/>
  <c r="B24" s="1"/>
  <c r="B20" a="1"/>
  <c r="B20" s="1"/>
  <c r="B16" a="1"/>
  <c r="B16" s="1"/>
  <c r="B12" a="1"/>
  <c r="B12" s="1"/>
  <c r="B8" a="1"/>
  <c r="B8" s="1"/>
  <c r="B15" a="1"/>
  <c r="B15" s="1"/>
  <c r="B7" a="1"/>
  <c r="B7" s="1"/>
  <c r="B1318" a="1"/>
  <c r="B1318" s="1"/>
  <c r="B1310" a="1"/>
  <c r="B1310" s="1"/>
  <c r="B1303" a="1"/>
  <c r="B1303" s="1"/>
  <c r="B1299" a="1"/>
  <c r="B1299" s="1"/>
  <c r="B1295" a="1"/>
  <c r="B1295" s="1"/>
  <c r="B1291" a="1"/>
  <c r="B1291" s="1"/>
  <c r="B1287" a="1"/>
  <c r="B1287" s="1"/>
  <c r="B1283" a="1"/>
  <c r="B1283" s="1"/>
  <c r="B1279" a="1"/>
  <c r="B1279" s="1"/>
  <c r="B1275" a="1"/>
  <c r="B1275" s="1"/>
  <c r="B1271" a="1"/>
  <c r="B1271" s="1"/>
  <c r="B1267" a="1"/>
  <c r="B1267" s="1"/>
  <c r="B1263" a="1"/>
  <c r="B1263" s="1"/>
  <c r="B1259" a="1"/>
  <c r="B1259" s="1"/>
  <c r="B1255" a="1"/>
  <c r="B1255" s="1"/>
  <c r="B1251" a="1"/>
  <c r="B1251" s="1"/>
  <c r="B1247" a="1"/>
  <c r="B1247" s="1"/>
  <c r="B1243" a="1"/>
  <c r="B1243" s="1"/>
  <c r="B1239" a="1"/>
  <c r="B1239" s="1"/>
  <c r="B1235" a="1"/>
  <c r="B1235" s="1"/>
  <c r="B1231" a="1"/>
  <c r="B1231" s="1"/>
  <c r="B1227" a="1"/>
  <c r="B1227" s="1"/>
  <c r="B1223" a="1"/>
  <c r="B1223" s="1"/>
  <c r="B1219" a="1"/>
  <c r="B1219" s="1"/>
  <c r="B1215" a="1"/>
  <c r="B1215" s="1"/>
  <c r="B1211" a="1"/>
  <c r="B1211" s="1"/>
  <c r="B1207" a="1"/>
  <c r="B1207" s="1"/>
  <c r="B1203" a="1"/>
  <c r="B1203" s="1"/>
  <c r="B1199" a="1"/>
  <c r="B1199" s="1"/>
  <c r="B1195" a="1"/>
  <c r="B1195" s="1"/>
  <c r="B1191" a="1"/>
  <c r="B1191" s="1"/>
  <c r="B1187" a="1"/>
  <c r="B1187" s="1"/>
  <c r="B1183" a="1"/>
  <c r="B1183" s="1"/>
  <c r="B1179" a="1"/>
  <c r="B1179" s="1"/>
  <c r="B1175" a="1"/>
  <c r="B1175" s="1"/>
  <c r="B1171" a="1"/>
  <c r="B1171" s="1"/>
  <c r="B1167" a="1"/>
  <c r="B1167" s="1"/>
  <c r="B1163" a="1"/>
  <c r="B1163" s="1"/>
  <c r="B1159" a="1"/>
  <c r="B1159" s="1"/>
  <c r="B1155" a="1"/>
  <c r="B1155" s="1"/>
  <c r="B1151" a="1"/>
  <c r="B1151" s="1"/>
  <c r="B1147" a="1"/>
  <c r="B1147" s="1"/>
  <c r="B1143" a="1"/>
  <c r="B1143" s="1"/>
  <c r="B1139" a="1"/>
  <c r="B1139" s="1"/>
  <c r="B1135" a="1"/>
  <c r="B1135" s="1"/>
  <c r="B1131" a="1"/>
  <c r="B1131" s="1"/>
  <c r="B1127" a="1"/>
  <c r="B1127" s="1"/>
  <c r="B1123" a="1"/>
  <c r="B1123" s="1"/>
  <c r="B1119" a="1"/>
  <c r="B1119" s="1"/>
  <c r="B1115" a="1"/>
  <c r="B1115" s="1"/>
  <c r="B1111" a="1"/>
  <c r="B1111" s="1"/>
  <c r="B1107" a="1"/>
  <c r="B1107" s="1"/>
  <c r="B1103" a="1"/>
  <c r="B1103" s="1"/>
  <c r="B1099" a="1"/>
  <c r="B1099" s="1"/>
  <c r="B1095" a="1"/>
  <c r="B1095" s="1"/>
  <c r="B1091" a="1"/>
  <c r="B1091" s="1"/>
  <c r="B1087" a="1"/>
  <c r="B1087" s="1"/>
  <c r="B1083" a="1"/>
  <c r="B1083" s="1"/>
  <c r="B1079" a="1"/>
  <c r="B1079" s="1"/>
  <c r="B1075" a="1"/>
  <c r="B1075" s="1"/>
  <c r="B1071" a="1"/>
  <c r="B1071" s="1"/>
  <c r="B1068" a="1"/>
  <c r="B1068" s="1"/>
  <c r="B1064" a="1"/>
  <c r="B1064" s="1"/>
  <c r="B1060" a="1"/>
  <c r="B1060" s="1"/>
  <c r="B1056" a="1"/>
  <c r="B1056" s="1"/>
  <c r="B1052" a="1"/>
  <c r="B1052" s="1"/>
  <c r="B1048" a="1"/>
  <c r="B1048" s="1"/>
  <c r="B1044" a="1"/>
  <c r="B1044" s="1"/>
  <c r="B1040" a="1"/>
  <c r="B1040" s="1"/>
  <c r="B1036" a="1"/>
  <c r="B1036" s="1"/>
  <c r="B1032" a="1"/>
  <c r="B1032" s="1"/>
  <c r="B1028" a="1"/>
  <c r="B1028" s="1"/>
  <c r="B1024" a="1"/>
  <c r="B1024" s="1"/>
  <c r="B1020" a="1"/>
  <c r="B1020" s="1"/>
  <c r="B1016" a="1"/>
  <c r="B1016" s="1"/>
  <c r="B1012" a="1"/>
  <c r="B1012" s="1"/>
  <c r="B1008" a="1"/>
  <c r="B1008" s="1"/>
  <c r="B1004" a="1"/>
  <c r="B1004" s="1"/>
  <c r="B1000" a="1"/>
  <c r="B1000" s="1"/>
  <c r="B996" a="1"/>
  <c r="B996" s="1"/>
  <c r="B992" a="1"/>
  <c r="B992" s="1"/>
  <c r="B988" a="1"/>
  <c r="B988" s="1"/>
  <c r="B984" a="1"/>
  <c r="B984" s="1"/>
  <c r="B980" a="1"/>
  <c r="B980" s="1"/>
  <c r="B976" a="1"/>
  <c r="B976" s="1"/>
  <c r="B972" a="1"/>
  <c r="B972" s="1"/>
  <c r="B968" a="1"/>
  <c r="B968" s="1"/>
  <c r="B964" a="1"/>
  <c r="B964" s="1"/>
  <c r="B960" a="1"/>
  <c r="B960" s="1"/>
  <c r="B956" a="1"/>
  <c r="B956" s="1"/>
  <c r="B952" a="1"/>
  <c r="B952" s="1"/>
  <c r="B948" a="1"/>
  <c r="B948" s="1"/>
  <c r="B944" a="1"/>
  <c r="B944" s="1"/>
  <c r="B940" a="1"/>
  <c r="B940" s="1"/>
  <c r="B936" a="1"/>
  <c r="B936" s="1"/>
  <c r="B932" a="1"/>
  <c r="B932" s="1"/>
  <c r="B928" a="1"/>
  <c r="B928" s="1"/>
  <c r="B924" a="1"/>
  <c r="B924" s="1"/>
  <c r="B920" a="1"/>
  <c r="B920" s="1"/>
  <c r="B916" a="1"/>
  <c r="B916" s="1"/>
  <c r="B912" a="1"/>
  <c r="B912" s="1"/>
  <c r="B908" a="1"/>
  <c r="B908" s="1"/>
  <c r="B904" a="1"/>
  <c r="B904" s="1"/>
  <c r="B900" a="1"/>
  <c r="B900" s="1"/>
  <c r="B896" a="1"/>
  <c r="B896" s="1"/>
  <c r="B892" a="1"/>
  <c r="B892" s="1"/>
  <c r="B888" a="1"/>
  <c r="B888" s="1"/>
  <c r="B884" a="1"/>
  <c r="B884" s="1"/>
  <c r="B877" a="1"/>
  <c r="B877" s="1"/>
  <c r="B873" a="1"/>
  <c r="B873" s="1"/>
  <c r="B869" a="1"/>
  <c r="B869" s="1"/>
  <c r="B865" a="1"/>
  <c r="B865" s="1"/>
  <c r="B861" a="1"/>
  <c r="B861" s="1"/>
  <c r="B857" a="1"/>
  <c r="B857" s="1"/>
  <c r="B853" a="1"/>
  <c r="B853" s="1"/>
  <c r="B849" a="1"/>
  <c r="B849" s="1"/>
  <c r="B845" a="1"/>
  <c r="B845" s="1"/>
  <c r="B841" a="1"/>
  <c r="B841" s="1"/>
  <c r="B837" a="1"/>
  <c r="B837" s="1"/>
  <c r="B833" a="1"/>
  <c r="B833" s="1"/>
  <c r="B829" a="1"/>
  <c r="B829" s="1"/>
  <c r="B825" a="1"/>
  <c r="B825" s="1"/>
  <c r="B821" a="1"/>
  <c r="B821" s="1"/>
  <c r="B817" a="1"/>
  <c r="B817" s="1"/>
  <c r="B813" a="1"/>
  <c r="B813" s="1"/>
  <c r="B809" a="1"/>
  <c r="B809" s="1"/>
  <c r="B805" a="1"/>
  <c r="B805" s="1"/>
  <c r="B801" a="1"/>
  <c r="B801" s="1"/>
  <c r="B797" a="1"/>
  <c r="B797" s="1"/>
  <c r="B793" a="1"/>
  <c r="B793" s="1"/>
  <c r="B789" a="1"/>
  <c r="B789" s="1"/>
  <c r="B785" a="1"/>
  <c r="B785" s="1"/>
  <c r="B781" a="1"/>
  <c r="B781" s="1"/>
  <c r="B777" a="1"/>
  <c r="B777" s="1"/>
  <c r="B773" a="1"/>
  <c r="B773" s="1"/>
  <c r="B769" a="1"/>
  <c r="B769" s="1"/>
  <c r="B765" a="1"/>
  <c r="B765" s="1"/>
  <c r="B761" a="1"/>
  <c r="B761" s="1"/>
  <c r="B757" a="1"/>
  <c r="B757" s="1"/>
  <c r="B753" a="1"/>
  <c r="B753" s="1"/>
  <c r="B750" a="1"/>
  <c r="B750" s="1"/>
  <c r="B746" a="1"/>
  <c r="B746" s="1"/>
  <c r="B742" a="1"/>
  <c r="B742" s="1"/>
  <c r="B738" a="1"/>
  <c r="B738" s="1"/>
  <c r="B734" a="1"/>
  <c r="B734" s="1"/>
  <c r="B730" a="1"/>
  <c r="B730" s="1"/>
  <c r="B726" a="1"/>
  <c r="B726" s="1"/>
  <c r="B722" a="1"/>
  <c r="B722" s="1"/>
  <c r="B718" a="1"/>
  <c r="B718" s="1"/>
  <c r="B714" a="1"/>
  <c r="B714" s="1"/>
  <c r="B710" a="1"/>
  <c r="B710" s="1"/>
  <c r="B706" a="1"/>
  <c r="B706" s="1"/>
  <c r="B702" a="1"/>
  <c r="B702" s="1"/>
  <c r="B698" a="1"/>
  <c r="B698" s="1"/>
  <c r="B694" a="1"/>
  <c r="B694" s="1"/>
  <c r="B690" a="1"/>
  <c r="B690" s="1"/>
  <c r="B686" a="1"/>
  <c r="B686" s="1"/>
  <c r="B682" a="1"/>
  <c r="B682" s="1"/>
  <c r="B678" a="1"/>
  <c r="B678" s="1"/>
  <c r="B674" a="1"/>
  <c r="B674" s="1"/>
  <c r="B670" a="1"/>
  <c r="B670" s="1"/>
  <c r="B666" a="1"/>
  <c r="B666" s="1"/>
  <c r="B662" a="1"/>
  <c r="B662" s="1"/>
  <c r="B658" a="1"/>
  <c r="B658" s="1"/>
  <c r="B654" a="1"/>
  <c r="B654" s="1"/>
  <c r="B650" a="1"/>
  <c r="B650" s="1"/>
  <c r="B646" a="1"/>
  <c r="B646" s="1"/>
  <c r="B642" a="1"/>
  <c r="B642" s="1"/>
  <c r="B638" a="1"/>
  <c r="B638" s="1"/>
  <c r="B634" a="1"/>
  <c r="B634" s="1"/>
  <c r="B630" a="1"/>
  <c r="B630" s="1"/>
  <c r="B626" a="1"/>
  <c r="B626" s="1"/>
  <c r="B623" a="1"/>
  <c r="B623" s="1"/>
  <c r="B619" a="1"/>
  <c r="B619" s="1"/>
  <c r="B615" a="1"/>
  <c r="B615" s="1"/>
  <c r="B611" a="1"/>
  <c r="B611" s="1"/>
  <c r="B607" a="1"/>
  <c r="B607" s="1"/>
  <c r="B603" a="1"/>
  <c r="B603" s="1"/>
  <c r="B599" a="1"/>
  <c r="B599" s="1"/>
  <c r="B595" a="1"/>
  <c r="B595" s="1"/>
  <c r="B591" a="1"/>
  <c r="B591" s="1"/>
  <c r="B587" a="1"/>
  <c r="B587" s="1"/>
  <c r="B583" a="1"/>
  <c r="B583" s="1"/>
  <c r="B579" a="1"/>
  <c r="B579" s="1"/>
  <c r="B575" a="1"/>
  <c r="B575" s="1"/>
  <c r="B571" a="1"/>
  <c r="B571" s="1"/>
  <c r="B567" a="1"/>
  <c r="B567" s="1"/>
  <c r="B563" a="1"/>
  <c r="B563" s="1"/>
  <c r="B560" a="1"/>
  <c r="B560" s="1"/>
  <c r="B556" a="1"/>
  <c r="B556" s="1"/>
  <c r="B552" a="1"/>
  <c r="B552" s="1"/>
  <c r="B548" a="1"/>
  <c r="B548" s="1"/>
  <c r="B544" a="1"/>
  <c r="B544" s="1"/>
  <c r="B540" a="1"/>
  <c r="B540" s="1"/>
  <c r="B536" a="1"/>
  <c r="B536" s="1"/>
  <c r="B529" a="1"/>
  <c r="B529" s="1"/>
  <c r="B525" a="1"/>
  <c r="B525" s="1"/>
  <c r="B522" a="1"/>
  <c r="B522" s="1"/>
  <c r="B518" a="1"/>
  <c r="B518" s="1"/>
  <c r="B514" a="1"/>
  <c r="B514" s="1"/>
  <c r="B511" a="1"/>
  <c r="B511" s="1"/>
  <c r="B507" a="1"/>
  <c r="B507" s="1"/>
  <c r="B503" a="1"/>
  <c r="B503" s="1"/>
  <c r="B499" a="1"/>
  <c r="B499" s="1"/>
  <c r="B495" a="1"/>
  <c r="B495" s="1"/>
  <c r="B491" a="1"/>
  <c r="B491" s="1"/>
  <c r="B487" a="1"/>
  <c r="B487" s="1"/>
  <c r="B484" a="1"/>
  <c r="B484" s="1"/>
  <c r="B480" a="1"/>
  <c r="B480" s="1"/>
  <c r="B476" a="1"/>
  <c r="B476" s="1"/>
  <c r="B473" a="1"/>
  <c r="B473" s="1"/>
  <c r="B469" a="1"/>
  <c r="B469" s="1"/>
  <c r="B466" a="1"/>
  <c r="B466" s="1"/>
  <c r="B462" a="1"/>
  <c r="B462" s="1"/>
  <c r="B458" a="1"/>
  <c r="B458" s="1"/>
  <c r="B454" a="1"/>
  <c r="B454" s="1"/>
  <c r="B450" a="1"/>
  <c r="B450" s="1"/>
  <c r="B446" a="1"/>
  <c r="B446" s="1"/>
  <c r="B442" a="1"/>
  <c r="B442" s="1"/>
  <c r="B438" a="1"/>
  <c r="B438" s="1"/>
  <c r="B431" a="1"/>
  <c r="B431" s="1"/>
  <c r="B427" a="1"/>
  <c r="B427" s="1"/>
  <c r="B423" a="1"/>
  <c r="B423" s="1"/>
  <c r="B419" a="1"/>
  <c r="B419" s="1"/>
  <c r="B415" a="1"/>
  <c r="B415" s="1"/>
  <c r="B411" a="1"/>
  <c r="B411" s="1"/>
  <c r="B407" a="1"/>
  <c r="B407" s="1"/>
  <c r="B403" a="1"/>
  <c r="B403" s="1"/>
  <c r="B399" a="1"/>
  <c r="B399" s="1"/>
  <c r="B395" a="1"/>
  <c r="B395" s="1"/>
  <c r="B391" a="1"/>
  <c r="B391" s="1"/>
  <c r="B387" a="1"/>
  <c r="B387" s="1"/>
  <c r="B383" a="1"/>
  <c r="B383" s="1"/>
  <c r="B379" a="1"/>
  <c r="B379" s="1"/>
  <c r="B375" a="1"/>
  <c r="B375" s="1"/>
  <c r="B371" a="1"/>
  <c r="B371" s="1"/>
  <c r="B367" a="1"/>
  <c r="B367" s="1"/>
  <c r="B363" a="1"/>
  <c r="B363" s="1"/>
  <c r="B360" a="1"/>
  <c r="B360" s="1"/>
  <c r="B356" a="1"/>
  <c r="B356" s="1"/>
  <c r="B353" a="1"/>
  <c r="B353" s="1"/>
  <c r="B349" a="1"/>
  <c r="B349" s="1"/>
  <c r="B345" a="1"/>
  <c r="B345" s="1"/>
  <c r="B341" a="1"/>
  <c r="B341" s="1"/>
  <c r="B337" a="1"/>
  <c r="B337" s="1"/>
  <c r="B333" a="1"/>
  <c r="B333" s="1"/>
  <c r="B329" a="1"/>
  <c r="B329" s="1"/>
  <c r="B325" a="1"/>
  <c r="B325" s="1"/>
  <c r="B322" a="1"/>
  <c r="B322" s="1"/>
  <c r="B318" a="1"/>
  <c r="B318" s="1"/>
  <c r="B314" a="1"/>
  <c r="B314" s="1"/>
  <c r="B310" a="1"/>
  <c r="B310" s="1"/>
  <c r="B306" a="1"/>
  <c r="B306" s="1"/>
  <c r="B302" a="1"/>
  <c r="B302" s="1"/>
  <c r="B295" a="1"/>
  <c r="B295" s="1"/>
  <c r="B291" a="1"/>
  <c r="B291" s="1"/>
  <c r="B288" a="1"/>
  <c r="B288" s="1"/>
  <c r="B284" a="1"/>
  <c r="B284" s="1"/>
  <c r="B280" a="1"/>
  <c r="B280" s="1"/>
  <c r="B276" a="1"/>
  <c r="B276" s="1"/>
  <c r="B272" a="1"/>
  <c r="B272" s="1"/>
  <c r="B268" a="1"/>
  <c r="B268" s="1"/>
  <c r="B261" a="1"/>
  <c r="B261" s="1"/>
  <c r="B257" a="1"/>
  <c r="B257" s="1"/>
  <c r="B253" a="1"/>
  <c r="B253" s="1"/>
  <c r="B249" a="1"/>
  <c r="B249" s="1"/>
  <c r="B246" a="1"/>
  <c r="B246" s="1"/>
  <c r="B242" a="1"/>
  <c r="B242" s="1"/>
  <c r="B238" a="1"/>
  <c r="B238" s="1"/>
  <c r="B234" a="1"/>
  <c r="B234" s="1"/>
  <c r="B230" a="1"/>
  <c r="B230" s="1"/>
  <c r="B226" a="1"/>
  <c r="B226" s="1"/>
  <c r="B222" a="1"/>
  <c r="B222" s="1"/>
  <c r="B218" a="1"/>
  <c r="B218" s="1"/>
  <c r="B214" a="1"/>
  <c r="B214" s="1"/>
  <c r="B210" a="1"/>
  <c r="B210" s="1"/>
  <c r="B206" a="1"/>
  <c r="B206" s="1"/>
  <c r="B202" a="1"/>
  <c r="B202" s="1"/>
  <c r="B198" a="1"/>
  <c r="B198" s="1"/>
  <c r="B194" a="1"/>
  <c r="B194" s="1"/>
  <c r="B190" a="1"/>
  <c r="B190" s="1"/>
  <c r="B186" a="1"/>
  <c r="B186" s="1"/>
  <c r="B183" a="1"/>
  <c r="B183" s="1"/>
  <c r="B179" a="1"/>
  <c r="B179" s="1"/>
  <c r="B175" a="1"/>
  <c r="B175" s="1"/>
  <c r="B171" a="1"/>
  <c r="B171" s="1"/>
  <c r="B167" a="1"/>
  <c r="B167" s="1"/>
  <c r="B163" a="1"/>
  <c r="B163" s="1"/>
  <c r="B159" a="1"/>
  <c r="B159" s="1"/>
  <c r="B155" a="1"/>
  <c r="B155" s="1"/>
  <c r="B151" a="1"/>
  <c r="B151" s="1"/>
  <c r="B147" a="1"/>
  <c r="B147" s="1"/>
  <c r="B143" a="1"/>
  <c r="B143" s="1"/>
  <c r="B139" a="1"/>
  <c r="B139" s="1"/>
  <c r="B135" a="1"/>
  <c r="B135" s="1"/>
  <c r="B131" a="1"/>
  <c r="B131" s="1"/>
  <c r="B127" a="1"/>
  <c r="B127" s="1"/>
  <c r="B123" a="1"/>
  <c r="B123" s="1"/>
  <c r="B119" a="1"/>
  <c r="B119" s="1"/>
  <c r="B115" a="1"/>
  <c r="B115" s="1"/>
  <c r="B111" a="1"/>
  <c r="B111" s="1"/>
  <c r="B107" a="1"/>
  <c r="B107" s="1"/>
  <c r="B103" a="1"/>
  <c r="B103" s="1"/>
  <c r="B99" a="1"/>
  <c r="B99" s="1"/>
  <c r="B95" a="1"/>
  <c r="B95" s="1"/>
  <c r="B91" a="1"/>
  <c r="B91" s="1"/>
  <c r="B87" a="1"/>
  <c r="B87" s="1"/>
  <c r="B83" a="1"/>
  <c r="B83" s="1"/>
  <c r="B79" a="1"/>
  <c r="B79" s="1"/>
  <c r="B75" a="1"/>
  <c r="B75" s="1"/>
  <c r="B71" a="1"/>
  <c r="B71" s="1"/>
  <c r="B67" a="1"/>
  <c r="B67" s="1"/>
  <c r="B63" a="1"/>
  <c r="B63" s="1"/>
  <c r="B59" a="1"/>
  <c r="B59" s="1"/>
  <c r="B55" a="1"/>
  <c r="B55" s="1"/>
  <c r="B51" a="1"/>
  <c r="B51" s="1"/>
  <c r="B47" a="1"/>
  <c r="B47" s="1"/>
  <c r="B43" a="1"/>
  <c r="B43" s="1"/>
  <c r="B39" a="1"/>
  <c r="B39" s="1"/>
  <c r="B35" a="1"/>
  <c r="B35" s="1"/>
  <c r="B31" a="1"/>
  <c r="B31" s="1"/>
  <c r="B27" a="1"/>
  <c r="B27" s="1"/>
  <c r="B23" a="1"/>
  <c r="B23" s="1"/>
  <c r="B19" a="1"/>
  <c r="B19" s="1"/>
  <c r="B11" a="1"/>
  <c r="B11" s="1"/>
  <c r="B1315" a="1"/>
  <c r="B1315" s="1"/>
  <c r="B1307" a="1"/>
  <c r="B1307" s="1"/>
  <c r="B1302" a="1"/>
  <c r="B1302" s="1"/>
  <c r="B1298" a="1"/>
  <c r="B1298" s="1"/>
  <c r="B1294" a="1"/>
  <c r="B1294" s="1"/>
  <c r="B1290" a="1"/>
  <c r="B1290" s="1"/>
  <c r="B1286" a="1"/>
  <c r="B1286" s="1"/>
  <c r="B1282" a="1"/>
  <c r="B1282" s="1"/>
  <c r="B1278" a="1"/>
  <c r="B1278" s="1"/>
  <c r="B1274" a="1"/>
  <c r="B1274" s="1"/>
  <c r="B1270" a="1"/>
  <c r="B1270" s="1"/>
  <c r="B1266" a="1"/>
  <c r="B1266" s="1"/>
  <c r="B1262" a="1"/>
  <c r="B1262" s="1"/>
  <c r="B1258" a="1"/>
  <c r="B1258" s="1"/>
  <c r="B1254" a="1"/>
  <c r="B1254" s="1"/>
  <c r="B1250" a="1"/>
  <c r="B1250" s="1"/>
  <c r="B1246" a="1"/>
  <c r="B1246" s="1"/>
  <c r="B1242" a="1"/>
  <c r="B1242" s="1"/>
  <c r="B1238" a="1"/>
  <c r="B1238" s="1"/>
  <c r="B1234" a="1"/>
  <c r="B1234" s="1"/>
  <c r="B1230" a="1"/>
  <c r="B1230" s="1"/>
  <c r="B1226" a="1"/>
  <c r="B1226" s="1"/>
  <c r="B1222" a="1"/>
  <c r="B1222" s="1"/>
  <c r="B1218" a="1"/>
  <c r="B1218" s="1"/>
  <c r="B1214" a="1"/>
  <c r="B1214" s="1"/>
  <c r="B1210" a="1"/>
  <c r="B1210" s="1"/>
  <c r="B1206" a="1"/>
  <c r="B1206" s="1"/>
  <c r="B1202" a="1"/>
  <c r="B1202" s="1"/>
  <c r="B1198" a="1"/>
  <c r="B1198" s="1"/>
  <c r="B1194" a="1"/>
  <c r="B1194" s="1"/>
  <c r="B1190" a="1"/>
  <c r="B1190" s="1"/>
  <c r="B1186" a="1"/>
  <c r="B1186" s="1"/>
  <c r="B1182" a="1"/>
  <c r="B1182" s="1"/>
  <c r="B1178" a="1"/>
  <c r="B1178" s="1"/>
  <c r="B1174" a="1"/>
  <c r="B1174" s="1"/>
  <c r="B1170" a="1"/>
  <c r="B1170" s="1"/>
  <c r="B1166" a="1"/>
  <c r="B1166" s="1"/>
  <c r="B1162" a="1"/>
  <c r="B1162" s="1"/>
  <c r="B1158" a="1"/>
  <c r="B1158" s="1"/>
  <c r="B1154" a="1"/>
  <c r="B1154" s="1"/>
  <c r="B1150" a="1"/>
  <c r="B1150" s="1"/>
  <c r="B1146" a="1"/>
  <c r="B1146" s="1"/>
  <c r="B1142" a="1"/>
  <c r="B1142" s="1"/>
  <c r="B1138" a="1"/>
  <c r="B1138" s="1"/>
  <c r="B1134" a="1"/>
  <c r="B1134" s="1"/>
  <c r="B1130" a="1"/>
  <c r="B1130" s="1"/>
  <c r="B1126" a="1"/>
  <c r="B1126" s="1"/>
  <c r="B1122" a="1"/>
  <c r="B1122" s="1"/>
  <c r="B1118" a="1"/>
  <c r="B1118" s="1"/>
  <c r="B1114" a="1"/>
  <c r="B1114" s="1"/>
  <c r="B1110" a="1"/>
  <c r="B1110" s="1"/>
  <c r="B1106" a="1"/>
  <c r="B1106" s="1"/>
  <c r="B1102" a="1"/>
  <c r="B1102" s="1"/>
  <c r="B1098" a="1"/>
  <c r="B1098" s="1"/>
  <c r="B1094" a="1"/>
  <c r="B1094" s="1"/>
  <c r="B1090" a="1"/>
  <c r="B1090" s="1"/>
  <c r="B1086" a="1"/>
  <c r="B1086" s="1"/>
  <c r="B1082" a="1"/>
  <c r="B1082" s="1"/>
  <c r="B1078" a="1"/>
  <c r="B1078" s="1"/>
  <c r="B1074" a="1"/>
  <c r="B1074" s="1"/>
  <c r="B1070" a="1"/>
  <c r="B1070" s="1"/>
  <c r="B1067" a="1"/>
  <c r="B1067" s="1"/>
  <c r="B1063" a="1"/>
  <c r="B1063" s="1"/>
  <c r="B1059" a="1"/>
  <c r="B1059" s="1"/>
  <c r="B1055" a="1"/>
  <c r="B1055" s="1"/>
  <c r="B1051" a="1"/>
  <c r="B1051" s="1"/>
  <c r="B1047" a="1"/>
  <c r="B1047" s="1"/>
  <c r="B1043" a="1"/>
  <c r="B1043" s="1"/>
  <c r="B1039" a="1"/>
  <c r="B1039" s="1"/>
  <c r="B1035" a="1"/>
  <c r="B1035" s="1"/>
  <c r="B1031" a="1"/>
  <c r="B1031" s="1"/>
  <c r="B1027" a="1"/>
  <c r="B1027" s="1"/>
  <c r="B1023" a="1"/>
  <c r="B1023" s="1"/>
  <c r="B1019" a="1"/>
  <c r="B1019" s="1"/>
  <c r="B1015" a="1"/>
  <c r="B1015" s="1"/>
  <c r="B1011" a="1"/>
  <c r="B1011" s="1"/>
  <c r="B1007" a="1"/>
  <c r="B1007" s="1"/>
  <c r="B1003" a="1"/>
  <c r="B1003" s="1"/>
  <c r="B999" a="1"/>
  <c r="B999" s="1"/>
  <c r="B995" a="1"/>
  <c r="B995" s="1"/>
  <c r="B991" a="1"/>
  <c r="B991" s="1"/>
  <c r="B987" a="1"/>
  <c r="B987" s="1"/>
  <c r="B983" a="1"/>
  <c r="B983" s="1"/>
  <c r="B979" a="1"/>
  <c r="B979" s="1"/>
  <c r="B975" a="1"/>
  <c r="B975" s="1"/>
  <c r="B971" a="1"/>
  <c r="B971" s="1"/>
  <c r="B967" a="1"/>
  <c r="B967" s="1"/>
  <c r="B963" a="1"/>
  <c r="B963" s="1"/>
  <c r="B959" a="1"/>
  <c r="B959" s="1"/>
  <c r="B955" a="1"/>
  <c r="B955" s="1"/>
  <c r="B951" a="1"/>
  <c r="B951" s="1"/>
  <c r="B947" a="1"/>
  <c r="B947" s="1"/>
  <c r="B943" a="1"/>
  <c r="B943" s="1"/>
  <c r="B939" a="1"/>
  <c r="B939" s="1"/>
  <c r="B935" a="1"/>
  <c r="B935" s="1"/>
  <c r="B931" a="1"/>
  <c r="B931" s="1"/>
  <c r="B927" a="1"/>
  <c r="B927" s="1"/>
  <c r="B923" a="1"/>
  <c r="B923" s="1"/>
  <c r="B919" a="1"/>
  <c r="B919" s="1"/>
  <c r="B915" a="1"/>
  <c r="B915" s="1"/>
  <c r="B911" a="1"/>
  <c r="B911" s="1"/>
  <c r="B907" a="1"/>
  <c r="B907" s="1"/>
  <c r="B903" a="1"/>
  <c r="B903" s="1"/>
  <c r="B899" a="1"/>
  <c r="B899" s="1"/>
  <c r="B895" a="1"/>
  <c r="B895" s="1"/>
  <c r="B891" a="1"/>
  <c r="B891" s="1"/>
  <c r="B887" a="1"/>
  <c r="B887" s="1"/>
  <c r="B883" a="1"/>
  <c r="B883" s="1"/>
  <c r="B880" a="1"/>
  <c r="B880" s="1"/>
  <c r="B876" a="1"/>
  <c r="B876" s="1"/>
  <c r="B872" a="1"/>
  <c r="B872" s="1"/>
  <c r="B868" a="1"/>
  <c r="B868" s="1"/>
  <c r="B864" a="1"/>
  <c r="B864" s="1"/>
  <c r="B860" a="1"/>
  <c r="B860" s="1"/>
  <c r="B856" a="1"/>
  <c r="B856" s="1"/>
  <c r="B852" a="1"/>
  <c r="B852" s="1"/>
  <c r="B848" a="1"/>
  <c r="B848" s="1"/>
  <c r="B844" a="1"/>
  <c r="B844" s="1"/>
  <c r="B840" a="1"/>
  <c r="B840" s="1"/>
  <c r="B836" a="1"/>
  <c r="B836" s="1"/>
  <c r="B832" a="1"/>
  <c r="B832" s="1"/>
  <c r="B828" a="1"/>
  <c r="B828" s="1"/>
  <c r="B824" a="1"/>
  <c r="B824" s="1"/>
  <c r="B820" a="1"/>
  <c r="B820" s="1"/>
  <c r="B816" a="1"/>
  <c r="B816" s="1"/>
  <c r="B812" a="1"/>
  <c r="B812" s="1"/>
  <c r="B808" a="1"/>
  <c r="B808" s="1"/>
  <c r="B804" a="1"/>
  <c r="B804" s="1"/>
  <c r="B800" a="1"/>
  <c r="B800" s="1"/>
  <c r="B796" a="1"/>
  <c r="B796" s="1"/>
  <c r="B792" a="1"/>
  <c r="B792" s="1"/>
  <c r="B788" a="1"/>
  <c r="B788" s="1"/>
  <c r="B784" a="1"/>
  <c r="B784" s="1"/>
  <c r="B780" a="1"/>
  <c r="B780" s="1"/>
  <c r="B776" a="1"/>
  <c r="B776" s="1"/>
  <c r="B772" a="1"/>
  <c r="B772" s="1"/>
  <c r="B768" a="1"/>
  <c r="B768" s="1"/>
  <c r="B764" a="1"/>
  <c r="B764" s="1"/>
  <c r="B760" a="1"/>
  <c r="B760" s="1"/>
  <c r="B756" a="1"/>
  <c r="B756" s="1"/>
  <c r="B749" a="1"/>
  <c r="B749" s="1"/>
  <c r="B745" a="1"/>
  <c r="B745" s="1"/>
  <c r="B741" a="1"/>
  <c r="B741" s="1"/>
  <c r="B737" a="1"/>
  <c r="B737" s="1"/>
  <c r="B733" a="1"/>
  <c r="B733" s="1"/>
  <c r="B729" a="1"/>
  <c r="B729" s="1"/>
  <c r="B725" a="1"/>
  <c r="B725" s="1"/>
  <c r="B721" a="1"/>
  <c r="B721" s="1"/>
  <c r="B717" a="1"/>
  <c r="B717" s="1"/>
  <c r="B713" a="1"/>
  <c r="B713" s="1"/>
  <c r="B709" a="1"/>
  <c r="B709" s="1"/>
  <c r="B705" a="1"/>
  <c r="B705" s="1"/>
  <c r="B701" a="1"/>
  <c r="B701" s="1"/>
  <c r="B697" a="1"/>
  <c r="B697" s="1"/>
  <c r="B693" a="1"/>
  <c r="B693" s="1"/>
  <c r="B689" a="1"/>
  <c r="B689" s="1"/>
  <c r="B685" a="1"/>
  <c r="B685" s="1"/>
  <c r="B681" a="1"/>
  <c r="B681" s="1"/>
  <c r="B677" a="1"/>
  <c r="B677" s="1"/>
  <c r="B673" a="1"/>
  <c r="B673" s="1"/>
  <c r="B669" a="1"/>
  <c r="B669" s="1"/>
  <c r="B665" a="1"/>
  <c r="B665" s="1"/>
  <c r="B661" a="1"/>
  <c r="B661" s="1"/>
  <c r="B657" a="1"/>
  <c r="B657" s="1"/>
  <c r="B653" a="1"/>
  <c r="B653" s="1"/>
  <c r="B649" a="1"/>
  <c r="B649" s="1"/>
  <c r="B645" a="1"/>
  <c r="B645" s="1"/>
  <c r="B641" a="1"/>
  <c r="B641" s="1"/>
  <c r="B637" a="1"/>
  <c r="B637" s="1"/>
  <c r="B633" a="1"/>
  <c r="B633" s="1"/>
  <c r="B629" a="1"/>
  <c r="B629" s="1"/>
  <c r="B625" a="1"/>
  <c r="B625" s="1"/>
  <c r="B622" a="1"/>
  <c r="B622" s="1"/>
  <c r="B618" a="1"/>
  <c r="B618" s="1"/>
  <c r="B614" a="1"/>
  <c r="B614" s="1"/>
  <c r="B610" a="1"/>
  <c r="B610" s="1"/>
  <c r="B606" a="1"/>
  <c r="B606" s="1"/>
  <c r="B602" a="1"/>
  <c r="B602" s="1"/>
  <c r="B598" a="1"/>
  <c r="B598" s="1"/>
  <c r="B594" a="1"/>
  <c r="B594" s="1"/>
  <c r="B590" a="1"/>
  <c r="B590" s="1"/>
  <c r="B586" a="1"/>
  <c r="B586" s="1"/>
  <c r="B582" a="1"/>
  <c r="B582" s="1"/>
  <c r="B578" a="1"/>
  <c r="B578" s="1"/>
  <c r="B574" a="1"/>
  <c r="B574" s="1"/>
  <c r="B570" a="1"/>
  <c r="B570" s="1"/>
  <c r="B566" a="1"/>
  <c r="B566" s="1"/>
  <c r="B562" a="1"/>
  <c r="B562" s="1"/>
  <c r="B559" a="1"/>
  <c r="B559" s="1"/>
  <c r="B555" a="1"/>
  <c r="B555" s="1"/>
  <c r="B551" a="1"/>
  <c r="B551" s="1"/>
  <c r="B547" a="1"/>
  <c r="B547" s="1"/>
  <c r="B543" a="1"/>
  <c r="B543" s="1"/>
  <c r="B539" a="1"/>
  <c r="B539" s="1"/>
  <c r="B535" a="1"/>
  <c r="B535" s="1"/>
  <c r="B532" a="1"/>
  <c r="B532" s="1"/>
  <c r="B528" a="1"/>
  <c r="B528" s="1"/>
  <c r="B524" a="1"/>
  <c r="B524" s="1"/>
  <c r="B521" a="1"/>
  <c r="B521" s="1"/>
  <c r="B517" a="1"/>
  <c r="B517" s="1"/>
  <c r="B513" a="1"/>
  <c r="B513" s="1"/>
  <c r="B510" a="1"/>
  <c r="B510" s="1"/>
  <c r="B506" a="1"/>
  <c r="B506" s="1"/>
  <c r="B502" a="1"/>
  <c r="B502" s="1"/>
  <c r="B498" a="1"/>
  <c r="B498" s="1"/>
  <c r="B494" a="1"/>
  <c r="B494" s="1"/>
  <c r="B490" a="1"/>
  <c r="B490" s="1"/>
  <c r="B486" a="1"/>
  <c r="B486" s="1"/>
  <c r="B483" a="1"/>
  <c r="B483" s="1"/>
  <c r="B479" a="1"/>
  <c r="B479" s="1"/>
  <c r="B475" a="1"/>
  <c r="B475" s="1"/>
  <c r="B472" a="1"/>
  <c r="B472" s="1"/>
  <c r="B465" a="1"/>
  <c r="B465" s="1"/>
  <c r="B461" a="1"/>
  <c r="B461" s="1"/>
  <c r="B457" a="1"/>
  <c r="B457" s="1"/>
  <c r="B453" a="1"/>
  <c r="B453" s="1"/>
  <c r="B449" a="1"/>
  <c r="B449" s="1"/>
  <c r="B445" a="1"/>
  <c r="B445" s="1"/>
  <c r="B441" a="1"/>
  <c r="B441" s="1"/>
  <c r="B437" a="1"/>
  <c r="B437" s="1"/>
  <c r="B434" a="1"/>
  <c r="B434" s="1"/>
  <c r="B430" a="1"/>
  <c r="B430" s="1"/>
  <c r="B426" a="1"/>
  <c r="B426" s="1"/>
  <c r="B422" a="1"/>
  <c r="B422" s="1"/>
  <c r="B418" a="1"/>
  <c r="B418" s="1"/>
  <c r="B414" a="1"/>
  <c r="B414" s="1"/>
  <c r="B410" a="1"/>
  <c r="B410" s="1"/>
  <c r="B406" a="1"/>
  <c r="B406" s="1"/>
  <c r="B402" a="1"/>
  <c r="B402" s="1"/>
  <c r="B398" a="1"/>
  <c r="B398" s="1"/>
  <c r="B394" a="1"/>
  <c r="B394" s="1"/>
  <c r="B390" a="1"/>
  <c r="B390" s="1"/>
  <c r="B386" a="1"/>
  <c r="B386" s="1"/>
  <c r="B382" a="1"/>
  <c r="B382" s="1"/>
  <c r="B378" a="1"/>
  <c r="B378" s="1"/>
  <c r="B374" a="1"/>
  <c r="B374" s="1"/>
  <c r="B370" a="1"/>
  <c r="B370" s="1"/>
  <c r="B366" a="1"/>
  <c r="B366" s="1"/>
  <c r="B359" a="1"/>
  <c r="B359" s="1"/>
  <c r="B355" a="1"/>
  <c r="B355" s="1"/>
  <c r="B352" a="1"/>
  <c r="B352" s="1"/>
  <c r="B348" a="1"/>
  <c r="B348" s="1"/>
  <c r="B344" a="1"/>
  <c r="B344" s="1"/>
  <c r="B340" a="1"/>
  <c r="B340" s="1"/>
  <c r="B336" a="1"/>
  <c r="B336" s="1"/>
  <c r="B332" a="1"/>
  <c r="B332" s="1"/>
  <c r="B328" a="1"/>
  <c r="B328" s="1"/>
  <c r="B324" a="1"/>
  <c r="B324" s="1"/>
  <c r="B321" a="1"/>
  <c r="B321" s="1"/>
  <c r="B317" a="1"/>
  <c r="B317" s="1"/>
  <c r="B313" a="1"/>
  <c r="B313" s="1"/>
  <c r="B309" a="1"/>
  <c r="B309" s="1"/>
  <c r="B305" a="1"/>
  <c r="B305" s="1"/>
  <c r="B301" a="1"/>
  <c r="B301" s="1"/>
  <c r="B298" a="1"/>
  <c r="B298" s="1"/>
  <c r="B294" a="1"/>
  <c r="B294" s="1"/>
  <c r="B287" a="1"/>
  <c r="B287" s="1"/>
  <c r="B283" a="1"/>
  <c r="B283" s="1"/>
  <c r="B279" a="1"/>
  <c r="B279" s="1"/>
  <c r="B275" a="1"/>
  <c r="B275" s="1"/>
  <c r="B271" a="1"/>
  <c r="B271" s="1"/>
  <c r="B267" a="1"/>
  <c r="B267" s="1"/>
  <c r="B264" a="1"/>
  <c r="B264" s="1"/>
  <c r="B260" a="1"/>
  <c r="B260" s="1"/>
  <c r="B256" a="1"/>
  <c r="B256" s="1"/>
  <c r="B252" a="1"/>
  <c r="B252" s="1"/>
  <c r="B245" a="1"/>
  <c r="B245" s="1"/>
  <c r="B241" a="1"/>
  <c r="B241" s="1"/>
  <c r="B237" a="1"/>
  <c r="B237" s="1"/>
  <c r="B233" a="1"/>
  <c r="B233" s="1"/>
  <c r="B229" a="1"/>
  <c r="B229" s="1"/>
  <c r="B225" a="1"/>
  <c r="B225" s="1"/>
  <c r="B221" a="1"/>
  <c r="B221" s="1"/>
  <c r="B217" a="1"/>
  <c r="B217" s="1"/>
  <c r="B213" a="1"/>
  <c r="B213" s="1"/>
  <c r="B209" a="1"/>
  <c r="B209" s="1"/>
  <c r="B205" a="1"/>
  <c r="B205" s="1"/>
  <c r="B201" a="1"/>
  <c r="B201" s="1"/>
  <c r="B197" a="1"/>
  <c r="B197" s="1"/>
  <c r="B193" a="1"/>
  <c r="B193" s="1"/>
  <c r="B189" a="1"/>
  <c r="B189" s="1"/>
  <c r="B185" a="1"/>
  <c r="B185" s="1"/>
  <c r="B182" a="1"/>
  <c r="B182" s="1"/>
  <c r="B178" a="1"/>
  <c r="B178" s="1"/>
  <c r="B174" a="1"/>
  <c r="B174" s="1"/>
  <c r="B170" a="1"/>
  <c r="B170" s="1"/>
  <c r="B166" a="1"/>
  <c r="B166" s="1"/>
  <c r="B162" a="1"/>
  <c r="B162" s="1"/>
  <c r="B158" a="1"/>
  <c r="B158" s="1"/>
  <c r="B154" a="1"/>
  <c r="B154" s="1"/>
  <c r="B150" a="1"/>
  <c r="B150" s="1"/>
  <c r="B146" a="1"/>
  <c r="B146" s="1"/>
  <c r="B142" a="1"/>
  <c r="B142" s="1"/>
  <c r="B138" a="1"/>
  <c r="B138" s="1"/>
  <c r="B134" a="1"/>
  <c r="B134" s="1"/>
  <c r="B130" a="1"/>
  <c r="B130" s="1"/>
  <c r="B126" a="1"/>
  <c r="B126" s="1"/>
  <c r="B122" a="1"/>
  <c r="B122" s="1"/>
  <c r="B118" a="1"/>
  <c r="B118" s="1"/>
  <c r="B114" a="1"/>
  <c r="B114" s="1"/>
  <c r="B110" a="1"/>
  <c r="B110" s="1"/>
  <c r="B106" a="1"/>
  <c r="B106" s="1"/>
  <c r="B102" a="1"/>
  <c r="B102" s="1"/>
  <c r="B98" a="1"/>
  <c r="B98" s="1"/>
  <c r="B94" a="1"/>
  <c r="B94" s="1"/>
  <c r="B90" a="1"/>
  <c r="B90" s="1"/>
  <c r="B86" a="1"/>
  <c r="B86" s="1"/>
  <c r="B82" a="1"/>
  <c r="B82" s="1"/>
  <c r="B78" a="1"/>
  <c r="B78" s="1"/>
  <c r="B74" a="1"/>
  <c r="B74" s="1"/>
  <c r="B70" a="1"/>
  <c r="B70" s="1"/>
  <c r="B66" a="1"/>
  <c r="B66" s="1"/>
  <c r="B62" a="1"/>
  <c r="B62" s="1"/>
  <c r="B58" a="1"/>
  <c r="B58" s="1"/>
  <c r="B54" a="1"/>
  <c r="B54" s="1"/>
  <c r="B50" a="1"/>
  <c r="B50" s="1"/>
  <c r="B46" a="1"/>
  <c r="B46" s="1"/>
  <c r="B42" a="1"/>
  <c r="B42" s="1"/>
  <c r="B38" a="1"/>
  <c r="B38" s="1"/>
  <c r="B34" a="1"/>
  <c r="B34" s="1"/>
  <c r="B30" a="1"/>
  <c r="B30" s="1"/>
  <c r="B26" a="1"/>
  <c r="B26" s="1"/>
  <c r="B22" a="1"/>
  <c r="B22" s="1"/>
  <c r="B18" a="1"/>
  <c r="B18" s="1"/>
  <c r="B14" a="1"/>
  <c r="B14" s="1"/>
  <c r="B10" a="1"/>
  <c r="B10" s="1"/>
  <c r="B6" a="1"/>
  <c r="B6" s="1"/>
  <c r="E54" l="1"/>
  <c r="F54"/>
  <c r="G54"/>
  <c r="H54"/>
  <c r="I54"/>
  <c r="J54"/>
  <c r="K54"/>
  <c r="L54"/>
  <c r="M54"/>
  <c r="N54"/>
  <c r="O54"/>
  <c r="P54"/>
  <c r="Q54"/>
  <c r="C54"/>
  <c r="D54"/>
  <c r="D102"/>
  <c r="E102"/>
  <c r="C102"/>
  <c r="G102"/>
  <c r="H102"/>
  <c r="I102"/>
  <c r="K102"/>
  <c r="J102"/>
  <c r="L102"/>
  <c r="M102"/>
  <c r="F102"/>
  <c r="O102"/>
  <c r="P102"/>
  <c r="Q102"/>
  <c r="N102"/>
  <c r="F150"/>
  <c r="G150"/>
  <c r="P150"/>
  <c r="E150"/>
  <c r="J150"/>
  <c r="K150"/>
  <c r="I150"/>
  <c r="L150"/>
  <c r="N150"/>
  <c r="O150"/>
  <c r="Q150"/>
  <c r="M150"/>
  <c r="C150"/>
  <c r="H150"/>
  <c r="D150"/>
  <c r="G213"/>
  <c r="H213"/>
  <c r="Q213"/>
  <c r="E213"/>
  <c r="K213"/>
  <c r="L213"/>
  <c r="J213"/>
  <c r="F213"/>
  <c r="C213"/>
  <c r="I213"/>
  <c r="O213"/>
  <c r="M213"/>
  <c r="D213"/>
  <c r="N213"/>
  <c r="P213"/>
  <c r="L279"/>
  <c r="M279"/>
  <c r="G279"/>
  <c r="C279"/>
  <c r="P279"/>
  <c r="Q279"/>
  <c r="O279"/>
  <c r="D279"/>
  <c r="E279"/>
  <c r="F279"/>
  <c r="J279"/>
  <c r="H279"/>
  <c r="I279"/>
  <c r="N279"/>
  <c r="K279"/>
  <c r="C30"/>
  <c r="E30"/>
  <c r="F30"/>
  <c r="J30"/>
  <c r="G30"/>
  <c r="I30"/>
  <c r="N30"/>
  <c r="D30"/>
  <c r="K30"/>
  <c r="M30"/>
  <c r="H30"/>
  <c r="L30"/>
  <c r="O30"/>
  <c r="Q30"/>
  <c r="P30"/>
  <c r="D62"/>
  <c r="E62"/>
  <c r="C62"/>
  <c r="G62"/>
  <c r="H62"/>
  <c r="I62"/>
  <c r="K62"/>
  <c r="O62"/>
  <c r="L62"/>
  <c r="M62"/>
  <c r="F62"/>
  <c r="J62"/>
  <c r="P62"/>
  <c r="Q62"/>
  <c r="N62"/>
  <c r="D94"/>
  <c r="E94"/>
  <c r="C94"/>
  <c r="G94"/>
  <c r="H94"/>
  <c r="I94"/>
  <c r="K94"/>
  <c r="O94"/>
  <c r="L94"/>
  <c r="M94"/>
  <c r="F94"/>
  <c r="J94"/>
  <c r="P94"/>
  <c r="Q94"/>
  <c r="N94"/>
  <c r="C126"/>
  <c r="D126"/>
  <c r="F126"/>
  <c r="J126"/>
  <c r="G126"/>
  <c r="H126"/>
  <c r="N126"/>
  <c r="M126"/>
  <c r="K126"/>
  <c r="L126"/>
  <c r="I126"/>
  <c r="E126"/>
  <c r="O126"/>
  <c r="P126"/>
  <c r="Q126"/>
  <c r="F158"/>
  <c r="G158"/>
  <c r="P158"/>
  <c r="M158"/>
  <c r="J158"/>
  <c r="K158"/>
  <c r="I158"/>
  <c r="D158"/>
  <c r="N158"/>
  <c r="O158"/>
  <c r="Q158"/>
  <c r="E158"/>
  <c r="C158"/>
  <c r="H158"/>
  <c r="L158"/>
  <c r="I189"/>
  <c r="J189"/>
  <c r="H189"/>
  <c r="C189"/>
  <c r="M189"/>
  <c r="N189"/>
  <c r="P189"/>
  <c r="D189"/>
  <c r="E189"/>
  <c r="O189"/>
  <c r="Q189"/>
  <c r="K189"/>
  <c r="F189"/>
  <c r="L189"/>
  <c r="G189"/>
  <c r="G221"/>
  <c r="H221"/>
  <c r="K221"/>
  <c r="L221"/>
  <c r="C221"/>
  <c r="I221"/>
  <c r="F221"/>
  <c r="O221"/>
  <c r="Q221"/>
  <c r="M221"/>
  <c r="D221"/>
  <c r="J221"/>
  <c r="N221"/>
  <c r="P221"/>
  <c r="E221"/>
  <c r="Q256"/>
  <c r="G256"/>
  <c r="C256"/>
  <c r="E256"/>
  <c r="F256"/>
  <c r="O256"/>
  <c r="D256"/>
  <c r="I256"/>
  <c r="J256"/>
  <c r="H256"/>
  <c r="K256"/>
  <c r="M256"/>
  <c r="N256"/>
  <c r="P256"/>
  <c r="L256"/>
  <c r="L271"/>
  <c r="M271"/>
  <c r="G271"/>
  <c r="K271"/>
  <c r="P271"/>
  <c r="Q271"/>
  <c r="O271"/>
  <c r="D271"/>
  <c r="E271"/>
  <c r="F271"/>
  <c r="C271"/>
  <c r="H271"/>
  <c r="I271"/>
  <c r="N271"/>
  <c r="J271"/>
  <c r="L287"/>
  <c r="M287"/>
  <c r="G287"/>
  <c r="K287"/>
  <c r="P287"/>
  <c r="Q287"/>
  <c r="O287"/>
  <c r="D287"/>
  <c r="E287"/>
  <c r="F287"/>
  <c r="C287"/>
  <c r="H287"/>
  <c r="I287"/>
  <c r="N287"/>
  <c r="J287"/>
  <c r="F305"/>
  <c r="G305"/>
  <c r="P305"/>
  <c r="E305"/>
  <c r="J305"/>
  <c r="K305"/>
  <c r="I305"/>
  <c r="L305"/>
  <c r="N305"/>
  <c r="O305"/>
  <c r="Q305"/>
  <c r="M305"/>
  <c r="C305"/>
  <c r="H305"/>
  <c r="D305"/>
  <c r="F321"/>
  <c r="G321"/>
  <c r="P321"/>
  <c r="E321"/>
  <c r="J321"/>
  <c r="K321"/>
  <c r="I321"/>
  <c r="L321"/>
  <c r="N321"/>
  <c r="O321"/>
  <c r="Q321"/>
  <c r="M321"/>
  <c r="C321"/>
  <c r="H321"/>
  <c r="D321"/>
  <c r="Q336"/>
  <c r="G336"/>
  <c r="C336"/>
  <c r="E336"/>
  <c r="F336"/>
  <c r="O336"/>
  <c r="D336"/>
  <c r="I336"/>
  <c r="J336"/>
  <c r="H336"/>
  <c r="K336"/>
  <c r="M336"/>
  <c r="N336"/>
  <c r="P336"/>
  <c r="L336"/>
  <c r="Q352"/>
  <c r="G352"/>
  <c r="C352"/>
  <c r="E352"/>
  <c r="F352"/>
  <c r="O352"/>
  <c r="D352"/>
  <c r="I352"/>
  <c r="J352"/>
  <c r="H352"/>
  <c r="K352"/>
  <c r="M352"/>
  <c r="N352"/>
  <c r="P352"/>
  <c r="L352"/>
  <c r="K370"/>
  <c r="L370"/>
  <c r="J370"/>
  <c r="N370"/>
  <c r="C370"/>
  <c r="D370"/>
  <c r="I370"/>
  <c r="F370"/>
  <c r="O370"/>
  <c r="E370"/>
  <c r="H370"/>
  <c r="M370"/>
  <c r="P370"/>
  <c r="G370"/>
  <c r="Q370"/>
  <c r="O386"/>
  <c r="P386"/>
  <c r="N386"/>
  <c r="C386"/>
  <c r="D386"/>
  <c r="E386"/>
  <c r="I386"/>
  <c r="G386"/>
  <c r="H386"/>
  <c r="M386"/>
  <c r="J386"/>
  <c r="K386"/>
  <c r="L386"/>
  <c r="F386"/>
  <c r="Q386"/>
  <c r="O402"/>
  <c r="P402"/>
  <c r="N402"/>
  <c r="C402"/>
  <c r="D402"/>
  <c r="E402"/>
  <c r="I402"/>
  <c r="G402"/>
  <c r="H402"/>
  <c r="M402"/>
  <c r="J402"/>
  <c r="K402"/>
  <c r="L402"/>
  <c r="F402"/>
  <c r="Q402"/>
  <c r="O418"/>
  <c r="P418"/>
  <c r="N418"/>
  <c r="C418"/>
  <c r="D418"/>
  <c r="E418"/>
  <c r="I418"/>
  <c r="G418"/>
  <c r="H418"/>
  <c r="M418"/>
  <c r="J418"/>
  <c r="K418"/>
  <c r="L418"/>
  <c r="F418"/>
  <c r="Q418"/>
  <c r="O434"/>
  <c r="P434"/>
  <c r="N434"/>
  <c r="C434"/>
  <c r="D434"/>
  <c r="E434"/>
  <c r="I434"/>
  <c r="G434"/>
  <c r="H434"/>
  <c r="M434"/>
  <c r="J434"/>
  <c r="K434"/>
  <c r="L434"/>
  <c r="F434"/>
  <c r="Q434"/>
  <c r="N449"/>
  <c r="O449"/>
  <c r="M449"/>
  <c r="Q449"/>
  <c r="C449"/>
  <c r="D449"/>
  <c r="H449"/>
  <c r="F449"/>
  <c r="G449"/>
  <c r="L449"/>
  <c r="I449"/>
  <c r="J449"/>
  <c r="K449"/>
  <c r="E449"/>
  <c r="P449"/>
  <c r="N465"/>
  <c r="O465"/>
  <c r="M465"/>
  <c r="Q465"/>
  <c r="C465"/>
  <c r="D465"/>
  <c r="H465"/>
  <c r="F465"/>
  <c r="G465"/>
  <c r="L465"/>
  <c r="I465"/>
  <c r="J465"/>
  <c r="K465"/>
  <c r="E465"/>
  <c r="P465"/>
  <c r="E483"/>
  <c r="F483"/>
  <c r="O483"/>
  <c r="K483"/>
  <c r="I483"/>
  <c r="J483"/>
  <c r="H483"/>
  <c r="D483"/>
  <c r="M483"/>
  <c r="N483"/>
  <c r="P483"/>
  <c r="L483"/>
  <c r="Q483"/>
  <c r="G483"/>
  <c r="C483"/>
  <c r="P498"/>
  <c r="Q498"/>
  <c r="O498"/>
  <c r="D498"/>
  <c r="E498"/>
  <c r="F498"/>
  <c r="J498"/>
  <c r="H498"/>
  <c r="I498"/>
  <c r="N498"/>
  <c r="C498"/>
  <c r="L498"/>
  <c r="M498"/>
  <c r="G498"/>
  <c r="K498"/>
  <c r="K513"/>
  <c r="L513"/>
  <c r="F513"/>
  <c r="J513"/>
  <c r="O513"/>
  <c r="P513"/>
  <c r="N513"/>
  <c r="C513"/>
  <c r="D513"/>
  <c r="E513"/>
  <c r="I513"/>
  <c r="G513"/>
  <c r="H513"/>
  <c r="M513"/>
  <c r="Q513"/>
  <c r="J528"/>
  <c r="K528"/>
  <c r="E528"/>
  <c r="Q528"/>
  <c r="N528"/>
  <c r="O528"/>
  <c r="M528"/>
  <c r="I528"/>
  <c r="C528"/>
  <c r="D528"/>
  <c r="H528"/>
  <c r="F528"/>
  <c r="G528"/>
  <c r="L528"/>
  <c r="P528"/>
  <c r="E543"/>
  <c r="F543"/>
  <c r="K543"/>
  <c r="O543"/>
  <c r="I543"/>
  <c r="J543"/>
  <c r="D543"/>
  <c r="P543"/>
  <c r="M543"/>
  <c r="N543"/>
  <c r="L543"/>
  <c r="H543"/>
  <c r="Q543"/>
  <c r="C543"/>
  <c r="G543"/>
  <c r="I559"/>
  <c r="J559"/>
  <c r="D559"/>
  <c r="H559"/>
  <c r="M559"/>
  <c r="N559"/>
  <c r="L559"/>
  <c r="P559"/>
  <c r="Q559"/>
  <c r="C559"/>
  <c r="G559"/>
  <c r="E559"/>
  <c r="F559"/>
  <c r="K559"/>
  <c r="O559"/>
  <c r="D574"/>
  <c r="E574"/>
  <c r="J574"/>
  <c r="N574"/>
  <c r="H574"/>
  <c r="I574"/>
  <c r="C574"/>
  <c r="G574"/>
  <c r="L574"/>
  <c r="M574"/>
  <c r="K574"/>
  <c r="O574"/>
  <c r="P574"/>
  <c r="Q574"/>
  <c r="F574"/>
  <c r="D590"/>
  <c r="E590"/>
  <c r="J590"/>
  <c r="N590"/>
  <c r="H590"/>
  <c r="I590"/>
  <c r="C590"/>
  <c r="O590"/>
  <c r="L590"/>
  <c r="M590"/>
  <c r="K590"/>
  <c r="G590"/>
  <c r="P590"/>
  <c r="Q590"/>
  <c r="F590"/>
  <c r="D606"/>
  <c r="E606"/>
  <c r="J606"/>
  <c r="N606"/>
  <c r="H606"/>
  <c r="I606"/>
  <c r="C606"/>
  <c r="G606"/>
  <c r="L606"/>
  <c r="M606"/>
  <c r="K606"/>
  <c r="O606"/>
  <c r="P606"/>
  <c r="Q606"/>
  <c r="F606"/>
  <c r="D622"/>
  <c r="E622"/>
  <c r="J622"/>
  <c r="N622"/>
  <c r="H622"/>
  <c r="I622"/>
  <c r="C622"/>
  <c r="O622"/>
  <c r="L622"/>
  <c r="M622"/>
  <c r="K622"/>
  <c r="G622"/>
  <c r="P622"/>
  <c r="Q622"/>
  <c r="F622"/>
  <c r="O637"/>
  <c r="P637"/>
  <c r="E637"/>
  <c r="C637"/>
  <c r="D637"/>
  <c r="I637"/>
  <c r="M637"/>
  <c r="G637"/>
  <c r="H637"/>
  <c r="Q637"/>
  <c r="N637"/>
  <c r="K637"/>
  <c r="L637"/>
  <c r="J637"/>
  <c r="F637"/>
  <c r="O653"/>
  <c r="P653"/>
  <c r="E653"/>
  <c r="C653"/>
  <c r="D653"/>
  <c r="I653"/>
  <c r="M653"/>
  <c r="G653"/>
  <c r="H653"/>
  <c r="Q653"/>
  <c r="F653"/>
  <c r="K653"/>
  <c r="L653"/>
  <c r="J653"/>
  <c r="N653"/>
  <c r="O669"/>
  <c r="P669"/>
  <c r="E669"/>
  <c r="C669"/>
  <c r="D669"/>
  <c r="I669"/>
  <c r="M669"/>
  <c r="G669"/>
  <c r="H669"/>
  <c r="Q669"/>
  <c r="F669"/>
  <c r="K669"/>
  <c r="L669"/>
  <c r="J669"/>
  <c r="N669"/>
  <c r="O685"/>
  <c r="P685"/>
  <c r="E685"/>
  <c r="C685"/>
  <c r="D685"/>
  <c r="I685"/>
  <c r="M685"/>
  <c r="G685"/>
  <c r="H685"/>
  <c r="Q685"/>
  <c r="F685"/>
  <c r="K685"/>
  <c r="L685"/>
  <c r="J685"/>
  <c r="N685"/>
  <c r="O701"/>
  <c r="P701"/>
  <c r="E701"/>
  <c r="C701"/>
  <c r="D701"/>
  <c r="I701"/>
  <c r="M701"/>
  <c r="G701"/>
  <c r="H701"/>
  <c r="Q701"/>
  <c r="F701"/>
  <c r="K701"/>
  <c r="L701"/>
  <c r="J701"/>
  <c r="N701"/>
  <c r="O717"/>
  <c r="P717"/>
  <c r="E717"/>
  <c r="C717"/>
  <c r="D717"/>
  <c r="I717"/>
  <c r="M717"/>
  <c r="G717"/>
  <c r="H717"/>
  <c r="Q717"/>
  <c r="F717"/>
  <c r="K717"/>
  <c r="L717"/>
  <c r="J717"/>
  <c r="N717"/>
  <c r="O733"/>
  <c r="P733"/>
  <c r="E733"/>
  <c r="C733"/>
  <c r="D733"/>
  <c r="I733"/>
  <c r="M733"/>
  <c r="G733"/>
  <c r="H733"/>
  <c r="Q733"/>
  <c r="F733"/>
  <c r="K733"/>
  <c r="L733"/>
  <c r="J733"/>
  <c r="N733"/>
  <c r="P749"/>
  <c r="G749"/>
  <c r="C749"/>
  <c r="D749"/>
  <c r="F749"/>
  <c r="O749"/>
  <c r="K749"/>
  <c r="H749"/>
  <c r="J749"/>
  <c r="I749"/>
  <c r="E749"/>
  <c r="L749"/>
  <c r="N749"/>
  <c r="Q749"/>
  <c r="M749"/>
  <c r="K768"/>
  <c r="M768"/>
  <c r="L768"/>
  <c r="P768"/>
  <c r="O768"/>
  <c r="Q768"/>
  <c r="F768"/>
  <c r="C768"/>
  <c r="E768"/>
  <c r="J768"/>
  <c r="N768"/>
  <c r="G768"/>
  <c r="I768"/>
  <c r="D768"/>
  <c r="H768"/>
  <c r="K784"/>
  <c r="L784"/>
  <c r="M784"/>
  <c r="N784"/>
  <c r="O784"/>
  <c r="P784"/>
  <c r="Q784"/>
  <c r="C784"/>
  <c r="D784"/>
  <c r="E784"/>
  <c r="F784"/>
  <c r="G784"/>
  <c r="H784"/>
  <c r="I784"/>
  <c r="J784"/>
  <c r="K800"/>
  <c r="L800"/>
  <c r="M800"/>
  <c r="N800"/>
  <c r="O800"/>
  <c r="P800"/>
  <c r="Q800"/>
  <c r="C800"/>
  <c r="D800"/>
  <c r="E800"/>
  <c r="F800"/>
  <c r="G800"/>
  <c r="H800"/>
  <c r="I800"/>
  <c r="J800"/>
  <c r="K816"/>
  <c r="L816"/>
  <c r="M816"/>
  <c r="N816"/>
  <c r="O816"/>
  <c r="P816"/>
  <c r="Q816"/>
  <c r="C816"/>
  <c r="D816"/>
  <c r="E816"/>
  <c r="F816"/>
  <c r="G816"/>
  <c r="H816"/>
  <c r="I816"/>
  <c r="J816"/>
  <c r="K832"/>
  <c r="L832"/>
  <c r="M832"/>
  <c r="N832"/>
  <c r="O832"/>
  <c r="P832"/>
  <c r="Q832"/>
  <c r="C832"/>
  <c r="D832"/>
  <c r="E832"/>
  <c r="F832"/>
  <c r="G832"/>
  <c r="H832"/>
  <c r="I832"/>
  <c r="J832"/>
  <c r="K848"/>
  <c r="L848"/>
  <c r="M848"/>
  <c r="N848"/>
  <c r="O848"/>
  <c r="P848"/>
  <c r="Q848"/>
  <c r="C848"/>
  <c r="D848"/>
  <c r="E848"/>
  <c r="F848"/>
  <c r="G848"/>
  <c r="H848"/>
  <c r="I848"/>
  <c r="J848"/>
  <c r="K864"/>
  <c r="L864"/>
  <c r="M864"/>
  <c r="N864"/>
  <c r="O864"/>
  <c r="P864"/>
  <c r="Q864"/>
  <c r="C864"/>
  <c r="D864"/>
  <c r="E864"/>
  <c r="F864"/>
  <c r="G864"/>
  <c r="H864"/>
  <c r="I864"/>
  <c r="J864"/>
  <c r="K880"/>
  <c r="L880"/>
  <c r="M880"/>
  <c r="N880"/>
  <c r="O880"/>
  <c r="P880"/>
  <c r="Q880"/>
  <c r="C880"/>
  <c r="D880"/>
  <c r="E880"/>
  <c r="F880"/>
  <c r="G880"/>
  <c r="H880"/>
  <c r="I880"/>
  <c r="J880"/>
  <c r="C895"/>
  <c r="D895"/>
  <c r="E895"/>
  <c r="F895"/>
  <c r="G895"/>
  <c r="H895"/>
  <c r="I895"/>
  <c r="O895"/>
  <c r="Q895"/>
  <c r="J895"/>
  <c r="L895"/>
  <c r="N895"/>
  <c r="P895"/>
  <c r="K895"/>
  <c r="M895"/>
  <c r="O911"/>
  <c r="Q911"/>
  <c r="D911"/>
  <c r="C911"/>
  <c r="E911"/>
  <c r="H911"/>
  <c r="L911"/>
  <c r="M911"/>
  <c r="N911"/>
  <c r="G911"/>
  <c r="P911"/>
  <c r="K911"/>
  <c r="J911"/>
  <c r="I911"/>
  <c r="F911"/>
  <c r="C927"/>
  <c r="E927"/>
  <c r="H927"/>
  <c r="L927"/>
  <c r="G927"/>
  <c r="I927"/>
  <c r="P927"/>
  <c r="F927"/>
  <c r="K927"/>
  <c r="M927"/>
  <c r="J927"/>
  <c r="N927"/>
  <c r="O927"/>
  <c r="Q927"/>
  <c r="D927"/>
  <c r="F943"/>
  <c r="G943"/>
  <c r="H943"/>
  <c r="I943"/>
  <c r="J943"/>
  <c r="K943"/>
  <c r="L943"/>
  <c r="M943"/>
  <c r="N943"/>
  <c r="O943"/>
  <c r="P943"/>
  <c r="Q943"/>
  <c r="C943"/>
  <c r="D943"/>
  <c r="E943"/>
  <c r="F959"/>
  <c r="G959"/>
  <c r="H959"/>
  <c r="I959"/>
  <c r="J959"/>
  <c r="K959"/>
  <c r="L959"/>
  <c r="M959"/>
  <c r="N959"/>
  <c r="O959"/>
  <c r="P959"/>
  <c r="Q959"/>
  <c r="C959"/>
  <c r="D959"/>
  <c r="E959"/>
  <c r="F975"/>
  <c r="G975"/>
  <c r="H975"/>
  <c r="I975"/>
  <c r="J975"/>
  <c r="K975"/>
  <c r="L975"/>
  <c r="M975"/>
  <c r="N975"/>
  <c r="O975"/>
  <c r="P975"/>
  <c r="Q975"/>
  <c r="C975"/>
  <c r="D975"/>
  <c r="E975"/>
  <c r="F991"/>
  <c r="G991"/>
  <c r="H991"/>
  <c r="I991"/>
  <c r="J991"/>
  <c r="K991"/>
  <c r="L991"/>
  <c r="M991"/>
  <c r="N991"/>
  <c r="O991"/>
  <c r="P991"/>
  <c r="Q991"/>
  <c r="C991"/>
  <c r="D991"/>
  <c r="E991"/>
  <c r="F1007"/>
  <c r="G1007"/>
  <c r="H1007"/>
  <c r="I1007"/>
  <c r="J1007"/>
  <c r="K1007"/>
  <c r="L1007"/>
  <c r="M1007"/>
  <c r="N1007"/>
  <c r="O1007"/>
  <c r="P1007"/>
  <c r="Q1007"/>
  <c r="C1007"/>
  <c r="D1007"/>
  <c r="E1007"/>
  <c r="F1023"/>
  <c r="G1023"/>
  <c r="H1023"/>
  <c r="I1023"/>
  <c r="J1023"/>
  <c r="K1023"/>
  <c r="L1023"/>
  <c r="M1023"/>
  <c r="N1023"/>
  <c r="O1023"/>
  <c r="P1023"/>
  <c r="Q1023"/>
  <c r="C1023"/>
  <c r="D1023"/>
  <c r="E1023"/>
  <c r="F1039"/>
  <c r="G1039"/>
  <c r="H1039"/>
  <c r="I1039"/>
  <c r="J1039"/>
  <c r="K1039"/>
  <c r="L1039"/>
  <c r="M1039"/>
  <c r="N1039"/>
  <c r="O1039"/>
  <c r="P1039"/>
  <c r="Q1039"/>
  <c r="C1039"/>
  <c r="D1039"/>
  <c r="E1039"/>
  <c r="F1055"/>
  <c r="G1055"/>
  <c r="H1055"/>
  <c r="I1055"/>
  <c r="J1055"/>
  <c r="K1055"/>
  <c r="L1055"/>
  <c r="M1055"/>
  <c r="N1055"/>
  <c r="O1055"/>
  <c r="P1055"/>
  <c r="Q1055"/>
  <c r="C1055"/>
  <c r="D1055"/>
  <c r="E1055"/>
  <c r="Q1070"/>
  <c r="C1070"/>
  <c r="D1070"/>
  <c r="E1070"/>
  <c r="F1070"/>
  <c r="G1070"/>
  <c r="H1070"/>
  <c r="I1070"/>
  <c r="J1070"/>
  <c r="K1070"/>
  <c r="L1070"/>
  <c r="M1070"/>
  <c r="N1070"/>
  <c r="O1070"/>
  <c r="P1070"/>
  <c r="O1086"/>
  <c r="P1086"/>
  <c r="N1086"/>
  <c r="C1086"/>
  <c r="D1086"/>
  <c r="E1086"/>
  <c r="I1086"/>
  <c r="G1086"/>
  <c r="H1086"/>
  <c r="M1086"/>
  <c r="Q1086"/>
  <c r="K1086"/>
  <c r="L1086"/>
  <c r="F1086"/>
  <c r="J1086"/>
  <c r="O1102"/>
  <c r="P1102"/>
  <c r="N1102"/>
  <c r="C1102"/>
  <c r="D1102"/>
  <c r="E1102"/>
  <c r="I1102"/>
  <c r="G1102"/>
  <c r="H1102"/>
  <c r="M1102"/>
  <c r="Q1102"/>
  <c r="K1102"/>
  <c r="L1102"/>
  <c r="F1102"/>
  <c r="J1102"/>
  <c r="C1118"/>
  <c r="D1118"/>
  <c r="E1118"/>
  <c r="F1118"/>
  <c r="G1118"/>
  <c r="H1118"/>
  <c r="I1118"/>
  <c r="J1118"/>
  <c r="K1118"/>
  <c r="L1118"/>
  <c r="M1118"/>
  <c r="N1118"/>
  <c r="O1118"/>
  <c r="P1118"/>
  <c r="Q1118"/>
  <c r="C1134"/>
  <c r="D1134"/>
  <c r="E1134"/>
  <c r="F1134"/>
  <c r="G1134"/>
  <c r="H1134"/>
  <c r="I1134"/>
  <c r="J1134"/>
  <c r="K1134"/>
  <c r="L1134"/>
  <c r="M1134"/>
  <c r="N1134"/>
  <c r="O1134"/>
  <c r="P1134"/>
  <c r="Q1134"/>
  <c r="C1150"/>
  <c r="D1150"/>
  <c r="E1150"/>
  <c r="F1150"/>
  <c r="G1150"/>
  <c r="H1150"/>
  <c r="I1150"/>
  <c r="J1150"/>
  <c r="K1150"/>
  <c r="L1150"/>
  <c r="M1150"/>
  <c r="N1150"/>
  <c r="O1150"/>
  <c r="P1150"/>
  <c r="Q1150"/>
  <c r="C1166"/>
  <c r="D1166"/>
  <c r="E1166"/>
  <c r="F1166"/>
  <c r="G1166"/>
  <c r="H1166"/>
  <c r="I1166"/>
  <c r="J1166"/>
  <c r="K1166"/>
  <c r="L1166"/>
  <c r="M1166"/>
  <c r="N1166"/>
  <c r="O1166"/>
  <c r="P1166"/>
  <c r="Q1166"/>
  <c r="C1182"/>
  <c r="D1182"/>
  <c r="E1182"/>
  <c r="F1182"/>
  <c r="G1182"/>
  <c r="H1182"/>
  <c r="I1182"/>
  <c r="J1182"/>
  <c r="K1182"/>
  <c r="L1182"/>
  <c r="M1182"/>
  <c r="N1182"/>
  <c r="O1182"/>
  <c r="P1182"/>
  <c r="Q1182"/>
  <c r="C1198"/>
  <c r="D1198"/>
  <c r="E1198"/>
  <c r="F1198"/>
  <c r="G1198"/>
  <c r="H1198"/>
  <c r="I1198"/>
  <c r="J1198"/>
  <c r="K1198"/>
  <c r="L1198"/>
  <c r="M1198"/>
  <c r="N1198"/>
  <c r="O1198"/>
  <c r="P1198"/>
  <c r="Q1198"/>
  <c r="C1214"/>
  <c r="D1214"/>
  <c r="E1214"/>
  <c r="F1214"/>
  <c r="G1214"/>
  <c r="H1214"/>
  <c r="I1214"/>
  <c r="J1214"/>
  <c r="K1214"/>
  <c r="L1214"/>
  <c r="M1214"/>
  <c r="N1214"/>
  <c r="O1214"/>
  <c r="P1214"/>
  <c r="Q1214"/>
  <c r="C1230"/>
  <c r="D1230"/>
  <c r="E1230"/>
  <c r="F1230"/>
  <c r="G1230"/>
  <c r="H1230"/>
  <c r="I1230"/>
  <c r="J1230"/>
  <c r="K1230"/>
  <c r="L1230"/>
  <c r="M1230"/>
  <c r="N1230"/>
  <c r="O1230"/>
  <c r="P1230"/>
  <c r="Q1230"/>
  <c r="C1246"/>
  <c r="D1246"/>
  <c r="E1246"/>
  <c r="F1246"/>
  <c r="G1246"/>
  <c r="H1246"/>
  <c r="I1246"/>
  <c r="J1246"/>
  <c r="K1246"/>
  <c r="L1246"/>
  <c r="M1246"/>
  <c r="N1246"/>
  <c r="O1246"/>
  <c r="P1246"/>
  <c r="Q1246"/>
  <c r="C1262"/>
  <c r="D1262"/>
  <c r="E1262"/>
  <c r="F1262"/>
  <c r="G1262"/>
  <c r="H1262"/>
  <c r="I1262"/>
  <c r="J1262"/>
  <c r="K1262"/>
  <c r="L1262"/>
  <c r="M1262"/>
  <c r="N1262"/>
  <c r="O1262"/>
  <c r="P1262"/>
  <c r="Q1262"/>
  <c r="C1278"/>
  <c r="D1278"/>
  <c r="E1278"/>
  <c r="F1278"/>
  <c r="G1278"/>
  <c r="H1278"/>
  <c r="I1278"/>
  <c r="J1278"/>
  <c r="K1278"/>
  <c r="L1278"/>
  <c r="M1278"/>
  <c r="N1278"/>
  <c r="O1278"/>
  <c r="P1278"/>
  <c r="Q1278"/>
  <c r="C1294"/>
  <c r="D1294"/>
  <c r="E1294"/>
  <c r="F1294"/>
  <c r="G1294"/>
  <c r="H1294"/>
  <c r="I1294"/>
  <c r="J1294"/>
  <c r="K1294"/>
  <c r="L1294"/>
  <c r="M1294"/>
  <c r="N1294"/>
  <c r="O1294"/>
  <c r="P1294"/>
  <c r="Q1294"/>
  <c r="C1315"/>
  <c r="D1315"/>
  <c r="E1315"/>
  <c r="F1315"/>
  <c r="G1315"/>
  <c r="H1315"/>
  <c r="I1315"/>
  <c r="J1315"/>
  <c r="K1315"/>
  <c r="L1315"/>
  <c r="M1315"/>
  <c r="N1315"/>
  <c r="O1315"/>
  <c r="P1315"/>
  <c r="Q1315"/>
  <c r="G27"/>
  <c r="H27"/>
  <c r="I27"/>
  <c r="N27"/>
  <c r="K27"/>
  <c r="L27"/>
  <c r="M27"/>
  <c r="F27"/>
  <c r="O27"/>
  <c r="P27"/>
  <c r="Q27"/>
  <c r="C27"/>
  <c r="D27"/>
  <c r="E27"/>
  <c r="J27"/>
  <c r="H43"/>
  <c r="J43"/>
  <c r="E43"/>
  <c r="I43"/>
  <c r="L43"/>
  <c r="N43"/>
  <c r="M43"/>
  <c r="Q43"/>
  <c r="P43"/>
  <c r="C43"/>
  <c r="G43"/>
  <c r="D43"/>
  <c r="F43"/>
  <c r="K43"/>
  <c r="O43"/>
  <c r="G59"/>
  <c r="H59"/>
  <c r="I59"/>
  <c r="J59"/>
  <c r="K59"/>
  <c r="L59"/>
  <c r="M59"/>
  <c r="N59"/>
  <c r="O59"/>
  <c r="P59"/>
  <c r="Q59"/>
  <c r="E59"/>
  <c r="C59"/>
  <c r="D59"/>
  <c r="F59"/>
  <c r="I75"/>
  <c r="J75"/>
  <c r="C75"/>
  <c r="O75"/>
  <c r="M75"/>
  <c r="N75"/>
  <c r="K75"/>
  <c r="G75"/>
  <c r="Q75"/>
  <c r="H75"/>
  <c r="D75"/>
  <c r="E75"/>
  <c r="F75"/>
  <c r="P75"/>
  <c r="L75"/>
  <c r="I91"/>
  <c r="J91"/>
  <c r="C91"/>
  <c r="G91"/>
  <c r="M91"/>
  <c r="N91"/>
  <c r="K91"/>
  <c r="O91"/>
  <c r="Q91"/>
  <c r="H91"/>
  <c r="D91"/>
  <c r="E91"/>
  <c r="F91"/>
  <c r="P91"/>
  <c r="L91"/>
  <c r="H107"/>
  <c r="I107"/>
  <c r="K107"/>
  <c r="J107"/>
  <c r="L107"/>
  <c r="M107"/>
  <c r="F107"/>
  <c r="O107"/>
  <c r="P107"/>
  <c r="Q107"/>
  <c r="N107"/>
  <c r="D107"/>
  <c r="E107"/>
  <c r="C107"/>
  <c r="G107"/>
  <c r="H123"/>
  <c r="I123"/>
  <c r="K123"/>
  <c r="J123"/>
  <c r="L123"/>
  <c r="M123"/>
  <c r="F123"/>
  <c r="O123"/>
  <c r="P123"/>
  <c r="Q123"/>
  <c r="N123"/>
  <c r="D123"/>
  <c r="E123"/>
  <c r="C123"/>
  <c r="G123"/>
  <c r="G139"/>
  <c r="H139"/>
  <c r="M139"/>
  <c r="J139"/>
  <c r="K139"/>
  <c r="L139"/>
  <c r="F139"/>
  <c r="Q139"/>
  <c r="O139"/>
  <c r="P139"/>
  <c r="N139"/>
  <c r="C139"/>
  <c r="D139"/>
  <c r="E139"/>
  <c r="I139"/>
  <c r="G155"/>
  <c r="H155"/>
  <c r="M155"/>
  <c r="J155"/>
  <c r="K155"/>
  <c r="L155"/>
  <c r="F155"/>
  <c r="Q155"/>
  <c r="O155"/>
  <c r="P155"/>
  <c r="N155"/>
  <c r="C155"/>
  <c r="D155"/>
  <c r="E155"/>
  <c r="I155"/>
  <c r="G171"/>
  <c r="H171"/>
  <c r="M171"/>
  <c r="J171"/>
  <c r="K171"/>
  <c r="L171"/>
  <c r="F171"/>
  <c r="Q171"/>
  <c r="O171"/>
  <c r="P171"/>
  <c r="N171"/>
  <c r="C171"/>
  <c r="D171"/>
  <c r="E171"/>
  <c r="I171"/>
  <c r="F186"/>
  <c r="G186"/>
  <c r="N186"/>
  <c r="O186"/>
  <c r="M186"/>
  <c r="Q186"/>
  <c r="C186"/>
  <c r="D186"/>
  <c r="H186"/>
  <c r="K186"/>
  <c r="P186"/>
  <c r="L186"/>
  <c r="E186"/>
  <c r="J186"/>
  <c r="I186"/>
  <c r="L202"/>
  <c r="M202"/>
  <c r="G202"/>
  <c r="K202"/>
  <c r="P202"/>
  <c r="Q202"/>
  <c r="O202"/>
  <c r="I202"/>
  <c r="J202"/>
  <c r="D202"/>
  <c r="F202"/>
  <c r="H202"/>
  <c r="N202"/>
  <c r="E202"/>
  <c r="C202"/>
  <c r="L218"/>
  <c r="M218"/>
  <c r="G218"/>
  <c r="K218"/>
  <c r="P218"/>
  <c r="Q218"/>
  <c r="O218"/>
  <c r="I218"/>
  <c r="J218"/>
  <c r="D218"/>
  <c r="F218"/>
  <c r="H218"/>
  <c r="N218"/>
  <c r="E218"/>
  <c r="C218"/>
  <c r="H234"/>
  <c r="I234"/>
  <c r="N234"/>
  <c r="J234"/>
  <c r="L234"/>
  <c r="M234"/>
  <c r="G234"/>
  <c r="K234"/>
  <c r="P234"/>
  <c r="Q234"/>
  <c r="O234"/>
  <c r="D234"/>
  <c r="E234"/>
  <c r="F234"/>
  <c r="C234"/>
  <c r="F249"/>
  <c r="G249"/>
  <c r="P249"/>
  <c r="M249"/>
  <c r="J249"/>
  <c r="K249"/>
  <c r="I249"/>
  <c r="D249"/>
  <c r="N249"/>
  <c r="O249"/>
  <c r="Q249"/>
  <c r="E249"/>
  <c r="C249"/>
  <c r="H249"/>
  <c r="L249"/>
  <c r="Q268"/>
  <c r="C268"/>
  <c r="O268"/>
  <c r="E268"/>
  <c r="F268"/>
  <c r="K268"/>
  <c r="P268"/>
  <c r="I268"/>
  <c r="J268"/>
  <c r="D268"/>
  <c r="G268"/>
  <c r="M268"/>
  <c r="N268"/>
  <c r="L268"/>
  <c r="H268"/>
  <c r="Q284"/>
  <c r="C284"/>
  <c r="O284"/>
  <c r="E284"/>
  <c r="F284"/>
  <c r="K284"/>
  <c r="P284"/>
  <c r="I284"/>
  <c r="J284"/>
  <c r="D284"/>
  <c r="G284"/>
  <c r="M284"/>
  <c r="N284"/>
  <c r="L284"/>
  <c r="H284"/>
  <c r="G302"/>
  <c r="H302"/>
  <c r="M302"/>
  <c r="I302"/>
  <c r="K302"/>
  <c r="L302"/>
  <c r="F302"/>
  <c r="J302"/>
  <c r="O302"/>
  <c r="P302"/>
  <c r="N302"/>
  <c r="C302"/>
  <c r="D302"/>
  <c r="E302"/>
  <c r="Q302"/>
  <c r="G318"/>
  <c r="H318"/>
  <c r="M318"/>
  <c r="I318"/>
  <c r="K318"/>
  <c r="L318"/>
  <c r="F318"/>
  <c r="J318"/>
  <c r="O318"/>
  <c r="P318"/>
  <c r="N318"/>
  <c r="C318"/>
  <c r="D318"/>
  <c r="E318"/>
  <c r="Q318"/>
  <c r="F333"/>
  <c r="G333"/>
  <c r="L333"/>
  <c r="Q333"/>
  <c r="J333"/>
  <c r="K333"/>
  <c r="E333"/>
  <c r="H333"/>
  <c r="N333"/>
  <c r="O333"/>
  <c r="M333"/>
  <c r="I333"/>
  <c r="C333"/>
  <c r="D333"/>
  <c r="P333"/>
  <c r="F349"/>
  <c r="G349"/>
  <c r="L349"/>
  <c r="Q349"/>
  <c r="J349"/>
  <c r="K349"/>
  <c r="E349"/>
  <c r="H349"/>
  <c r="N349"/>
  <c r="O349"/>
  <c r="M349"/>
  <c r="I349"/>
  <c r="C349"/>
  <c r="D349"/>
  <c r="P349"/>
  <c r="P363"/>
  <c r="Q363"/>
  <c r="N363"/>
  <c r="H363"/>
  <c r="I363"/>
  <c r="C363"/>
  <c r="F363"/>
  <c r="E363"/>
  <c r="O363"/>
  <c r="M363"/>
  <c r="G363"/>
  <c r="D363"/>
  <c r="J363"/>
  <c r="L363"/>
  <c r="K363"/>
  <c r="P379"/>
  <c r="Q379"/>
  <c r="N379"/>
  <c r="H379"/>
  <c r="I379"/>
  <c r="C379"/>
  <c r="F379"/>
  <c r="E379"/>
  <c r="O379"/>
  <c r="M379"/>
  <c r="G379"/>
  <c r="D379"/>
  <c r="J379"/>
  <c r="L379"/>
  <c r="K379"/>
  <c r="D395"/>
  <c r="E395"/>
  <c r="F395"/>
  <c r="C395"/>
  <c r="H395"/>
  <c r="I395"/>
  <c r="N395"/>
  <c r="J395"/>
  <c r="L395"/>
  <c r="M395"/>
  <c r="G395"/>
  <c r="K395"/>
  <c r="P395"/>
  <c r="Q395"/>
  <c r="O395"/>
  <c r="D411"/>
  <c r="E411"/>
  <c r="F411"/>
  <c r="C411"/>
  <c r="H411"/>
  <c r="I411"/>
  <c r="N411"/>
  <c r="J411"/>
  <c r="L411"/>
  <c r="M411"/>
  <c r="G411"/>
  <c r="K411"/>
  <c r="P411"/>
  <c r="Q411"/>
  <c r="O411"/>
  <c r="D427"/>
  <c r="E427"/>
  <c r="F427"/>
  <c r="C427"/>
  <c r="H427"/>
  <c r="I427"/>
  <c r="N427"/>
  <c r="J427"/>
  <c r="L427"/>
  <c r="M427"/>
  <c r="G427"/>
  <c r="K427"/>
  <c r="P427"/>
  <c r="Q427"/>
  <c r="O427"/>
  <c r="O446"/>
  <c r="P446"/>
  <c r="E446"/>
  <c r="C446"/>
  <c r="D446"/>
  <c r="I446"/>
  <c r="F446"/>
  <c r="G446"/>
  <c r="H446"/>
  <c r="Q446"/>
  <c r="M446"/>
  <c r="K446"/>
  <c r="L446"/>
  <c r="J446"/>
  <c r="N446"/>
  <c r="O462"/>
  <c r="P462"/>
  <c r="E462"/>
  <c r="C462"/>
  <c r="D462"/>
  <c r="I462"/>
  <c r="F462"/>
  <c r="G462"/>
  <c r="H462"/>
  <c r="Q462"/>
  <c r="M462"/>
  <c r="K462"/>
  <c r="L462"/>
  <c r="J462"/>
  <c r="N462"/>
  <c r="J476"/>
  <c r="K476"/>
  <c r="H476"/>
  <c r="Q476"/>
  <c r="N476"/>
  <c r="O476"/>
  <c r="P476"/>
  <c r="E476"/>
  <c r="C476"/>
  <c r="D476"/>
  <c r="I476"/>
  <c r="F476"/>
  <c r="G476"/>
  <c r="L476"/>
  <c r="M476"/>
  <c r="E491"/>
  <c r="F491"/>
  <c r="O491"/>
  <c r="K491"/>
  <c r="I491"/>
  <c r="J491"/>
  <c r="H491"/>
  <c r="D491"/>
  <c r="M491"/>
  <c r="N491"/>
  <c r="P491"/>
  <c r="L491"/>
  <c r="Q491"/>
  <c r="G491"/>
  <c r="C491"/>
  <c r="E507"/>
  <c r="F507"/>
  <c r="O507"/>
  <c r="K507"/>
  <c r="I507"/>
  <c r="J507"/>
  <c r="H507"/>
  <c r="D507"/>
  <c r="M507"/>
  <c r="N507"/>
  <c r="P507"/>
  <c r="L507"/>
  <c r="Q507"/>
  <c r="G507"/>
  <c r="C507"/>
  <c r="P522"/>
  <c r="Q522"/>
  <c r="O522"/>
  <c r="D522"/>
  <c r="E522"/>
  <c r="F522"/>
  <c r="J522"/>
  <c r="H522"/>
  <c r="I522"/>
  <c r="N522"/>
  <c r="C522"/>
  <c r="L522"/>
  <c r="M522"/>
  <c r="G522"/>
  <c r="K522"/>
  <c r="J540"/>
  <c r="K540"/>
  <c r="I540"/>
  <c r="E540"/>
  <c r="N540"/>
  <c r="O540"/>
  <c r="Q540"/>
  <c r="M540"/>
  <c r="C540"/>
  <c r="H540"/>
  <c r="D540"/>
  <c r="F540"/>
  <c r="G540"/>
  <c r="P540"/>
  <c r="L540"/>
  <c r="N556"/>
  <c r="O556"/>
  <c r="Q556"/>
  <c r="E556"/>
  <c r="C556"/>
  <c r="H556"/>
  <c r="D556"/>
  <c r="F556"/>
  <c r="G556"/>
  <c r="P556"/>
  <c r="L556"/>
  <c r="J556"/>
  <c r="K556"/>
  <c r="I556"/>
  <c r="M556"/>
  <c r="I571"/>
  <c r="J571"/>
  <c r="H571"/>
  <c r="L571"/>
  <c r="M571"/>
  <c r="N571"/>
  <c r="P571"/>
  <c r="D571"/>
  <c r="Q571"/>
  <c r="G571"/>
  <c r="C571"/>
  <c r="E571"/>
  <c r="F571"/>
  <c r="O571"/>
  <c r="K571"/>
  <c r="I587"/>
  <c r="J587"/>
  <c r="H587"/>
  <c r="D587"/>
  <c r="M587"/>
  <c r="N587"/>
  <c r="P587"/>
  <c r="L587"/>
  <c r="Q587"/>
  <c r="G587"/>
  <c r="C587"/>
  <c r="E587"/>
  <c r="F587"/>
  <c r="O587"/>
  <c r="K587"/>
  <c r="I603"/>
  <c r="J603"/>
  <c r="H603"/>
  <c r="L603"/>
  <c r="M603"/>
  <c r="N603"/>
  <c r="P603"/>
  <c r="D603"/>
  <c r="Q603"/>
  <c r="G603"/>
  <c r="C603"/>
  <c r="E603"/>
  <c r="F603"/>
  <c r="O603"/>
  <c r="K603"/>
  <c r="I619"/>
  <c r="J619"/>
  <c r="H619"/>
  <c r="D619"/>
  <c r="M619"/>
  <c r="N619"/>
  <c r="P619"/>
  <c r="L619"/>
  <c r="Q619"/>
  <c r="G619"/>
  <c r="C619"/>
  <c r="E619"/>
  <c r="F619"/>
  <c r="O619"/>
  <c r="K619"/>
  <c r="D634"/>
  <c r="E634"/>
  <c r="F634"/>
  <c r="J634"/>
  <c r="H634"/>
  <c r="I634"/>
  <c r="N634"/>
  <c r="C634"/>
  <c r="L634"/>
  <c r="M634"/>
  <c r="G634"/>
  <c r="K634"/>
  <c r="P634"/>
  <c r="Q634"/>
  <c r="O634"/>
  <c r="D650"/>
  <c r="E650"/>
  <c r="F650"/>
  <c r="J650"/>
  <c r="H650"/>
  <c r="I650"/>
  <c r="N650"/>
  <c r="C650"/>
  <c r="L650"/>
  <c r="M650"/>
  <c r="G650"/>
  <c r="K650"/>
  <c r="P650"/>
  <c r="Q650"/>
  <c r="O650"/>
  <c r="D666"/>
  <c r="E666"/>
  <c r="F666"/>
  <c r="J666"/>
  <c r="H666"/>
  <c r="I666"/>
  <c r="N666"/>
  <c r="C666"/>
  <c r="L666"/>
  <c r="M666"/>
  <c r="G666"/>
  <c r="K666"/>
  <c r="P666"/>
  <c r="Q666"/>
  <c r="O666"/>
  <c r="D682"/>
  <c r="E682"/>
  <c r="F682"/>
  <c r="J682"/>
  <c r="H682"/>
  <c r="I682"/>
  <c r="N682"/>
  <c r="C682"/>
  <c r="L682"/>
  <c r="M682"/>
  <c r="G682"/>
  <c r="K682"/>
  <c r="P682"/>
  <c r="Q682"/>
  <c r="O682"/>
  <c r="D698"/>
  <c r="E698"/>
  <c r="F698"/>
  <c r="J698"/>
  <c r="H698"/>
  <c r="I698"/>
  <c r="N698"/>
  <c r="C698"/>
  <c r="L698"/>
  <c r="M698"/>
  <c r="G698"/>
  <c r="K698"/>
  <c r="P698"/>
  <c r="Q698"/>
  <c r="O698"/>
  <c r="D714"/>
  <c r="E714"/>
  <c r="F714"/>
  <c r="J714"/>
  <c r="H714"/>
  <c r="I714"/>
  <c r="N714"/>
  <c r="C714"/>
  <c r="L714"/>
  <c r="M714"/>
  <c r="G714"/>
  <c r="K714"/>
  <c r="P714"/>
  <c r="Q714"/>
  <c r="O714"/>
  <c r="D730"/>
  <c r="E730"/>
  <c r="F730"/>
  <c r="J730"/>
  <c r="H730"/>
  <c r="I730"/>
  <c r="N730"/>
  <c r="C730"/>
  <c r="L730"/>
  <c r="M730"/>
  <c r="G730"/>
  <c r="K730"/>
  <c r="P730"/>
  <c r="Q730"/>
  <c r="O730"/>
  <c r="E746"/>
  <c r="C746"/>
  <c r="D746"/>
  <c r="H746"/>
  <c r="I746"/>
  <c r="G746"/>
  <c r="L746"/>
  <c r="P746"/>
  <c r="M746"/>
  <c r="K746"/>
  <c r="F746"/>
  <c r="J746"/>
  <c r="Q746"/>
  <c r="O746"/>
  <c r="N746"/>
  <c r="P761"/>
  <c r="C761"/>
  <c r="G761"/>
  <c r="D761"/>
  <c r="F761"/>
  <c r="K761"/>
  <c r="O761"/>
  <c r="H761"/>
  <c r="J761"/>
  <c r="E761"/>
  <c r="I761"/>
  <c r="L761"/>
  <c r="N761"/>
  <c r="M761"/>
  <c r="Q761"/>
  <c r="P777"/>
  <c r="Q777"/>
  <c r="C777"/>
  <c r="D777"/>
  <c r="E777"/>
  <c r="F777"/>
  <c r="G777"/>
  <c r="H777"/>
  <c r="I777"/>
  <c r="J777"/>
  <c r="K777"/>
  <c r="L777"/>
  <c r="M777"/>
  <c r="N777"/>
  <c r="O777"/>
  <c r="P793"/>
  <c r="Q793"/>
  <c r="C793"/>
  <c r="D793"/>
  <c r="E793"/>
  <c r="F793"/>
  <c r="G793"/>
  <c r="H793"/>
  <c r="I793"/>
  <c r="J793"/>
  <c r="K793"/>
  <c r="L793"/>
  <c r="M793"/>
  <c r="N793"/>
  <c r="O793"/>
  <c r="P809"/>
  <c r="Q809"/>
  <c r="C809"/>
  <c r="D809"/>
  <c r="E809"/>
  <c r="F809"/>
  <c r="G809"/>
  <c r="H809"/>
  <c r="I809"/>
  <c r="J809"/>
  <c r="K809"/>
  <c r="L809"/>
  <c r="M809"/>
  <c r="N809"/>
  <c r="O809"/>
  <c r="P825"/>
  <c r="Q825"/>
  <c r="C825"/>
  <c r="D825"/>
  <c r="E825"/>
  <c r="F825"/>
  <c r="G825"/>
  <c r="H825"/>
  <c r="I825"/>
  <c r="J825"/>
  <c r="K825"/>
  <c r="L825"/>
  <c r="M825"/>
  <c r="N825"/>
  <c r="O825"/>
  <c r="P841"/>
  <c r="Q841"/>
  <c r="C841"/>
  <c r="D841"/>
  <c r="E841"/>
  <c r="F841"/>
  <c r="G841"/>
  <c r="H841"/>
  <c r="I841"/>
  <c r="J841"/>
  <c r="K841"/>
  <c r="L841"/>
  <c r="M841"/>
  <c r="N841"/>
  <c r="O841"/>
  <c r="P857"/>
  <c r="Q857"/>
  <c r="C857"/>
  <c r="D857"/>
  <c r="E857"/>
  <c r="F857"/>
  <c r="G857"/>
  <c r="H857"/>
  <c r="I857"/>
  <c r="J857"/>
  <c r="K857"/>
  <c r="L857"/>
  <c r="M857"/>
  <c r="N857"/>
  <c r="O857"/>
  <c r="P873"/>
  <c r="Q873"/>
  <c r="C873"/>
  <c r="D873"/>
  <c r="E873"/>
  <c r="F873"/>
  <c r="G873"/>
  <c r="H873"/>
  <c r="I873"/>
  <c r="J873"/>
  <c r="K873"/>
  <c r="L873"/>
  <c r="M873"/>
  <c r="N873"/>
  <c r="O873"/>
  <c r="C892"/>
  <c r="D892"/>
  <c r="E892"/>
  <c r="F892"/>
  <c r="G892"/>
  <c r="H892"/>
  <c r="I892"/>
  <c r="J892"/>
  <c r="O892"/>
  <c r="Q892"/>
  <c r="L892"/>
  <c r="N892"/>
  <c r="P892"/>
  <c r="K892"/>
  <c r="M892"/>
  <c r="D908"/>
  <c r="E908"/>
  <c r="J908"/>
  <c r="C908"/>
  <c r="H908"/>
  <c r="I908"/>
  <c r="N908"/>
  <c r="Q908"/>
  <c r="P908"/>
  <c r="O908"/>
  <c r="M908"/>
  <c r="G908"/>
  <c r="F908"/>
  <c r="L908"/>
  <c r="K908"/>
  <c r="H924"/>
  <c r="J924"/>
  <c r="G924"/>
  <c r="C924"/>
  <c r="L924"/>
  <c r="N924"/>
  <c r="O924"/>
  <c r="K924"/>
  <c r="P924"/>
  <c r="E924"/>
  <c r="I924"/>
  <c r="D924"/>
  <c r="F924"/>
  <c r="M924"/>
  <c r="Q924"/>
  <c r="G940"/>
  <c r="H940"/>
  <c r="I940"/>
  <c r="J940"/>
  <c r="K940"/>
  <c r="L940"/>
  <c r="M940"/>
  <c r="N940"/>
  <c r="O940"/>
  <c r="P940"/>
  <c r="Q940"/>
  <c r="C940"/>
  <c r="D940"/>
  <c r="E940"/>
  <c r="F940"/>
  <c r="G956"/>
  <c r="H956"/>
  <c r="I956"/>
  <c r="J956"/>
  <c r="K956"/>
  <c r="L956"/>
  <c r="M956"/>
  <c r="N956"/>
  <c r="O956"/>
  <c r="P956"/>
  <c r="Q956"/>
  <c r="C956"/>
  <c r="D956"/>
  <c r="E956"/>
  <c r="F956"/>
  <c r="G972"/>
  <c r="H972"/>
  <c r="I972"/>
  <c r="J972"/>
  <c r="K972"/>
  <c r="L972"/>
  <c r="M972"/>
  <c r="N972"/>
  <c r="O972"/>
  <c r="P972"/>
  <c r="Q972"/>
  <c r="C972"/>
  <c r="D972"/>
  <c r="E972"/>
  <c r="F972"/>
  <c r="G988"/>
  <c r="H988"/>
  <c r="I988"/>
  <c r="J988"/>
  <c r="K988"/>
  <c r="L988"/>
  <c r="M988"/>
  <c r="N988"/>
  <c r="O988"/>
  <c r="P988"/>
  <c r="Q988"/>
  <c r="C988"/>
  <c r="D988"/>
  <c r="E988"/>
  <c r="F988"/>
  <c r="G1004"/>
  <c r="H1004"/>
  <c r="I1004"/>
  <c r="J1004"/>
  <c r="K1004"/>
  <c r="L1004"/>
  <c r="M1004"/>
  <c r="N1004"/>
  <c r="O1004"/>
  <c r="P1004"/>
  <c r="Q1004"/>
  <c r="C1004"/>
  <c r="D1004"/>
  <c r="E1004"/>
  <c r="F1004"/>
  <c r="G1020"/>
  <c r="H1020"/>
  <c r="I1020"/>
  <c r="J1020"/>
  <c r="K1020"/>
  <c r="L1020"/>
  <c r="M1020"/>
  <c r="N1020"/>
  <c r="O1020"/>
  <c r="P1020"/>
  <c r="Q1020"/>
  <c r="C1020"/>
  <c r="D1020"/>
  <c r="E1020"/>
  <c r="F1020"/>
  <c r="G1036"/>
  <c r="H1036"/>
  <c r="I1036"/>
  <c r="J1036"/>
  <c r="K1036"/>
  <c r="L1036"/>
  <c r="M1036"/>
  <c r="N1036"/>
  <c r="O1036"/>
  <c r="P1036"/>
  <c r="Q1036"/>
  <c r="C1036"/>
  <c r="D1036"/>
  <c r="E1036"/>
  <c r="F1036"/>
  <c r="G1052"/>
  <c r="H1052"/>
  <c r="I1052"/>
  <c r="J1052"/>
  <c r="K1052"/>
  <c r="L1052"/>
  <c r="M1052"/>
  <c r="N1052"/>
  <c r="O1052"/>
  <c r="P1052"/>
  <c r="Q1052"/>
  <c r="C1052"/>
  <c r="D1052"/>
  <c r="E1052"/>
  <c r="F1052"/>
  <c r="G1068"/>
  <c r="H1068"/>
  <c r="I1068"/>
  <c r="J1068"/>
  <c r="K1068"/>
  <c r="L1068"/>
  <c r="M1068"/>
  <c r="N1068"/>
  <c r="O1068"/>
  <c r="P1068"/>
  <c r="Q1068"/>
  <c r="C1068"/>
  <c r="D1068"/>
  <c r="E1068"/>
  <c r="F1068"/>
  <c r="F1083"/>
  <c r="H1083"/>
  <c r="I1083"/>
  <c r="K1083"/>
  <c r="C1083"/>
  <c r="L1083"/>
  <c r="M1083"/>
  <c r="N1083"/>
  <c r="G1083"/>
  <c r="P1083"/>
  <c r="Q1083"/>
  <c r="O1083"/>
  <c r="D1083"/>
  <c r="E1083"/>
  <c r="J1083"/>
  <c r="D1099"/>
  <c r="E1099"/>
  <c r="J1099"/>
  <c r="N1099"/>
  <c r="H1099"/>
  <c r="I1099"/>
  <c r="C1099"/>
  <c r="G1099"/>
  <c r="L1099"/>
  <c r="M1099"/>
  <c r="K1099"/>
  <c r="O1099"/>
  <c r="P1099"/>
  <c r="Q1099"/>
  <c r="F1099"/>
  <c r="C1115"/>
  <c r="D1115"/>
  <c r="E1115"/>
  <c r="F1115"/>
  <c r="G1115"/>
  <c r="H1115"/>
  <c r="I1115"/>
  <c r="J1115"/>
  <c r="K1115"/>
  <c r="L1115"/>
  <c r="M1115"/>
  <c r="N1115"/>
  <c r="O1115"/>
  <c r="P1115"/>
  <c r="Q1115"/>
  <c r="C1131"/>
  <c r="D1131"/>
  <c r="E1131"/>
  <c r="F1131"/>
  <c r="G1131"/>
  <c r="H1131"/>
  <c r="I1131"/>
  <c r="J1131"/>
  <c r="K1131"/>
  <c r="L1131"/>
  <c r="M1131"/>
  <c r="N1131"/>
  <c r="O1131"/>
  <c r="P1131"/>
  <c r="Q1131"/>
  <c r="C1147"/>
  <c r="D1147"/>
  <c r="E1147"/>
  <c r="F1147"/>
  <c r="G1147"/>
  <c r="H1147"/>
  <c r="I1147"/>
  <c r="J1147"/>
  <c r="K1147"/>
  <c r="L1147"/>
  <c r="M1147"/>
  <c r="N1147"/>
  <c r="O1147"/>
  <c r="P1147"/>
  <c r="Q1147"/>
  <c r="C1163"/>
  <c r="D1163"/>
  <c r="E1163"/>
  <c r="F1163"/>
  <c r="G1163"/>
  <c r="H1163"/>
  <c r="I1163"/>
  <c r="J1163"/>
  <c r="K1163"/>
  <c r="L1163"/>
  <c r="M1163"/>
  <c r="N1163"/>
  <c r="O1163"/>
  <c r="P1163"/>
  <c r="Q1163"/>
  <c r="C1179"/>
  <c r="D1179"/>
  <c r="E1179"/>
  <c r="F1179"/>
  <c r="G1179"/>
  <c r="H1179"/>
  <c r="I1179"/>
  <c r="J1179"/>
  <c r="K1179"/>
  <c r="L1179"/>
  <c r="M1179"/>
  <c r="N1179"/>
  <c r="O1179"/>
  <c r="P1179"/>
  <c r="Q1179"/>
  <c r="C1195"/>
  <c r="D1195"/>
  <c r="E1195"/>
  <c r="F1195"/>
  <c r="G1195"/>
  <c r="H1195"/>
  <c r="I1195"/>
  <c r="J1195"/>
  <c r="K1195"/>
  <c r="L1195"/>
  <c r="M1195"/>
  <c r="N1195"/>
  <c r="O1195"/>
  <c r="P1195"/>
  <c r="Q1195"/>
  <c r="C1211"/>
  <c r="D1211"/>
  <c r="E1211"/>
  <c r="F1211"/>
  <c r="G1211"/>
  <c r="H1211"/>
  <c r="I1211"/>
  <c r="J1211"/>
  <c r="K1211"/>
  <c r="L1211"/>
  <c r="M1211"/>
  <c r="N1211"/>
  <c r="O1211"/>
  <c r="P1211"/>
  <c r="Q1211"/>
  <c r="C1227"/>
  <c r="D1227"/>
  <c r="E1227"/>
  <c r="F1227"/>
  <c r="G1227"/>
  <c r="H1227"/>
  <c r="I1227"/>
  <c r="J1227"/>
  <c r="K1227"/>
  <c r="L1227"/>
  <c r="M1227"/>
  <c r="N1227"/>
  <c r="O1227"/>
  <c r="P1227"/>
  <c r="Q1227"/>
  <c r="C1243"/>
  <c r="D1243"/>
  <c r="E1243"/>
  <c r="F1243"/>
  <c r="G1243"/>
  <c r="H1243"/>
  <c r="I1243"/>
  <c r="J1243"/>
  <c r="K1243"/>
  <c r="L1243"/>
  <c r="M1243"/>
  <c r="N1243"/>
  <c r="O1243"/>
  <c r="P1243"/>
  <c r="Q1243"/>
  <c r="C1259"/>
  <c r="D1259"/>
  <c r="E1259"/>
  <c r="F1259"/>
  <c r="G1259"/>
  <c r="H1259"/>
  <c r="I1259"/>
  <c r="J1259"/>
  <c r="K1259"/>
  <c r="L1259"/>
  <c r="M1259"/>
  <c r="N1259"/>
  <c r="O1259"/>
  <c r="P1259"/>
  <c r="Q1259"/>
  <c r="C1275"/>
  <c r="D1275"/>
  <c r="E1275"/>
  <c r="F1275"/>
  <c r="G1275"/>
  <c r="H1275"/>
  <c r="I1275"/>
  <c r="J1275"/>
  <c r="K1275"/>
  <c r="L1275"/>
  <c r="M1275"/>
  <c r="N1275"/>
  <c r="O1275"/>
  <c r="P1275"/>
  <c r="Q1275"/>
  <c r="C1291"/>
  <c r="D1291"/>
  <c r="E1291"/>
  <c r="F1291"/>
  <c r="G1291"/>
  <c r="H1291"/>
  <c r="I1291"/>
  <c r="J1291"/>
  <c r="K1291"/>
  <c r="L1291"/>
  <c r="M1291"/>
  <c r="N1291"/>
  <c r="O1291"/>
  <c r="P1291"/>
  <c r="Q1291"/>
  <c r="C1310"/>
  <c r="D1310"/>
  <c r="E1310"/>
  <c r="F1310"/>
  <c r="G1310"/>
  <c r="H1310"/>
  <c r="I1310"/>
  <c r="J1310"/>
  <c r="K1310"/>
  <c r="L1310"/>
  <c r="M1310"/>
  <c r="N1310"/>
  <c r="O1310"/>
  <c r="P1310"/>
  <c r="Q1310"/>
  <c r="L8"/>
  <c r="M8"/>
  <c r="N8"/>
  <c r="O8"/>
  <c r="P8"/>
  <c r="Q8"/>
  <c r="C8"/>
  <c r="D8"/>
  <c r="E8"/>
  <c r="F8"/>
  <c r="G8"/>
  <c r="H8"/>
  <c r="I8"/>
  <c r="J8"/>
  <c r="K8"/>
  <c r="L24"/>
  <c r="M24"/>
  <c r="N24"/>
  <c r="K24"/>
  <c r="P24"/>
  <c r="Q24"/>
  <c r="O24"/>
  <c r="D24"/>
  <c r="E24"/>
  <c r="F24"/>
  <c r="G24"/>
  <c r="H24"/>
  <c r="I24"/>
  <c r="J24"/>
  <c r="C24"/>
  <c r="M40"/>
  <c r="K40"/>
  <c r="J40"/>
  <c r="N40"/>
  <c r="Q40"/>
  <c r="O40"/>
  <c r="D40"/>
  <c r="E40"/>
  <c r="C40"/>
  <c r="H40"/>
  <c r="L40"/>
  <c r="I40"/>
  <c r="G40"/>
  <c r="P40"/>
  <c r="F40"/>
  <c r="K56"/>
  <c r="L56"/>
  <c r="M56"/>
  <c r="N56"/>
  <c r="O56"/>
  <c r="P56"/>
  <c r="Q56"/>
  <c r="C56"/>
  <c r="D56"/>
  <c r="E56"/>
  <c r="F56"/>
  <c r="G56"/>
  <c r="H56"/>
  <c r="I56"/>
  <c r="J56"/>
  <c r="N72"/>
  <c r="O72"/>
  <c r="P72"/>
  <c r="L72"/>
  <c r="C72"/>
  <c r="E72"/>
  <c r="I72"/>
  <c r="F72"/>
  <c r="G72"/>
  <c r="M72"/>
  <c r="Q72"/>
  <c r="J72"/>
  <c r="K72"/>
  <c r="H72"/>
  <c r="D72"/>
  <c r="N88"/>
  <c r="O88"/>
  <c r="P88"/>
  <c r="D88"/>
  <c r="C88"/>
  <c r="E88"/>
  <c r="I88"/>
  <c r="F88"/>
  <c r="G88"/>
  <c r="M88"/>
  <c r="Q88"/>
  <c r="J88"/>
  <c r="K88"/>
  <c r="H88"/>
  <c r="L88"/>
  <c r="M104"/>
  <c r="N104"/>
  <c r="K104"/>
  <c r="O104"/>
  <c r="Q104"/>
  <c r="H104"/>
  <c r="D104"/>
  <c r="E104"/>
  <c r="F104"/>
  <c r="P104"/>
  <c r="G104"/>
  <c r="I104"/>
  <c r="J104"/>
  <c r="C104"/>
  <c r="L104"/>
  <c r="M120"/>
  <c r="N120"/>
  <c r="K120"/>
  <c r="O120"/>
  <c r="Q120"/>
  <c r="H120"/>
  <c r="D120"/>
  <c r="E120"/>
  <c r="F120"/>
  <c r="P120"/>
  <c r="G120"/>
  <c r="I120"/>
  <c r="J120"/>
  <c r="C120"/>
  <c r="L120"/>
  <c r="L136"/>
  <c r="M136"/>
  <c r="K136"/>
  <c r="O136"/>
  <c r="P136"/>
  <c r="Q136"/>
  <c r="F136"/>
  <c r="D136"/>
  <c r="E136"/>
  <c r="J136"/>
  <c r="G136"/>
  <c r="H136"/>
  <c r="I136"/>
  <c r="C136"/>
  <c r="N136"/>
  <c r="L152"/>
  <c r="M152"/>
  <c r="K152"/>
  <c r="O152"/>
  <c r="P152"/>
  <c r="Q152"/>
  <c r="F152"/>
  <c r="D152"/>
  <c r="E152"/>
  <c r="J152"/>
  <c r="G152"/>
  <c r="H152"/>
  <c r="I152"/>
  <c r="C152"/>
  <c r="N152"/>
  <c r="L168"/>
  <c r="M168"/>
  <c r="K168"/>
  <c r="O168"/>
  <c r="P168"/>
  <c r="Q168"/>
  <c r="F168"/>
  <c r="D168"/>
  <c r="E168"/>
  <c r="J168"/>
  <c r="G168"/>
  <c r="H168"/>
  <c r="I168"/>
  <c r="C168"/>
  <c r="N168"/>
  <c r="L184"/>
  <c r="M184"/>
  <c r="K184"/>
  <c r="O184"/>
  <c r="P184"/>
  <c r="Q184"/>
  <c r="F184"/>
  <c r="D184"/>
  <c r="E184"/>
  <c r="J184"/>
  <c r="G184"/>
  <c r="H184"/>
  <c r="I184"/>
  <c r="C184"/>
  <c r="N184"/>
  <c r="O199"/>
  <c r="P199"/>
  <c r="E199"/>
  <c r="C199"/>
  <c r="D199"/>
  <c r="I199"/>
  <c r="F199"/>
  <c r="K199"/>
  <c r="J199"/>
  <c r="H199"/>
  <c r="M199"/>
  <c r="L199"/>
  <c r="N199"/>
  <c r="G199"/>
  <c r="Q199"/>
  <c r="Q215"/>
  <c r="C215"/>
  <c r="O215"/>
  <c r="E215"/>
  <c r="F215"/>
  <c r="K215"/>
  <c r="P215"/>
  <c r="M215"/>
  <c r="L215"/>
  <c r="J215"/>
  <c r="G215"/>
  <c r="N215"/>
  <c r="H215"/>
  <c r="I215"/>
  <c r="D215"/>
  <c r="M231"/>
  <c r="N231"/>
  <c r="L231"/>
  <c r="H231"/>
  <c r="Q231"/>
  <c r="C231"/>
  <c r="O231"/>
  <c r="E231"/>
  <c r="F231"/>
  <c r="K231"/>
  <c r="P231"/>
  <c r="I231"/>
  <c r="J231"/>
  <c r="D231"/>
  <c r="G231"/>
  <c r="L247"/>
  <c r="M247"/>
  <c r="G247"/>
  <c r="C247"/>
  <c r="P247"/>
  <c r="Q247"/>
  <c r="O247"/>
  <c r="D247"/>
  <c r="E247"/>
  <c r="F247"/>
  <c r="J247"/>
  <c r="H247"/>
  <c r="I247"/>
  <c r="N247"/>
  <c r="K247"/>
  <c r="G262"/>
  <c r="H262"/>
  <c r="M262"/>
  <c r="J262"/>
  <c r="K262"/>
  <c r="L262"/>
  <c r="F262"/>
  <c r="Q262"/>
  <c r="O262"/>
  <c r="P262"/>
  <c r="N262"/>
  <c r="C262"/>
  <c r="D262"/>
  <c r="E262"/>
  <c r="I262"/>
  <c r="F277"/>
  <c r="G277"/>
  <c r="L277"/>
  <c r="I277"/>
  <c r="J277"/>
  <c r="K277"/>
  <c r="E277"/>
  <c r="P277"/>
  <c r="N277"/>
  <c r="O277"/>
  <c r="M277"/>
  <c r="Q277"/>
  <c r="C277"/>
  <c r="D277"/>
  <c r="H277"/>
  <c r="Q292"/>
  <c r="C292"/>
  <c r="G292"/>
  <c r="E292"/>
  <c r="F292"/>
  <c r="K292"/>
  <c r="H292"/>
  <c r="I292"/>
  <c r="J292"/>
  <c r="D292"/>
  <c r="O292"/>
  <c r="M292"/>
  <c r="N292"/>
  <c r="L292"/>
  <c r="P292"/>
  <c r="L307"/>
  <c r="M307"/>
  <c r="K307"/>
  <c r="O307"/>
  <c r="P307"/>
  <c r="Q307"/>
  <c r="F307"/>
  <c r="D307"/>
  <c r="E307"/>
  <c r="J307"/>
  <c r="G307"/>
  <c r="H307"/>
  <c r="I307"/>
  <c r="C307"/>
  <c r="N307"/>
  <c r="G326"/>
  <c r="H326"/>
  <c r="M326"/>
  <c r="J326"/>
  <c r="K326"/>
  <c r="L326"/>
  <c r="F326"/>
  <c r="Q326"/>
  <c r="O326"/>
  <c r="P326"/>
  <c r="N326"/>
  <c r="C326"/>
  <c r="D326"/>
  <c r="E326"/>
  <c r="I326"/>
  <c r="G342"/>
  <c r="H342"/>
  <c r="M342"/>
  <c r="J342"/>
  <c r="K342"/>
  <c r="L342"/>
  <c r="F342"/>
  <c r="Q342"/>
  <c r="O342"/>
  <c r="P342"/>
  <c r="N342"/>
  <c r="C342"/>
  <c r="D342"/>
  <c r="E342"/>
  <c r="I342"/>
  <c r="F357"/>
  <c r="G357"/>
  <c r="L357"/>
  <c r="I357"/>
  <c r="J357"/>
  <c r="K357"/>
  <c r="E357"/>
  <c r="P357"/>
  <c r="N357"/>
  <c r="O357"/>
  <c r="M357"/>
  <c r="Q357"/>
  <c r="C357"/>
  <c r="D357"/>
  <c r="H357"/>
  <c r="E372"/>
  <c r="F372"/>
  <c r="K372"/>
  <c r="H372"/>
  <c r="M372"/>
  <c r="N372"/>
  <c r="L372"/>
  <c r="P372"/>
  <c r="J372"/>
  <c r="O372"/>
  <c r="C372"/>
  <c r="I372"/>
  <c r="D372"/>
  <c r="Q372"/>
  <c r="G372"/>
  <c r="I388"/>
  <c r="J388"/>
  <c r="H388"/>
  <c r="C388"/>
  <c r="M388"/>
  <c r="N388"/>
  <c r="P388"/>
  <c r="D388"/>
  <c r="Q388"/>
  <c r="G388"/>
  <c r="K388"/>
  <c r="E388"/>
  <c r="F388"/>
  <c r="O388"/>
  <c r="L388"/>
  <c r="I404"/>
  <c r="J404"/>
  <c r="H404"/>
  <c r="C404"/>
  <c r="M404"/>
  <c r="N404"/>
  <c r="P404"/>
  <c r="D404"/>
  <c r="Q404"/>
  <c r="G404"/>
  <c r="K404"/>
  <c r="E404"/>
  <c r="F404"/>
  <c r="O404"/>
  <c r="L404"/>
  <c r="I420"/>
  <c r="J420"/>
  <c r="H420"/>
  <c r="C420"/>
  <c r="M420"/>
  <c r="N420"/>
  <c r="P420"/>
  <c r="D420"/>
  <c r="Q420"/>
  <c r="G420"/>
  <c r="K420"/>
  <c r="E420"/>
  <c r="F420"/>
  <c r="O420"/>
  <c r="L420"/>
  <c r="D435"/>
  <c r="E435"/>
  <c r="F435"/>
  <c r="J435"/>
  <c r="H435"/>
  <c r="I435"/>
  <c r="N435"/>
  <c r="K435"/>
  <c r="L435"/>
  <c r="M435"/>
  <c r="G435"/>
  <c r="C435"/>
  <c r="P435"/>
  <c r="Q435"/>
  <c r="O435"/>
  <c r="D451"/>
  <c r="E451"/>
  <c r="F451"/>
  <c r="J451"/>
  <c r="H451"/>
  <c r="I451"/>
  <c r="N451"/>
  <c r="K451"/>
  <c r="L451"/>
  <c r="M451"/>
  <c r="G451"/>
  <c r="C451"/>
  <c r="P451"/>
  <c r="Q451"/>
  <c r="O451"/>
  <c r="D467"/>
  <c r="E467"/>
  <c r="F467"/>
  <c r="J467"/>
  <c r="H467"/>
  <c r="I467"/>
  <c r="N467"/>
  <c r="K467"/>
  <c r="L467"/>
  <c r="M467"/>
  <c r="G467"/>
  <c r="C467"/>
  <c r="P467"/>
  <c r="Q467"/>
  <c r="O467"/>
  <c r="K481"/>
  <c r="L481"/>
  <c r="M481"/>
  <c r="J481"/>
  <c r="O481"/>
  <c r="P481"/>
  <c r="N481"/>
  <c r="C481"/>
  <c r="D481"/>
  <c r="I481"/>
  <c r="F481"/>
  <c r="G481"/>
  <c r="H481"/>
  <c r="E481"/>
  <c r="Q481"/>
  <c r="J500"/>
  <c r="K500"/>
  <c r="I500"/>
  <c r="E500"/>
  <c r="N500"/>
  <c r="O500"/>
  <c r="Q500"/>
  <c r="M500"/>
  <c r="C500"/>
  <c r="H500"/>
  <c r="D500"/>
  <c r="F500"/>
  <c r="G500"/>
  <c r="P500"/>
  <c r="L500"/>
  <c r="E515"/>
  <c r="F515"/>
  <c r="O515"/>
  <c r="K515"/>
  <c r="I515"/>
  <c r="J515"/>
  <c r="H515"/>
  <c r="D515"/>
  <c r="M515"/>
  <c r="N515"/>
  <c r="P515"/>
  <c r="L515"/>
  <c r="Q515"/>
  <c r="G515"/>
  <c r="C515"/>
  <c r="K533"/>
  <c r="L533"/>
  <c r="J533"/>
  <c r="N533"/>
  <c r="O533"/>
  <c r="P533"/>
  <c r="E533"/>
  <c r="C533"/>
  <c r="D533"/>
  <c r="I533"/>
  <c r="M533"/>
  <c r="G533"/>
  <c r="H533"/>
  <c r="Q533"/>
  <c r="F533"/>
  <c r="K549"/>
  <c r="L549"/>
  <c r="J549"/>
  <c r="N549"/>
  <c r="O549"/>
  <c r="P549"/>
  <c r="E549"/>
  <c r="C549"/>
  <c r="D549"/>
  <c r="I549"/>
  <c r="M549"/>
  <c r="G549"/>
  <c r="H549"/>
  <c r="Q549"/>
  <c r="F549"/>
  <c r="N568"/>
  <c r="O568"/>
  <c r="M568"/>
  <c r="Q568"/>
  <c r="C568"/>
  <c r="D568"/>
  <c r="H568"/>
  <c r="F568"/>
  <c r="G568"/>
  <c r="L568"/>
  <c r="P568"/>
  <c r="J568"/>
  <c r="K568"/>
  <c r="E568"/>
  <c r="I568"/>
  <c r="N584"/>
  <c r="O584"/>
  <c r="M584"/>
  <c r="Q584"/>
  <c r="C584"/>
  <c r="D584"/>
  <c r="H584"/>
  <c r="F584"/>
  <c r="G584"/>
  <c r="L584"/>
  <c r="P584"/>
  <c r="J584"/>
  <c r="K584"/>
  <c r="E584"/>
  <c r="I584"/>
  <c r="N600"/>
  <c r="O600"/>
  <c r="M600"/>
  <c r="Q600"/>
  <c r="C600"/>
  <c r="D600"/>
  <c r="H600"/>
  <c r="F600"/>
  <c r="G600"/>
  <c r="L600"/>
  <c r="P600"/>
  <c r="J600"/>
  <c r="K600"/>
  <c r="E600"/>
  <c r="I600"/>
  <c r="N616"/>
  <c r="O616"/>
  <c r="M616"/>
  <c r="Q616"/>
  <c r="C616"/>
  <c r="D616"/>
  <c r="H616"/>
  <c r="F616"/>
  <c r="G616"/>
  <c r="L616"/>
  <c r="P616"/>
  <c r="J616"/>
  <c r="K616"/>
  <c r="E616"/>
  <c r="I616"/>
  <c r="I631"/>
  <c r="J631"/>
  <c r="D631"/>
  <c r="H631"/>
  <c r="M631"/>
  <c r="N631"/>
  <c r="L631"/>
  <c r="P631"/>
  <c r="Q631"/>
  <c r="C631"/>
  <c r="G631"/>
  <c r="E631"/>
  <c r="F631"/>
  <c r="K631"/>
  <c r="O631"/>
  <c r="I647"/>
  <c r="J647"/>
  <c r="D647"/>
  <c r="H647"/>
  <c r="M647"/>
  <c r="N647"/>
  <c r="L647"/>
  <c r="P647"/>
  <c r="Q647"/>
  <c r="C647"/>
  <c r="G647"/>
  <c r="E647"/>
  <c r="F647"/>
  <c r="K647"/>
  <c r="O647"/>
  <c r="I663"/>
  <c r="J663"/>
  <c r="D663"/>
  <c r="H663"/>
  <c r="M663"/>
  <c r="N663"/>
  <c r="L663"/>
  <c r="P663"/>
  <c r="Q663"/>
  <c r="C663"/>
  <c r="G663"/>
  <c r="E663"/>
  <c r="F663"/>
  <c r="K663"/>
  <c r="O663"/>
  <c r="I679"/>
  <c r="J679"/>
  <c r="D679"/>
  <c r="H679"/>
  <c r="M679"/>
  <c r="N679"/>
  <c r="L679"/>
  <c r="P679"/>
  <c r="Q679"/>
  <c r="C679"/>
  <c r="G679"/>
  <c r="E679"/>
  <c r="F679"/>
  <c r="K679"/>
  <c r="O679"/>
  <c r="I695"/>
  <c r="J695"/>
  <c r="D695"/>
  <c r="H695"/>
  <c r="M695"/>
  <c r="N695"/>
  <c r="L695"/>
  <c r="P695"/>
  <c r="Q695"/>
  <c r="C695"/>
  <c r="G695"/>
  <c r="E695"/>
  <c r="F695"/>
  <c r="K695"/>
  <c r="O695"/>
  <c r="I711"/>
  <c r="J711"/>
  <c r="D711"/>
  <c r="H711"/>
  <c r="M711"/>
  <c r="N711"/>
  <c r="L711"/>
  <c r="P711"/>
  <c r="Q711"/>
  <c r="C711"/>
  <c r="G711"/>
  <c r="E711"/>
  <c r="F711"/>
  <c r="K711"/>
  <c r="O711"/>
  <c r="I727"/>
  <c r="J727"/>
  <c r="D727"/>
  <c r="H727"/>
  <c r="M727"/>
  <c r="N727"/>
  <c r="L727"/>
  <c r="P727"/>
  <c r="Q727"/>
  <c r="C727"/>
  <c r="G727"/>
  <c r="E727"/>
  <c r="F727"/>
  <c r="K727"/>
  <c r="O727"/>
  <c r="I743"/>
  <c r="J743"/>
  <c r="H743"/>
  <c r="K743"/>
  <c r="M743"/>
  <c r="N743"/>
  <c r="P743"/>
  <c r="O743"/>
  <c r="Q743"/>
  <c r="D743"/>
  <c r="C743"/>
  <c r="E743"/>
  <c r="F743"/>
  <c r="L743"/>
  <c r="G743"/>
  <c r="E758"/>
  <c r="C758"/>
  <c r="H758"/>
  <c r="L758"/>
  <c r="I758"/>
  <c r="G758"/>
  <c r="P758"/>
  <c r="F758"/>
  <c r="M758"/>
  <c r="K758"/>
  <c r="J758"/>
  <c r="N758"/>
  <c r="Q758"/>
  <c r="O758"/>
  <c r="D758"/>
  <c r="E774"/>
  <c r="F774"/>
  <c r="G774"/>
  <c r="H774"/>
  <c r="I774"/>
  <c r="J774"/>
  <c r="K774"/>
  <c r="L774"/>
  <c r="M774"/>
  <c r="N774"/>
  <c r="O774"/>
  <c r="P774"/>
  <c r="Q774"/>
  <c r="C774"/>
  <c r="D774"/>
  <c r="E790"/>
  <c r="F790"/>
  <c r="G790"/>
  <c r="H790"/>
  <c r="I790"/>
  <c r="J790"/>
  <c r="K790"/>
  <c r="L790"/>
  <c r="M790"/>
  <c r="N790"/>
  <c r="O790"/>
  <c r="P790"/>
  <c r="Q790"/>
  <c r="C790"/>
  <c r="D790"/>
  <c r="E806"/>
  <c r="F806"/>
  <c r="G806"/>
  <c r="H806"/>
  <c r="I806"/>
  <c r="J806"/>
  <c r="K806"/>
  <c r="L806"/>
  <c r="M806"/>
  <c r="N806"/>
  <c r="O806"/>
  <c r="P806"/>
  <c r="Q806"/>
  <c r="C806"/>
  <c r="D806"/>
  <c r="E822"/>
  <c r="F822"/>
  <c r="G822"/>
  <c r="H822"/>
  <c r="I822"/>
  <c r="J822"/>
  <c r="K822"/>
  <c r="L822"/>
  <c r="M822"/>
  <c r="N822"/>
  <c r="O822"/>
  <c r="P822"/>
  <c r="Q822"/>
  <c r="C822"/>
  <c r="D822"/>
  <c r="E838"/>
  <c r="F838"/>
  <c r="G838"/>
  <c r="H838"/>
  <c r="I838"/>
  <c r="J838"/>
  <c r="K838"/>
  <c r="L838"/>
  <c r="M838"/>
  <c r="N838"/>
  <c r="O838"/>
  <c r="P838"/>
  <c r="Q838"/>
  <c r="C838"/>
  <c r="D838"/>
  <c r="E854"/>
  <c r="F854"/>
  <c r="G854"/>
  <c r="H854"/>
  <c r="I854"/>
  <c r="J854"/>
  <c r="K854"/>
  <c r="L854"/>
  <c r="M854"/>
  <c r="N854"/>
  <c r="O854"/>
  <c r="P854"/>
  <c r="Q854"/>
  <c r="C854"/>
  <c r="D854"/>
  <c r="E870"/>
  <c r="F870"/>
  <c r="G870"/>
  <c r="H870"/>
  <c r="I870"/>
  <c r="J870"/>
  <c r="K870"/>
  <c r="L870"/>
  <c r="M870"/>
  <c r="N870"/>
  <c r="O870"/>
  <c r="P870"/>
  <c r="Q870"/>
  <c r="C870"/>
  <c r="D870"/>
  <c r="P885"/>
  <c r="Q885"/>
  <c r="C885"/>
  <c r="D885"/>
  <c r="E885"/>
  <c r="F885"/>
  <c r="G885"/>
  <c r="H885"/>
  <c r="I885"/>
  <c r="J885"/>
  <c r="K885"/>
  <c r="L885"/>
  <c r="M885"/>
  <c r="N885"/>
  <c r="O885"/>
  <c r="H901"/>
  <c r="I901"/>
  <c r="J901"/>
  <c r="K901"/>
  <c r="L901"/>
  <c r="M901"/>
  <c r="N901"/>
  <c r="O901"/>
  <c r="E901"/>
  <c r="G901"/>
  <c r="Q901"/>
  <c r="D901"/>
  <c r="F901"/>
  <c r="P901"/>
  <c r="C901"/>
  <c r="I917"/>
  <c r="G917"/>
  <c r="N917"/>
  <c r="D917"/>
  <c r="M917"/>
  <c r="K917"/>
  <c r="H917"/>
  <c r="L917"/>
  <c r="C917"/>
  <c r="J917"/>
  <c r="O917"/>
  <c r="E917"/>
  <c r="F917"/>
  <c r="Q917"/>
  <c r="P917"/>
  <c r="M933"/>
  <c r="K933"/>
  <c r="H933"/>
  <c r="L933"/>
  <c r="Q933"/>
  <c r="O933"/>
  <c r="P933"/>
  <c r="E933"/>
  <c r="C933"/>
  <c r="F933"/>
  <c r="J933"/>
  <c r="I933"/>
  <c r="G933"/>
  <c r="N933"/>
  <c r="D933"/>
  <c r="L949"/>
  <c r="M949"/>
  <c r="N949"/>
  <c r="O949"/>
  <c r="P949"/>
  <c r="Q949"/>
  <c r="C949"/>
  <c r="D949"/>
  <c r="E949"/>
  <c r="F949"/>
  <c r="G949"/>
  <c r="H949"/>
  <c r="I949"/>
  <c r="J949"/>
  <c r="K949"/>
  <c r="L965"/>
  <c r="M965"/>
  <c r="N965"/>
  <c r="O965"/>
  <c r="P965"/>
  <c r="Q965"/>
  <c r="C965"/>
  <c r="D965"/>
  <c r="E965"/>
  <c r="F965"/>
  <c r="G965"/>
  <c r="H965"/>
  <c r="I965"/>
  <c r="J965"/>
  <c r="K965"/>
  <c r="L981"/>
  <c r="M981"/>
  <c r="N981"/>
  <c r="O981"/>
  <c r="P981"/>
  <c r="Q981"/>
  <c r="C981"/>
  <c r="D981"/>
  <c r="E981"/>
  <c r="F981"/>
  <c r="G981"/>
  <c r="H981"/>
  <c r="I981"/>
  <c r="J981"/>
  <c r="K981"/>
  <c r="L997"/>
  <c r="M997"/>
  <c r="N997"/>
  <c r="O997"/>
  <c r="P997"/>
  <c r="Q997"/>
  <c r="C997"/>
  <c r="D997"/>
  <c r="E997"/>
  <c r="F997"/>
  <c r="G997"/>
  <c r="H997"/>
  <c r="I997"/>
  <c r="J997"/>
  <c r="K997"/>
  <c r="L1013"/>
  <c r="M1013"/>
  <c r="N1013"/>
  <c r="O1013"/>
  <c r="P1013"/>
  <c r="Q1013"/>
  <c r="C1013"/>
  <c r="D1013"/>
  <c r="E1013"/>
  <c r="F1013"/>
  <c r="G1013"/>
  <c r="H1013"/>
  <c r="I1013"/>
  <c r="J1013"/>
  <c r="K1013"/>
  <c r="L1029"/>
  <c r="M1029"/>
  <c r="N1029"/>
  <c r="O1029"/>
  <c r="P1029"/>
  <c r="Q1029"/>
  <c r="C1029"/>
  <c r="D1029"/>
  <c r="E1029"/>
  <c r="F1029"/>
  <c r="G1029"/>
  <c r="H1029"/>
  <c r="I1029"/>
  <c r="J1029"/>
  <c r="K1029"/>
  <c r="L1045"/>
  <c r="M1045"/>
  <c r="N1045"/>
  <c r="O1045"/>
  <c r="P1045"/>
  <c r="Q1045"/>
  <c r="C1045"/>
  <c r="D1045"/>
  <c r="E1045"/>
  <c r="F1045"/>
  <c r="G1045"/>
  <c r="H1045"/>
  <c r="I1045"/>
  <c r="J1045"/>
  <c r="K1045"/>
  <c r="L1061"/>
  <c r="M1061"/>
  <c r="N1061"/>
  <c r="O1061"/>
  <c r="P1061"/>
  <c r="Q1061"/>
  <c r="C1061"/>
  <c r="D1061"/>
  <c r="E1061"/>
  <c r="F1061"/>
  <c r="G1061"/>
  <c r="H1061"/>
  <c r="I1061"/>
  <c r="J1061"/>
  <c r="K1061"/>
  <c r="G1080"/>
  <c r="H1080"/>
  <c r="I1080"/>
  <c r="J1080"/>
  <c r="K1080"/>
  <c r="L1080"/>
  <c r="M1080"/>
  <c r="N1080"/>
  <c r="O1080"/>
  <c r="P1080"/>
  <c r="Q1080"/>
  <c r="C1080"/>
  <c r="D1080"/>
  <c r="E1080"/>
  <c r="F1080"/>
  <c r="I1096"/>
  <c r="J1096"/>
  <c r="H1096"/>
  <c r="D1096"/>
  <c r="M1096"/>
  <c r="N1096"/>
  <c r="P1096"/>
  <c r="L1096"/>
  <c r="Q1096"/>
  <c r="G1096"/>
  <c r="C1096"/>
  <c r="E1096"/>
  <c r="F1096"/>
  <c r="O1096"/>
  <c r="K1096"/>
  <c r="H1112"/>
  <c r="I1112"/>
  <c r="J1112"/>
  <c r="K1112"/>
  <c r="L1112"/>
  <c r="M1112"/>
  <c r="N1112"/>
  <c r="O1112"/>
  <c r="P1112"/>
  <c r="Q1112"/>
  <c r="C1112"/>
  <c r="D1112"/>
  <c r="E1112"/>
  <c r="F1112"/>
  <c r="G1112"/>
  <c r="H1128"/>
  <c r="I1128"/>
  <c r="J1128"/>
  <c r="K1128"/>
  <c r="L1128"/>
  <c r="M1128"/>
  <c r="N1128"/>
  <c r="O1128"/>
  <c r="P1128"/>
  <c r="Q1128"/>
  <c r="C1128"/>
  <c r="D1128"/>
  <c r="E1128"/>
  <c r="F1128"/>
  <c r="G1128"/>
  <c r="H1144"/>
  <c r="I1144"/>
  <c r="J1144"/>
  <c r="K1144"/>
  <c r="L1144"/>
  <c r="M1144"/>
  <c r="N1144"/>
  <c r="O1144"/>
  <c r="P1144"/>
  <c r="Q1144"/>
  <c r="C1144"/>
  <c r="D1144"/>
  <c r="E1144"/>
  <c r="F1144"/>
  <c r="G1144"/>
  <c r="H1160"/>
  <c r="I1160"/>
  <c r="J1160"/>
  <c r="K1160"/>
  <c r="L1160"/>
  <c r="M1160"/>
  <c r="N1160"/>
  <c r="O1160"/>
  <c r="P1160"/>
  <c r="Q1160"/>
  <c r="C1160"/>
  <c r="D1160"/>
  <c r="E1160"/>
  <c r="F1160"/>
  <c r="G1160"/>
  <c r="H1176"/>
  <c r="I1176"/>
  <c r="J1176"/>
  <c r="K1176"/>
  <c r="L1176"/>
  <c r="M1176"/>
  <c r="N1176"/>
  <c r="O1176"/>
  <c r="P1176"/>
  <c r="Q1176"/>
  <c r="C1176"/>
  <c r="D1176"/>
  <c r="E1176"/>
  <c r="F1176"/>
  <c r="G1176"/>
  <c r="H1192"/>
  <c r="I1192"/>
  <c r="J1192"/>
  <c r="K1192"/>
  <c r="L1192"/>
  <c r="M1192"/>
  <c r="N1192"/>
  <c r="O1192"/>
  <c r="P1192"/>
  <c r="Q1192"/>
  <c r="C1192"/>
  <c r="D1192"/>
  <c r="E1192"/>
  <c r="F1192"/>
  <c r="G1192"/>
  <c r="H1208"/>
  <c r="I1208"/>
  <c r="J1208"/>
  <c r="K1208"/>
  <c r="L1208"/>
  <c r="M1208"/>
  <c r="N1208"/>
  <c r="O1208"/>
  <c r="P1208"/>
  <c r="Q1208"/>
  <c r="C1208"/>
  <c r="D1208"/>
  <c r="E1208"/>
  <c r="F1208"/>
  <c r="G1208"/>
  <c r="H1224"/>
  <c r="I1224"/>
  <c r="J1224"/>
  <c r="K1224"/>
  <c r="L1224"/>
  <c r="M1224"/>
  <c r="N1224"/>
  <c r="O1224"/>
  <c r="P1224"/>
  <c r="Q1224"/>
  <c r="C1224"/>
  <c r="D1224"/>
  <c r="E1224"/>
  <c r="F1224"/>
  <c r="G1224"/>
  <c r="H1240"/>
  <c r="I1240"/>
  <c r="J1240"/>
  <c r="K1240"/>
  <c r="L1240"/>
  <c r="M1240"/>
  <c r="N1240"/>
  <c r="O1240"/>
  <c r="P1240"/>
  <c r="Q1240"/>
  <c r="C1240"/>
  <c r="D1240"/>
  <c r="E1240"/>
  <c r="F1240"/>
  <c r="G1240"/>
  <c r="H1256"/>
  <c r="I1256"/>
  <c r="J1256"/>
  <c r="K1256"/>
  <c r="L1256"/>
  <c r="M1256"/>
  <c r="N1256"/>
  <c r="O1256"/>
  <c r="P1256"/>
  <c r="Q1256"/>
  <c r="C1256"/>
  <c r="D1256"/>
  <c r="E1256"/>
  <c r="F1256"/>
  <c r="G1256"/>
  <c r="H1272"/>
  <c r="I1272"/>
  <c r="J1272"/>
  <c r="K1272"/>
  <c r="L1272"/>
  <c r="M1272"/>
  <c r="N1272"/>
  <c r="O1272"/>
  <c r="P1272"/>
  <c r="Q1272"/>
  <c r="C1272"/>
  <c r="D1272"/>
  <c r="E1272"/>
  <c r="F1272"/>
  <c r="G1272"/>
  <c r="H1288"/>
  <c r="I1288"/>
  <c r="J1288"/>
  <c r="K1288"/>
  <c r="L1288"/>
  <c r="M1288"/>
  <c r="N1288"/>
  <c r="O1288"/>
  <c r="P1288"/>
  <c r="Q1288"/>
  <c r="C1288"/>
  <c r="D1288"/>
  <c r="E1288"/>
  <c r="F1288"/>
  <c r="G1288"/>
  <c r="H1304"/>
  <c r="I1304"/>
  <c r="J1304"/>
  <c r="K1304"/>
  <c r="L1304"/>
  <c r="M1304"/>
  <c r="N1304"/>
  <c r="O1304"/>
  <c r="P1304"/>
  <c r="Q1304"/>
  <c r="C1304"/>
  <c r="D1304"/>
  <c r="E1304"/>
  <c r="F1304"/>
  <c r="G1304"/>
  <c r="Q9"/>
  <c r="C9"/>
  <c r="D9"/>
  <c r="E9"/>
  <c r="F9"/>
  <c r="G9"/>
  <c r="H9"/>
  <c r="I9"/>
  <c r="J9"/>
  <c r="K9"/>
  <c r="L9"/>
  <c r="M9"/>
  <c r="N9"/>
  <c r="O9"/>
  <c r="P9"/>
  <c r="Q25"/>
  <c r="C25"/>
  <c r="P25"/>
  <c r="E25"/>
  <c r="F25"/>
  <c r="G25"/>
  <c r="H25"/>
  <c r="I25"/>
  <c r="J25"/>
  <c r="K25"/>
  <c r="L25"/>
  <c r="M25"/>
  <c r="N25"/>
  <c r="O25"/>
  <c r="D25"/>
  <c r="D41"/>
  <c r="I41"/>
  <c r="E41"/>
  <c r="F41"/>
  <c r="H41"/>
  <c r="Q41"/>
  <c r="M41"/>
  <c r="J41"/>
  <c r="L41"/>
  <c r="C41"/>
  <c r="G41"/>
  <c r="N41"/>
  <c r="P41"/>
  <c r="K41"/>
  <c r="O41"/>
  <c r="E57"/>
  <c r="J57"/>
  <c r="K57"/>
  <c r="D57"/>
  <c r="I57"/>
  <c r="N57"/>
  <c r="O57"/>
  <c r="H57"/>
  <c r="M57"/>
  <c r="C57"/>
  <c r="P57"/>
  <c r="L57"/>
  <c r="F57"/>
  <c r="G57"/>
  <c r="Q57"/>
  <c r="O73"/>
  <c r="P73"/>
  <c r="Q73"/>
  <c r="C73"/>
  <c r="D73"/>
  <c r="F73"/>
  <c r="J73"/>
  <c r="G73"/>
  <c r="H73"/>
  <c r="N73"/>
  <c r="M73"/>
  <c r="K73"/>
  <c r="L73"/>
  <c r="I73"/>
  <c r="E73"/>
  <c r="O89"/>
  <c r="P89"/>
  <c r="Q89"/>
  <c r="C89"/>
  <c r="D89"/>
  <c r="F89"/>
  <c r="J89"/>
  <c r="G89"/>
  <c r="H89"/>
  <c r="N89"/>
  <c r="E89"/>
  <c r="K89"/>
  <c r="L89"/>
  <c r="I89"/>
  <c r="M89"/>
  <c r="C105"/>
  <c r="I105"/>
  <c r="E105"/>
  <c r="F105"/>
  <c r="G105"/>
  <c r="Q105"/>
  <c r="H105"/>
  <c r="J105"/>
  <c r="K105"/>
  <c r="D105"/>
  <c r="M105"/>
  <c r="N105"/>
  <c r="O105"/>
  <c r="L105"/>
  <c r="P105"/>
  <c r="C121"/>
  <c r="I121"/>
  <c r="E121"/>
  <c r="F121"/>
  <c r="G121"/>
  <c r="Q121"/>
  <c r="H121"/>
  <c r="J121"/>
  <c r="K121"/>
  <c r="D121"/>
  <c r="M121"/>
  <c r="N121"/>
  <c r="O121"/>
  <c r="L121"/>
  <c r="P121"/>
  <c r="Q137"/>
  <c r="C137"/>
  <c r="G137"/>
  <c r="E137"/>
  <c r="F137"/>
  <c r="K137"/>
  <c r="H137"/>
  <c r="I137"/>
  <c r="J137"/>
  <c r="D137"/>
  <c r="O137"/>
  <c r="M137"/>
  <c r="N137"/>
  <c r="L137"/>
  <c r="P137"/>
  <c r="Q153"/>
  <c r="C153"/>
  <c r="G153"/>
  <c r="E153"/>
  <c r="F153"/>
  <c r="K153"/>
  <c r="H153"/>
  <c r="I153"/>
  <c r="J153"/>
  <c r="D153"/>
  <c r="O153"/>
  <c r="M153"/>
  <c r="N153"/>
  <c r="L153"/>
  <c r="P153"/>
  <c r="Q169"/>
  <c r="C169"/>
  <c r="G169"/>
  <c r="E169"/>
  <c r="F169"/>
  <c r="K169"/>
  <c r="H169"/>
  <c r="I169"/>
  <c r="J169"/>
  <c r="D169"/>
  <c r="O169"/>
  <c r="M169"/>
  <c r="N169"/>
  <c r="L169"/>
  <c r="P169"/>
  <c r="D188"/>
  <c r="E188"/>
  <c r="F188"/>
  <c r="J188"/>
  <c r="H188"/>
  <c r="I188"/>
  <c r="N188"/>
  <c r="K188"/>
  <c r="Q188"/>
  <c r="L188"/>
  <c r="G188"/>
  <c r="P188"/>
  <c r="O188"/>
  <c r="M188"/>
  <c r="C188"/>
  <c r="F204"/>
  <c r="G204"/>
  <c r="P204"/>
  <c r="E204"/>
  <c r="J204"/>
  <c r="K204"/>
  <c r="I204"/>
  <c r="L204"/>
  <c r="H204"/>
  <c r="N204"/>
  <c r="Q204"/>
  <c r="C204"/>
  <c r="D204"/>
  <c r="O204"/>
  <c r="M204"/>
  <c r="F220"/>
  <c r="G220"/>
  <c r="P220"/>
  <c r="E220"/>
  <c r="J220"/>
  <c r="K220"/>
  <c r="I220"/>
  <c r="L220"/>
  <c r="H220"/>
  <c r="N220"/>
  <c r="Q220"/>
  <c r="C220"/>
  <c r="D220"/>
  <c r="O220"/>
  <c r="M220"/>
  <c r="C236"/>
  <c r="H236"/>
  <c r="D236"/>
  <c r="F236"/>
  <c r="G236"/>
  <c r="P236"/>
  <c r="E236"/>
  <c r="J236"/>
  <c r="K236"/>
  <c r="I236"/>
  <c r="L236"/>
  <c r="N236"/>
  <c r="O236"/>
  <c r="Q236"/>
  <c r="M236"/>
  <c r="L251"/>
  <c r="M251"/>
  <c r="K251"/>
  <c r="G251"/>
  <c r="P251"/>
  <c r="Q251"/>
  <c r="N251"/>
  <c r="D251"/>
  <c r="E251"/>
  <c r="J251"/>
  <c r="O251"/>
  <c r="H251"/>
  <c r="I251"/>
  <c r="C251"/>
  <c r="F251"/>
  <c r="G266"/>
  <c r="H266"/>
  <c r="Q266"/>
  <c r="E266"/>
  <c r="K266"/>
  <c r="L266"/>
  <c r="J266"/>
  <c r="F266"/>
  <c r="O266"/>
  <c r="P266"/>
  <c r="M266"/>
  <c r="C266"/>
  <c r="D266"/>
  <c r="I266"/>
  <c r="N266"/>
  <c r="G282"/>
  <c r="H282"/>
  <c r="Q282"/>
  <c r="E282"/>
  <c r="K282"/>
  <c r="L282"/>
  <c r="J282"/>
  <c r="F282"/>
  <c r="O282"/>
  <c r="P282"/>
  <c r="M282"/>
  <c r="C282"/>
  <c r="D282"/>
  <c r="I282"/>
  <c r="N282"/>
  <c r="F297"/>
  <c r="G297"/>
  <c r="P297"/>
  <c r="M297"/>
  <c r="J297"/>
  <c r="K297"/>
  <c r="I297"/>
  <c r="D297"/>
  <c r="N297"/>
  <c r="O297"/>
  <c r="Q297"/>
  <c r="E297"/>
  <c r="C297"/>
  <c r="H297"/>
  <c r="L297"/>
  <c r="Q312"/>
  <c r="G312"/>
  <c r="K312"/>
  <c r="E312"/>
  <c r="F312"/>
  <c r="O312"/>
  <c r="L312"/>
  <c r="I312"/>
  <c r="J312"/>
  <c r="H312"/>
  <c r="C312"/>
  <c r="M312"/>
  <c r="N312"/>
  <c r="P312"/>
  <c r="D312"/>
  <c r="L327"/>
  <c r="M327"/>
  <c r="G327"/>
  <c r="C327"/>
  <c r="P327"/>
  <c r="Q327"/>
  <c r="O327"/>
  <c r="D327"/>
  <c r="E327"/>
  <c r="F327"/>
  <c r="J327"/>
  <c r="H327"/>
  <c r="I327"/>
  <c r="N327"/>
  <c r="K327"/>
  <c r="L343"/>
  <c r="M343"/>
  <c r="G343"/>
  <c r="C343"/>
  <c r="P343"/>
  <c r="Q343"/>
  <c r="O343"/>
  <c r="D343"/>
  <c r="E343"/>
  <c r="F343"/>
  <c r="J343"/>
  <c r="H343"/>
  <c r="I343"/>
  <c r="N343"/>
  <c r="K343"/>
  <c r="K362"/>
  <c r="L362"/>
  <c r="J362"/>
  <c r="F362"/>
  <c r="C362"/>
  <c r="D362"/>
  <c r="I362"/>
  <c r="N362"/>
  <c r="O362"/>
  <c r="M362"/>
  <c r="H362"/>
  <c r="E362"/>
  <c r="P362"/>
  <c r="G362"/>
  <c r="Q362"/>
  <c r="J377"/>
  <c r="K377"/>
  <c r="I377"/>
  <c r="D377"/>
  <c r="C377"/>
  <c r="H377"/>
  <c r="L377"/>
  <c r="N377"/>
  <c r="Q377"/>
  <c r="G377"/>
  <c r="M377"/>
  <c r="O377"/>
  <c r="E377"/>
  <c r="F377"/>
  <c r="P377"/>
  <c r="N393"/>
  <c r="O393"/>
  <c r="M393"/>
  <c r="I393"/>
  <c r="C393"/>
  <c r="D393"/>
  <c r="P393"/>
  <c r="F393"/>
  <c r="G393"/>
  <c r="L393"/>
  <c r="Q393"/>
  <c r="J393"/>
  <c r="K393"/>
  <c r="E393"/>
  <c r="H393"/>
  <c r="N409"/>
  <c r="O409"/>
  <c r="M409"/>
  <c r="I409"/>
  <c r="C409"/>
  <c r="D409"/>
  <c r="P409"/>
  <c r="F409"/>
  <c r="G409"/>
  <c r="L409"/>
  <c r="Q409"/>
  <c r="J409"/>
  <c r="K409"/>
  <c r="E409"/>
  <c r="H409"/>
  <c r="N425"/>
  <c r="O425"/>
  <c r="M425"/>
  <c r="I425"/>
  <c r="C425"/>
  <c r="D425"/>
  <c r="P425"/>
  <c r="F425"/>
  <c r="G425"/>
  <c r="L425"/>
  <c r="Q425"/>
  <c r="J425"/>
  <c r="K425"/>
  <c r="E425"/>
  <c r="H425"/>
  <c r="I440"/>
  <c r="J440"/>
  <c r="D440"/>
  <c r="G440"/>
  <c r="M440"/>
  <c r="N440"/>
  <c r="L440"/>
  <c r="H440"/>
  <c r="Q440"/>
  <c r="C440"/>
  <c r="O440"/>
  <c r="E440"/>
  <c r="F440"/>
  <c r="K440"/>
  <c r="P440"/>
  <c r="I456"/>
  <c r="J456"/>
  <c r="D456"/>
  <c r="G456"/>
  <c r="M456"/>
  <c r="N456"/>
  <c r="L456"/>
  <c r="H456"/>
  <c r="Q456"/>
  <c r="C456"/>
  <c r="O456"/>
  <c r="E456"/>
  <c r="F456"/>
  <c r="K456"/>
  <c r="P456"/>
  <c r="D471"/>
  <c r="E471"/>
  <c r="J471"/>
  <c r="F471"/>
  <c r="H471"/>
  <c r="I471"/>
  <c r="C471"/>
  <c r="G471"/>
  <c r="L471"/>
  <c r="M471"/>
  <c r="K471"/>
  <c r="O471"/>
  <c r="P471"/>
  <c r="Q471"/>
  <c r="N471"/>
  <c r="K489"/>
  <c r="L489"/>
  <c r="F489"/>
  <c r="J489"/>
  <c r="O489"/>
  <c r="P489"/>
  <c r="N489"/>
  <c r="C489"/>
  <c r="D489"/>
  <c r="E489"/>
  <c r="I489"/>
  <c r="G489"/>
  <c r="H489"/>
  <c r="M489"/>
  <c r="Q489"/>
  <c r="K505"/>
  <c r="L505"/>
  <c r="F505"/>
  <c r="J505"/>
  <c r="O505"/>
  <c r="P505"/>
  <c r="N505"/>
  <c r="C505"/>
  <c r="D505"/>
  <c r="E505"/>
  <c r="I505"/>
  <c r="G505"/>
  <c r="H505"/>
  <c r="M505"/>
  <c r="Q505"/>
  <c r="E523"/>
  <c r="F523"/>
  <c r="O523"/>
  <c r="K523"/>
  <c r="I523"/>
  <c r="J523"/>
  <c r="H523"/>
  <c r="D523"/>
  <c r="M523"/>
  <c r="N523"/>
  <c r="P523"/>
  <c r="L523"/>
  <c r="Q523"/>
  <c r="G523"/>
  <c r="C523"/>
  <c r="P538"/>
  <c r="Q538"/>
  <c r="O538"/>
  <c r="D538"/>
  <c r="E538"/>
  <c r="F538"/>
  <c r="J538"/>
  <c r="H538"/>
  <c r="I538"/>
  <c r="N538"/>
  <c r="C538"/>
  <c r="L538"/>
  <c r="M538"/>
  <c r="G538"/>
  <c r="K538"/>
  <c r="P554"/>
  <c r="D554"/>
  <c r="E554"/>
  <c r="F554"/>
  <c r="H554"/>
  <c r="I554"/>
  <c r="L554"/>
  <c r="M554"/>
  <c r="Q554"/>
  <c r="J554"/>
  <c r="N554"/>
  <c r="K554"/>
  <c r="G554"/>
  <c r="C554"/>
  <c r="O554"/>
  <c r="O569"/>
  <c r="P569"/>
  <c r="N569"/>
  <c r="C569"/>
  <c r="D569"/>
  <c r="E569"/>
  <c r="I569"/>
  <c r="G569"/>
  <c r="H569"/>
  <c r="M569"/>
  <c r="Q569"/>
  <c r="K569"/>
  <c r="L569"/>
  <c r="F569"/>
  <c r="J569"/>
  <c r="O585"/>
  <c r="P585"/>
  <c r="N585"/>
  <c r="C585"/>
  <c r="D585"/>
  <c r="E585"/>
  <c r="I585"/>
  <c r="G585"/>
  <c r="H585"/>
  <c r="M585"/>
  <c r="Q585"/>
  <c r="K585"/>
  <c r="L585"/>
  <c r="F585"/>
  <c r="J585"/>
  <c r="O601"/>
  <c r="P601"/>
  <c r="N601"/>
  <c r="C601"/>
  <c r="D601"/>
  <c r="E601"/>
  <c r="I601"/>
  <c r="G601"/>
  <c r="H601"/>
  <c r="M601"/>
  <c r="Q601"/>
  <c r="K601"/>
  <c r="L601"/>
  <c r="F601"/>
  <c r="J601"/>
  <c r="O617"/>
  <c r="P617"/>
  <c r="N617"/>
  <c r="C617"/>
  <c r="D617"/>
  <c r="E617"/>
  <c r="I617"/>
  <c r="G617"/>
  <c r="H617"/>
  <c r="M617"/>
  <c r="Q617"/>
  <c r="K617"/>
  <c r="L617"/>
  <c r="F617"/>
  <c r="J617"/>
  <c r="N636"/>
  <c r="O636"/>
  <c r="Q636"/>
  <c r="M636"/>
  <c r="C636"/>
  <c r="H636"/>
  <c r="D636"/>
  <c r="F636"/>
  <c r="G636"/>
  <c r="P636"/>
  <c r="L636"/>
  <c r="J636"/>
  <c r="K636"/>
  <c r="I636"/>
  <c r="E636"/>
  <c r="N652"/>
  <c r="O652"/>
  <c r="Q652"/>
  <c r="M652"/>
  <c r="C652"/>
  <c r="H652"/>
  <c r="D652"/>
  <c r="F652"/>
  <c r="G652"/>
  <c r="P652"/>
  <c r="L652"/>
  <c r="J652"/>
  <c r="K652"/>
  <c r="I652"/>
  <c r="E652"/>
  <c r="N668"/>
  <c r="O668"/>
  <c r="Q668"/>
  <c r="M668"/>
  <c r="C668"/>
  <c r="H668"/>
  <c r="D668"/>
  <c r="F668"/>
  <c r="G668"/>
  <c r="P668"/>
  <c r="L668"/>
  <c r="J668"/>
  <c r="K668"/>
  <c r="I668"/>
  <c r="E668"/>
  <c r="N684"/>
  <c r="O684"/>
  <c r="Q684"/>
  <c r="M684"/>
  <c r="C684"/>
  <c r="H684"/>
  <c r="D684"/>
  <c r="F684"/>
  <c r="G684"/>
  <c r="P684"/>
  <c r="L684"/>
  <c r="J684"/>
  <c r="K684"/>
  <c r="I684"/>
  <c r="E684"/>
  <c r="N700"/>
  <c r="O700"/>
  <c r="Q700"/>
  <c r="M700"/>
  <c r="C700"/>
  <c r="H700"/>
  <c r="D700"/>
  <c r="F700"/>
  <c r="G700"/>
  <c r="P700"/>
  <c r="L700"/>
  <c r="J700"/>
  <c r="K700"/>
  <c r="I700"/>
  <c r="E700"/>
  <c r="N716"/>
  <c r="O716"/>
  <c r="Q716"/>
  <c r="M716"/>
  <c r="C716"/>
  <c r="H716"/>
  <c r="D716"/>
  <c r="F716"/>
  <c r="G716"/>
  <c r="P716"/>
  <c r="L716"/>
  <c r="J716"/>
  <c r="K716"/>
  <c r="I716"/>
  <c r="E716"/>
  <c r="N732"/>
  <c r="O732"/>
  <c r="Q732"/>
  <c r="M732"/>
  <c r="C732"/>
  <c r="H732"/>
  <c r="D732"/>
  <c r="F732"/>
  <c r="G732"/>
  <c r="P732"/>
  <c r="L732"/>
  <c r="J732"/>
  <c r="K732"/>
  <c r="I732"/>
  <c r="E732"/>
  <c r="K748"/>
  <c r="M748"/>
  <c r="H748"/>
  <c r="L748"/>
  <c r="O748"/>
  <c r="Q748"/>
  <c r="P748"/>
  <c r="C748"/>
  <c r="E748"/>
  <c r="F748"/>
  <c r="J748"/>
  <c r="G748"/>
  <c r="I748"/>
  <c r="N748"/>
  <c r="D748"/>
  <c r="J763"/>
  <c r="L763"/>
  <c r="G763"/>
  <c r="C763"/>
  <c r="N763"/>
  <c r="P763"/>
  <c r="O763"/>
  <c r="K763"/>
  <c r="D763"/>
  <c r="E763"/>
  <c r="I763"/>
  <c r="F763"/>
  <c r="H763"/>
  <c r="M763"/>
  <c r="Q763"/>
  <c r="J779"/>
  <c r="K779"/>
  <c r="L779"/>
  <c r="M779"/>
  <c r="N779"/>
  <c r="O779"/>
  <c r="P779"/>
  <c r="Q779"/>
  <c r="C779"/>
  <c r="D779"/>
  <c r="E779"/>
  <c r="F779"/>
  <c r="G779"/>
  <c r="H779"/>
  <c r="I779"/>
  <c r="J795"/>
  <c r="K795"/>
  <c r="L795"/>
  <c r="M795"/>
  <c r="N795"/>
  <c r="O795"/>
  <c r="P795"/>
  <c r="Q795"/>
  <c r="C795"/>
  <c r="D795"/>
  <c r="E795"/>
  <c r="F795"/>
  <c r="G795"/>
  <c r="H795"/>
  <c r="I795"/>
  <c r="J811"/>
  <c r="K811"/>
  <c r="L811"/>
  <c r="M811"/>
  <c r="N811"/>
  <c r="O811"/>
  <c r="P811"/>
  <c r="Q811"/>
  <c r="C811"/>
  <c r="D811"/>
  <c r="E811"/>
  <c r="F811"/>
  <c r="G811"/>
  <c r="H811"/>
  <c r="I811"/>
  <c r="J827"/>
  <c r="K827"/>
  <c r="L827"/>
  <c r="M827"/>
  <c r="N827"/>
  <c r="O827"/>
  <c r="P827"/>
  <c r="Q827"/>
  <c r="C827"/>
  <c r="D827"/>
  <c r="E827"/>
  <c r="F827"/>
  <c r="G827"/>
  <c r="H827"/>
  <c r="I827"/>
  <c r="J843"/>
  <c r="K843"/>
  <c r="L843"/>
  <c r="M843"/>
  <c r="N843"/>
  <c r="O843"/>
  <c r="P843"/>
  <c r="Q843"/>
  <c r="C843"/>
  <c r="D843"/>
  <c r="E843"/>
  <c r="F843"/>
  <c r="G843"/>
  <c r="H843"/>
  <c r="I843"/>
  <c r="J859"/>
  <c r="K859"/>
  <c r="L859"/>
  <c r="M859"/>
  <c r="N859"/>
  <c r="O859"/>
  <c r="P859"/>
  <c r="Q859"/>
  <c r="C859"/>
  <c r="D859"/>
  <c r="E859"/>
  <c r="F859"/>
  <c r="G859"/>
  <c r="H859"/>
  <c r="I859"/>
  <c r="J875"/>
  <c r="K875"/>
  <c r="L875"/>
  <c r="M875"/>
  <c r="N875"/>
  <c r="O875"/>
  <c r="P875"/>
  <c r="Q875"/>
  <c r="C875"/>
  <c r="D875"/>
  <c r="E875"/>
  <c r="F875"/>
  <c r="G875"/>
  <c r="H875"/>
  <c r="I875"/>
  <c r="M890"/>
  <c r="N890"/>
  <c r="O890"/>
  <c r="P890"/>
  <c r="Q890"/>
  <c r="C890"/>
  <c r="D890"/>
  <c r="I890"/>
  <c r="K890"/>
  <c r="F890"/>
  <c r="H890"/>
  <c r="J890"/>
  <c r="L890"/>
  <c r="E890"/>
  <c r="G890"/>
  <c r="N906"/>
  <c r="O906"/>
  <c r="P906"/>
  <c r="E906"/>
  <c r="C906"/>
  <c r="D906"/>
  <c r="I906"/>
  <c r="J906"/>
  <c r="L906"/>
  <c r="G906"/>
  <c r="M906"/>
  <c r="K906"/>
  <c r="Q906"/>
  <c r="F906"/>
  <c r="H906"/>
  <c r="D922"/>
  <c r="C922"/>
  <c r="G922"/>
  <c r="F922"/>
  <c r="H922"/>
  <c r="K922"/>
  <c r="O922"/>
  <c r="J922"/>
  <c r="L922"/>
  <c r="E922"/>
  <c r="I922"/>
  <c r="N922"/>
  <c r="P922"/>
  <c r="M922"/>
  <c r="Q922"/>
  <c r="Q938"/>
  <c r="C938"/>
  <c r="D938"/>
  <c r="E938"/>
  <c r="F938"/>
  <c r="G938"/>
  <c r="H938"/>
  <c r="I938"/>
  <c r="J938"/>
  <c r="K938"/>
  <c r="L938"/>
  <c r="M938"/>
  <c r="N938"/>
  <c r="O938"/>
  <c r="P938"/>
  <c r="Q954"/>
  <c r="C954"/>
  <c r="D954"/>
  <c r="E954"/>
  <c r="F954"/>
  <c r="G954"/>
  <c r="H954"/>
  <c r="I954"/>
  <c r="J954"/>
  <c r="K954"/>
  <c r="L954"/>
  <c r="M954"/>
  <c r="N954"/>
  <c r="O954"/>
  <c r="P954"/>
  <c r="Q970"/>
  <c r="C970"/>
  <c r="D970"/>
  <c r="E970"/>
  <c r="F970"/>
  <c r="G970"/>
  <c r="H970"/>
  <c r="I970"/>
  <c r="J970"/>
  <c r="K970"/>
  <c r="L970"/>
  <c r="M970"/>
  <c r="N970"/>
  <c r="O970"/>
  <c r="P970"/>
  <c r="Q986"/>
  <c r="C986"/>
  <c r="D986"/>
  <c r="E986"/>
  <c r="F986"/>
  <c r="G986"/>
  <c r="H986"/>
  <c r="I986"/>
  <c r="J986"/>
  <c r="K986"/>
  <c r="L986"/>
  <c r="M986"/>
  <c r="N986"/>
  <c r="O986"/>
  <c r="P986"/>
  <c r="Q1002"/>
  <c r="C1002"/>
  <c r="D1002"/>
  <c r="E1002"/>
  <c r="F1002"/>
  <c r="G1002"/>
  <c r="H1002"/>
  <c r="I1002"/>
  <c r="J1002"/>
  <c r="K1002"/>
  <c r="L1002"/>
  <c r="M1002"/>
  <c r="N1002"/>
  <c r="O1002"/>
  <c r="P1002"/>
  <c r="Q1018"/>
  <c r="C1018"/>
  <c r="D1018"/>
  <c r="E1018"/>
  <c r="F1018"/>
  <c r="G1018"/>
  <c r="H1018"/>
  <c r="I1018"/>
  <c r="J1018"/>
  <c r="K1018"/>
  <c r="L1018"/>
  <c r="M1018"/>
  <c r="N1018"/>
  <c r="O1018"/>
  <c r="P1018"/>
  <c r="Q1034"/>
  <c r="C1034"/>
  <c r="D1034"/>
  <c r="E1034"/>
  <c r="F1034"/>
  <c r="G1034"/>
  <c r="H1034"/>
  <c r="I1034"/>
  <c r="J1034"/>
  <c r="K1034"/>
  <c r="L1034"/>
  <c r="M1034"/>
  <c r="N1034"/>
  <c r="O1034"/>
  <c r="P1034"/>
  <c r="Q1050"/>
  <c r="C1050"/>
  <c r="D1050"/>
  <c r="E1050"/>
  <c r="F1050"/>
  <c r="G1050"/>
  <c r="H1050"/>
  <c r="I1050"/>
  <c r="J1050"/>
  <c r="K1050"/>
  <c r="L1050"/>
  <c r="M1050"/>
  <c r="N1050"/>
  <c r="O1050"/>
  <c r="P1050"/>
  <c r="Q1066"/>
  <c r="C1066"/>
  <c r="D1066"/>
  <c r="E1066"/>
  <c r="F1066"/>
  <c r="G1066"/>
  <c r="H1066"/>
  <c r="I1066"/>
  <c r="J1066"/>
  <c r="K1066"/>
  <c r="L1066"/>
  <c r="M1066"/>
  <c r="N1066"/>
  <c r="O1066"/>
  <c r="P1066"/>
  <c r="L1081"/>
  <c r="M1081"/>
  <c r="N1081"/>
  <c r="O1081"/>
  <c r="P1081"/>
  <c r="Q1081"/>
  <c r="C1081"/>
  <c r="D1081"/>
  <c r="E1081"/>
  <c r="F1081"/>
  <c r="G1081"/>
  <c r="H1081"/>
  <c r="I1081"/>
  <c r="J1081"/>
  <c r="K1081"/>
  <c r="N1097"/>
  <c r="O1097"/>
  <c r="Q1097"/>
  <c r="M1097"/>
  <c r="C1097"/>
  <c r="H1097"/>
  <c r="D1097"/>
  <c r="F1097"/>
  <c r="G1097"/>
  <c r="P1097"/>
  <c r="L1097"/>
  <c r="J1097"/>
  <c r="K1097"/>
  <c r="I1097"/>
  <c r="E1097"/>
  <c r="M1113"/>
  <c r="N1113"/>
  <c r="O1113"/>
  <c r="P1113"/>
  <c r="Q1113"/>
  <c r="C1113"/>
  <c r="D1113"/>
  <c r="E1113"/>
  <c r="F1113"/>
  <c r="G1113"/>
  <c r="H1113"/>
  <c r="I1113"/>
  <c r="J1113"/>
  <c r="K1113"/>
  <c r="L1113"/>
  <c r="M1129"/>
  <c r="N1129"/>
  <c r="O1129"/>
  <c r="P1129"/>
  <c r="Q1129"/>
  <c r="C1129"/>
  <c r="D1129"/>
  <c r="E1129"/>
  <c r="F1129"/>
  <c r="G1129"/>
  <c r="H1129"/>
  <c r="I1129"/>
  <c r="J1129"/>
  <c r="K1129"/>
  <c r="L1129"/>
  <c r="M1145"/>
  <c r="N1145"/>
  <c r="O1145"/>
  <c r="P1145"/>
  <c r="Q1145"/>
  <c r="C1145"/>
  <c r="D1145"/>
  <c r="E1145"/>
  <c r="F1145"/>
  <c r="G1145"/>
  <c r="H1145"/>
  <c r="I1145"/>
  <c r="J1145"/>
  <c r="K1145"/>
  <c r="L1145"/>
  <c r="M1161"/>
  <c r="N1161"/>
  <c r="O1161"/>
  <c r="P1161"/>
  <c r="Q1161"/>
  <c r="C1161"/>
  <c r="D1161"/>
  <c r="E1161"/>
  <c r="F1161"/>
  <c r="G1161"/>
  <c r="H1161"/>
  <c r="I1161"/>
  <c r="J1161"/>
  <c r="K1161"/>
  <c r="L1161"/>
  <c r="M1177"/>
  <c r="N1177"/>
  <c r="O1177"/>
  <c r="P1177"/>
  <c r="Q1177"/>
  <c r="C1177"/>
  <c r="D1177"/>
  <c r="E1177"/>
  <c r="F1177"/>
  <c r="G1177"/>
  <c r="H1177"/>
  <c r="I1177"/>
  <c r="J1177"/>
  <c r="K1177"/>
  <c r="L1177"/>
  <c r="M1193"/>
  <c r="N1193"/>
  <c r="O1193"/>
  <c r="P1193"/>
  <c r="Q1193"/>
  <c r="C1193"/>
  <c r="D1193"/>
  <c r="E1193"/>
  <c r="F1193"/>
  <c r="G1193"/>
  <c r="H1193"/>
  <c r="I1193"/>
  <c r="J1193"/>
  <c r="K1193"/>
  <c r="L1193"/>
  <c r="M1209"/>
  <c r="N1209"/>
  <c r="O1209"/>
  <c r="P1209"/>
  <c r="Q1209"/>
  <c r="C1209"/>
  <c r="D1209"/>
  <c r="E1209"/>
  <c r="F1209"/>
  <c r="G1209"/>
  <c r="H1209"/>
  <c r="I1209"/>
  <c r="J1209"/>
  <c r="K1209"/>
  <c r="L1209"/>
  <c r="M1225"/>
  <c r="N1225"/>
  <c r="O1225"/>
  <c r="P1225"/>
  <c r="Q1225"/>
  <c r="C1225"/>
  <c r="D1225"/>
  <c r="E1225"/>
  <c r="F1225"/>
  <c r="G1225"/>
  <c r="H1225"/>
  <c r="I1225"/>
  <c r="J1225"/>
  <c r="K1225"/>
  <c r="L1225"/>
  <c r="M1241"/>
  <c r="N1241"/>
  <c r="O1241"/>
  <c r="P1241"/>
  <c r="Q1241"/>
  <c r="C1241"/>
  <c r="D1241"/>
  <c r="E1241"/>
  <c r="F1241"/>
  <c r="G1241"/>
  <c r="H1241"/>
  <c r="I1241"/>
  <c r="J1241"/>
  <c r="K1241"/>
  <c r="L1241"/>
  <c r="M1257"/>
  <c r="N1257"/>
  <c r="O1257"/>
  <c r="P1257"/>
  <c r="Q1257"/>
  <c r="C1257"/>
  <c r="D1257"/>
  <c r="E1257"/>
  <c r="F1257"/>
  <c r="G1257"/>
  <c r="H1257"/>
  <c r="I1257"/>
  <c r="J1257"/>
  <c r="K1257"/>
  <c r="L1257"/>
  <c r="M1273"/>
  <c r="N1273"/>
  <c r="O1273"/>
  <c r="P1273"/>
  <c r="Q1273"/>
  <c r="C1273"/>
  <c r="D1273"/>
  <c r="E1273"/>
  <c r="F1273"/>
  <c r="G1273"/>
  <c r="H1273"/>
  <c r="I1273"/>
  <c r="J1273"/>
  <c r="K1273"/>
  <c r="L1273"/>
  <c r="M1289"/>
  <c r="N1289"/>
  <c r="O1289"/>
  <c r="P1289"/>
  <c r="Q1289"/>
  <c r="C1289"/>
  <c r="D1289"/>
  <c r="E1289"/>
  <c r="F1289"/>
  <c r="G1289"/>
  <c r="H1289"/>
  <c r="I1289"/>
  <c r="J1289"/>
  <c r="K1289"/>
  <c r="L1289"/>
  <c r="C1306"/>
  <c r="D1306"/>
  <c r="E1306"/>
  <c r="F1306"/>
  <c r="G1306"/>
  <c r="H1306"/>
  <c r="I1306"/>
  <c r="J1306"/>
  <c r="K1306"/>
  <c r="L1306"/>
  <c r="M1306"/>
  <c r="N1306"/>
  <c r="O1306"/>
  <c r="P1306"/>
  <c r="Q1306"/>
  <c r="H1312"/>
  <c r="I1312"/>
  <c r="J1312"/>
  <c r="K1312"/>
  <c r="L1312"/>
  <c r="M1312"/>
  <c r="N1312"/>
  <c r="O1312"/>
  <c r="P1312"/>
  <c r="Q1312"/>
  <c r="C1312"/>
  <c r="D1312"/>
  <c r="E1312"/>
  <c r="F1312"/>
  <c r="G1312"/>
  <c r="H1328"/>
  <c r="I1328"/>
  <c r="J1328"/>
  <c r="K1328"/>
  <c r="L1328"/>
  <c r="M1328"/>
  <c r="N1328"/>
  <c r="O1328"/>
  <c r="P1328"/>
  <c r="Q1328"/>
  <c r="C1328"/>
  <c r="D1328"/>
  <c r="E1328"/>
  <c r="F1328"/>
  <c r="G1328"/>
  <c r="H1344"/>
  <c r="I1344"/>
  <c r="J1344"/>
  <c r="K1344"/>
  <c r="L1344"/>
  <c r="M1344"/>
  <c r="N1344"/>
  <c r="O1344"/>
  <c r="P1344"/>
  <c r="Q1344"/>
  <c r="C1344"/>
  <c r="D1344"/>
  <c r="E1344"/>
  <c r="F1344"/>
  <c r="G1344"/>
  <c r="H1360"/>
  <c r="I1360"/>
  <c r="J1360"/>
  <c r="K1360"/>
  <c r="L1360"/>
  <c r="M1360"/>
  <c r="N1360"/>
  <c r="O1360"/>
  <c r="P1360"/>
  <c r="Q1360"/>
  <c r="C1360"/>
  <c r="D1360"/>
  <c r="E1360"/>
  <c r="F1360"/>
  <c r="G1360"/>
  <c r="H1376"/>
  <c r="I1376"/>
  <c r="J1376"/>
  <c r="K1376"/>
  <c r="L1376"/>
  <c r="M1376"/>
  <c r="N1376"/>
  <c r="O1376"/>
  <c r="P1376"/>
  <c r="Q1376"/>
  <c r="C1376"/>
  <c r="D1376"/>
  <c r="E1376"/>
  <c r="F1376"/>
  <c r="G1376"/>
  <c r="H1392"/>
  <c r="I1392"/>
  <c r="J1392"/>
  <c r="K1392"/>
  <c r="L1392"/>
  <c r="M1392"/>
  <c r="N1392"/>
  <c r="O1392"/>
  <c r="P1392"/>
  <c r="Q1392"/>
  <c r="C1392"/>
  <c r="D1392"/>
  <c r="E1392"/>
  <c r="F1392"/>
  <c r="G1392"/>
  <c r="H1408"/>
  <c r="I1408"/>
  <c r="J1408"/>
  <c r="K1408"/>
  <c r="L1408"/>
  <c r="M1408"/>
  <c r="N1408"/>
  <c r="O1408"/>
  <c r="P1408"/>
  <c r="Q1408"/>
  <c r="C1408"/>
  <c r="D1408"/>
  <c r="E1408"/>
  <c r="F1408"/>
  <c r="G1408"/>
  <c r="H1424"/>
  <c r="I1424"/>
  <c r="J1424"/>
  <c r="K1424"/>
  <c r="L1424"/>
  <c r="M1424"/>
  <c r="N1424"/>
  <c r="O1424"/>
  <c r="P1424"/>
  <c r="Q1424"/>
  <c r="C1424"/>
  <c r="D1424"/>
  <c r="E1424"/>
  <c r="F1424"/>
  <c r="G1424"/>
  <c r="P1440"/>
  <c r="D1440"/>
  <c r="J1440"/>
  <c r="L1440"/>
  <c r="F1440"/>
  <c r="H1440"/>
  <c r="N1440"/>
  <c r="I1440"/>
  <c r="G1440"/>
  <c r="M1440"/>
  <c r="K1440"/>
  <c r="Q1440"/>
  <c r="O1440"/>
  <c r="E1440"/>
  <c r="C1440"/>
  <c r="P1456"/>
  <c r="D1456"/>
  <c r="J1456"/>
  <c r="L1456"/>
  <c r="F1456"/>
  <c r="H1456"/>
  <c r="N1456"/>
  <c r="I1456"/>
  <c r="G1456"/>
  <c r="M1456"/>
  <c r="K1456"/>
  <c r="Q1456"/>
  <c r="O1456"/>
  <c r="E1456"/>
  <c r="C1456"/>
  <c r="H1472"/>
  <c r="J1472"/>
  <c r="E1472"/>
  <c r="I1472"/>
  <c r="L1472"/>
  <c r="N1472"/>
  <c r="M1472"/>
  <c r="Q1472"/>
  <c r="P1472"/>
  <c r="C1472"/>
  <c r="G1472"/>
  <c r="D1472"/>
  <c r="F1472"/>
  <c r="K1472"/>
  <c r="O1472"/>
  <c r="I1488"/>
  <c r="J1488"/>
  <c r="K1488"/>
  <c r="L1488"/>
  <c r="M1488"/>
  <c r="N1488"/>
  <c r="O1488"/>
  <c r="P1488"/>
  <c r="Q1488"/>
  <c r="C1488"/>
  <c r="D1488"/>
  <c r="E1488"/>
  <c r="F1488"/>
  <c r="G1488"/>
  <c r="H1488"/>
  <c r="M1305"/>
  <c r="N1305"/>
  <c r="O1305"/>
  <c r="P1305"/>
  <c r="Q1305"/>
  <c r="C1305"/>
  <c r="D1305"/>
  <c r="E1305"/>
  <c r="F1305"/>
  <c r="G1305"/>
  <c r="H1305"/>
  <c r="I1305"/>
  <c r="J1305"/>
  <c r="K1305"/>
  <c r="L1305"/>
  <c r="M1321"/>
  <c r="N1321"/>
  <c r="O1321"/>
  <c r="P1321"/>
  <c r="Q1321"/>
  <c r="C1321"/>
  <c r="D1321"/>
  <c r="E1321"/>
  <c r="F1321"/>
  <c r="G1321"/>
  <c r="H1321"/>
  <c r="I1321"/>
  <c r="J1321"/>
  <c r="K1321"/>
  <c r="L1321"/>
  <c r="M1337"/>
  <c r="N1337"/>
  <c r="O1337"/>
  <c r="P1337"/>
  <c r="Q1337"/>
  <c r="C1337"/>
  <c r="D1337"/>
  <c r="E1337"/>
  <c r="F1337"/>
  <c r="G1337"/>
  <c r="H1337"/>
  <c r="I1337"/>
  <c r="J1337"/>
  <c r="K1337"/>
  <c r="L1337"/>
  <c r="M1353"/>
  <c r="N1353"/>
  <c r="O1353"/>
  <c r="P1353"/>
  <c r="Q1353"/>
  <c r="C1353"/>
  <c r="D1353"/>
  <c r="E1353"/>
  <c r="F1353"/>
  <c r="G1353"/>
  <c r="H1353"/>
  <c r="I1353"/>
  <c r="J1353"/>
  <c r="K1353"/>
  <c r="L1353"/>
  <c r="M1369"/>
  <c r="N1369"/>
  <c r="O1369"/>
  <c r="P1369"/>
  <c r="Q1369"/>
  <c r="C1369"/>
  <c r="D1369"/>
  <c r="E1369"/>
  <c r="F1369"/>
  <c r="G1369"/>
  <c r="H1369"/>
  <c r="I1369"/>
  <c r="J1369"/>
  <c r="K1369"/>
  <c r="L1369"/>
  <c r="M1385"/>
  <c r="N1385"/>
  <c r="O1385"/>
  <c r="P1385"/>
  <c r="Q1385"/>
  <c r="C1385"/>
  <c r="D1385"/>
  <c r="E1385"/>
  <c r="F1385"/>
  <c r="G1385"/>
  <c r="H1385"/>
  <c r="I1385"/>
  <c r="J1385"/>
  <c r="K1385"/>
  <c r="L1385"/>
  <c r="M1401"/>
  <c r="N1401"/>
  <c r="O1401"/>
  <c r="P1401"/>
  <c r="Q1401"/>
  <c r="C1401"/>
  <c r="D1401"/>
  <c r="E1401"/>
  <c r="F1401"/>
  <c r="G1401"/>
  <c r="H1401"/>
  <c r="I1401"/>
  <c r="J1401"/>
  <c r="K1401"/>
  <c r="L1401"/>
  <c r="M1417"/>
  <c r="N1417"/>
  <c r="O1417"/>
  <c r="P1417"/>
  <c r="Q1417"/>
  <c r="C1417"/>
  <c r="D1417"/>
  <c r="E1417"/>
  <c r="F1417"/>
  <c r="G1417"/>
  <c r="H1417"/>
  <c r="I1417"/>
  <c r="J1417"/>
  <c r="K1417"/>
  <c r="L1417"/>
  <c r="I1433"/>
  <c r="M1433"/>
  <c r="E1433"/>
  <c r="Q1433"/>
  <c r="C1433"/>
  <c r="D1433"/>
  <c r="F1433"/>
  <c r="G1433"/>
  <c r="H1433"/>
  <c r="J1433"/>
  <c r="K1433"/>
  <c r="L1433"/>
  <c r="N1433"/>
  <c r="O1433"/>
  <c r="P1433"/>
  <c r="I1449"/>
  <c r="O1449"/>
  <c r="Q1449"/>
  <c r="G1449"/>
  <c r="C1449"/>
  <c r="E1449"/>
  <c r="K1449"/>
  <c r="M1449"/>
  <c r="J1449"/>
  <c r="L1449"/>
  <c r="N1449"/>
  <c r="P1449"/>
  <c r="D1449"/>
  <c r="F1449"/>
  <c r="H1449"/>
  <c r="D1465"/>
  <c r="E1465"/>
  <c r="C1465"/>
  <c r="F1465"/>
  <c r="H1465"/>
  <c r="I1465"/>
  <c r="K1465"/>
  <c r="J1465"/>
  <c r="L1465"/>
  <c r="M1465"/>
  <c r="G1465"/>
  <c r="N1465"/>
  <c r="P1465"/>
  <c r="Q1465"/>
  <c r="O1465"/>
  <c r="F1481"/>
  <c r="G1481"/>
  <c r="H1481"/>
  <c r="I1481"/>
  <c r="J1481"/>
  <c r="K1481"/>
  <c r="L1481"/>
  <c r="M1481"/>
  <c r="N1481"/>
  <c r="O1481"/>
  <c r="P1481"/>
  <c r="Q1481"/>
  <c r="C1481"/>
  <c r="D1481"/>
  <c r="E1481"/>
  <c r="E1497"/>
  <c r="L1497"/>
  <c r="G1497"/>
  <c r="H1497"/>
  <c r="C1497"/>
  <c r="N1497"/>
  <c r="Q1497"/>
  <c r="D1497"/>
  <c r="O1497"/>
  <c r="J1497"/>
  <c r="M1497"/>
  <c r="P1497"/>
  <c r="K1497"/>
  <c r="F1497"/>
  <c r="I1497"/>
  <c r="C1334"/>
  <c r="D1334"/>
  <c r="E1334"/>
  <c r="F1334"/>
  <c r="G1334"/>
  <c r="H1334"/>
  <c r="I1334"/>
  <c r="J1334"/>
  <c r="K1334"/>
  <c r="L1334"/>
  <c r="M1334"/>
  <c r="N1334"/>
  <c r="O1334"/>
  <c r="P1334"/>
  <c r="Q1334"/>
  <c r="C1350"/>
  <c r="D1350"/>
  <c r="E1350"/>
  <c r="F1350"/>
  <c r="G1350"/>
  <c r="H1350"/>
  <c r="I1350"/>
  <c r="J1350"/>
  <c r="K1350"/>
  <c r="L1350"/>
  <c r="M1350"/>
  <c r="N1350"/>
  <c r="O1350"/>
  <c r="P1350"/>
  <c r="Q1350"/>
  <c r="C1366"/>
  <c r="D1366"/>
  <c r="E1366"/>
  <c r="F1366"/>
  <c r="G1366"/>
  <c r="H1366"/>
  <c r="I1366"/>
  <c r="J1366"/>
  <c r="K1366"/>
  <c r="L1366"/>
  <c r="M1366"/>
  <c r="N1366"/>
  <c r="O1366"/>
  <c r="P1366"/>
  <c r="Q1366"/>
  <c r="C1382"/>
  <c r="D1382"/>
  <c r="E1382"/>
  <c r="F1382"/>
  <c r="G1382"/>
  <c r="H1382"/>
  <c r="I1382"/>
  <c r="J1382"/>
  <c r="K1382"/>
  <c r="L1382"/>
  <c r="M1382"/>
  <c r="N1382"/>
  <c r="O1382"/>
  <c r="P1382"/>
  <c r="Q1382"/>
  <c r="C1398"/>
  <c r="D1398"/>
  <c r="E1398"/>
  <c r="F1398"/>
  <c r="G1398"/>
  <c r="H1398"/>
  <c r="I1398"/>
  <c r="J1398"/>
  <c r="K1398"/>
  <c r="L1398"/>
  <c r="M1398"/>
  <c r="N1398"/>
  <c r="O1398"/>
  <c r="P1398"/>
  <c r="Q1398"/>
  <c r="C1414"/>
  <c r="D1414"/>
  <c r="E1414"/>
  <c r="F1414"/>
  <c r="G1414"/>
  <c r="H1414"/>
  <c r="I1414"/>
  <c r="J1414"/>
  <c r="K1414"/>
  <c r="L1414"/>
  <c r="M1414"/>
  <c r="N1414"/>
  <c r="O1414"/>
  <c r="P1414"/>
  <c r="Q1414"/>
  <c r="C1430"/>
  <c r="D1430"/>
  <c r="E1430"/>
  <c r="F1430"/>
  <c r="G1430"/>
  <c r="H1430"/>
  <c r="I1430"/>
  <c r="J1430"/>
  <c r="K1430"/>
  <c r="L1430"/>
  <c r="M1430"/>
  <c r="N1430"/>
  <c r="O1430"/>
  <c r="P1430"/>
  <c r="Q1430"/>
  <c r="F1446"/>
  <c r="L1446"/>
  <c r="N1446"/>
  <c r="D1446"/>
  <c r="H1446"/>
  <c r="J1446"/>
  <c r="P1446"/>
  <c r="C1446"/>
  <c r="E1446"/>
  <c r="G1446"/>
  <c r="I1446"/>
  <c r="K1446"/>
  <c r="M1446"/>
  <c r="O1446"/>
  <c r="Q1446"/>
  <c r="E1462"/>
  <c r="F1462"/>
  <c r="P1462"/>
  <c r="C1462"/>
  <c r="I1462"/>
  <c r="J1462"/>
  <c r="D1462"/>
  <c r="G1462"/>
  <c r="M1462"/>
  <c r="N1462"/>
  <c r="L1462"/>
  <c r="K1462"/>
  <c r="Q1462"/>
  <c r="H1462"/>
  <c r="O1462"/>
  <c r="F1478"/>
  <c r="H1478"/>
  <c r="Q1478"/>
  <c r="M1478"/>
  <c r="J1478"/>
  <c r="L1478"/>
  <c r="C1478"/>
  <c r="G1478"/>
  <c r="N1478"/>
  <c r="P1478"/>
  <c r="K1478"/>
  <c r="O1478"/>
  <c r="D1478"/>
  <c r="I1478"/>
  <c r="E1478"/>
  <c r="E1494"/>
  <c r="I1494"/>
  <c r="C1494"/>
  <c r="O1494"/>
  <c r="F1494"/>
  <c r="D1494"/>
  <c r="P1494"/>
  <c r="K1494"/>
  <c r="Q1494"/>
  <c r="L1494"/>
  <c r="G1494"/>
  <c r="N1494"/>
  <c r="M1494"/>
  <c r="H1494"/>
  <c r="J1494"/>
  <c r="C1331"/>
  <c r="D1331"/>
  <c r="E1331"/>
  <c r="F1331"/>
  <c r="G1331"/>
  <c r="H1331"/>
  <c r="I1331"/>
  <c r="J1331"/>
  <c r="K1331"/>
  <c r="L1331"/>
  <c r="M1331"/>
  <c r="N1331"/>
  <c r="O1331"/>
  <c r="P1331"/>
  <c r="Q1331"/>
  <c r="C1347"/>
  <c r="D1347"/>
  <c r="E1347"/>
  <c r="F1347"/>
  <c r="G1347"/>
  <c r="H1347"/>
  <c r="I1347"/>
  <c r="J1347"/>
  <c r="K1347"/>
  <c r="L1347"/>
  <c r="M1347"/>
  <c r="N1347"/>
  <c r="O1347"/>
  <c r="P1347"/>
  <c r="Q1347"/>
  <c r="C1363"/>
  <c r="D1363"/>
  <c r="E1363"/>
  <c r="F1363"/>
  <c r="G1363"/>
  <c r="H1363"/>
  <c r="I1363"/>
  <c r="J1363"/>
  <c r="K1363"/>
  <c r="L1363"/>
  <c r="M1363"/>
  <c r="N1363"/>
  <c r="O1363"/>
  <c r="P1363"/>
  <c r="Q1363"/>
  <c r="C1379"/>
  <c r="D1379"/>
  <c r="E1379"/>
  <c r="F1379"/>
  <c r="G1379"/>
  <c r="H1379"/>
  <c r="I1379"/>
  <c r="J1379"/>
  <c r="K1379"/>
  <c r="L1379"/>
  <c r="M1379"/>
  <c r="N1379"/>
  <c r="O1379"/>
  <c r="P1379"/>
  <c r="Q1379"/>
  <c r="C1395"/>
  <c r="D1395"/>
  <c r="E1395"/>
  <c r="F1395"/>
  <c r="G1395"/>
  <c r="H1395"/>
  <c r="I1395"/>
  <c r="J1395"/>
  <c r="K1395"/>
  <c r="L1395"/>
  <c r="M1395"/>
  <c r="N1395"/>
  <c r="O1395"/>
  <c r="P1395"/>
  <c r="Q1395"/>
  <c r="C1411"/>
  <c r="D1411"/>
  <c r="E1411"/>
  <c r="F1411"/>
  <c r="G1411"/>
  <c r="H1411"/>
  <c r="I1411"/>
  <c r="J1411"/>
  <c r="K1411"/>
  <c r="L1411"/>
  <c r="M1411"/>
  <c r="N1411"/>
  <c r="O1411"/>
  <c r="P1411"/>
  <c r="Q1411"/>
  <c r="C1427"/>
  <c r="D1427"/>
  <c r="E1427"/>
  <c r="F1427"/>
  <c r="G1427"/>
  <c r="H1427"/>
  <c r="I1427"/>
  <c r="J1427"/>
  <c r="K1427"/>
  <c r="L1427"/>
  <c r="M1427"/>
  <c r="N1427"/>
  <c r="O1427"/>
  <c r="P1427"/>
  <c r="Q1427"/>
  <c r="K1443"/>
  <c r="Q1443"/>
  <c r="E1443"/>
  <c r="G1443"/>
  <c r="M1443"/>
  <c r="O1443"/>
  <c r="C1443"/>
  <c r="I1443"/>
  <c r="L1443"/>
  <c r="N1443"/>
  <c r="P1443"/>
  <c r="D1443"/>
  <c r="F1443"/>
  <c r="H1443"/>
  <c r="J1443"/>
  <c r="J1459"/>
  <c r="K1459"/>
  <c r="I1459"/>
  <c r="D1459"/>
  <c r="N1459"/>
  <c r="O1459"/>
  <c r="Q1459"/>
  <c r="H1459"/>
  <c r="C1459"/>
  <c r="E1459"/>
  <c r="L1459"/>
  <c r="F1459"/>
  <c r="G1459"/>
  <c r="M1459"/>
  <c r="P1459"/>
  <c r="G1475"/>
  <c r="I1475"/>
  <c r="N1475"/>
  <c r="D1475"/>
  <c r="K1475"/>
  <c r="M1475"/>
  <c r="H1475"/>
  <c r="L1475"/>
  <c r="O1475"/>
  <c r="Q1475"/>
  <c r="P1475"/>
  <c r="C1475"/>
  <c r="E1475"/>
  <c r="F1475"/>
  <c r="J1475"/>
  <c r="H1491"/>
  <c r="P1491"/>
  <c r="J1491"/>
  <c r="K1491"/>
  <c r="Q1491"/>
  <c r="N1491"/>
  <c r="O1491"/>
  <c r="L1491"/>
  <c r="I1491"/>
  <c r="C1491"/>
  <c r="M1491"/>
  <c r="D1491"/>
  <c r="F1491"/>
  <c r="G1491"/>
  <c r="E1491"/>
  <c r="C38"/>
  <c r="E38"/>
  <c r="F38"/>
  <c r="J38"/>
  <c r="G38"/>
  <c r="I38"/>
  <c r="N38"/>
  <c r="D38"/>
  <c r="K38"/>
  <c r="M38"/>
  <c r="H38"/>
  <c r="L38"/>
  <c r="O38"/>
  <c r="Q38"/>
  <c r="P38"/>
  <c r="D86"/>
  <c r="E86"/>
  <c r="C86"/>
  <c r="G86"/>
  <c r="H86"/>
  <c r="I86"/>
  <c r="K86"/>
  <c r="O86"/>
  <c r="L86"/>
  <c r="M86"/>
  <c r="F86"/>
  <c r="J86"/>
  <c r="P86"/>
  <c r="Q86"/>
  <c r="N86"/>
  <c r="F134"/>
  <c r="G134"/>
  <c r="P134"/>
  <c r="E134"/>
  <c r="J134"/>
  <c r="K134"/>
  <c r="I134"/>
  <c r="L134"/>
  <c r="N134"/>
  <c r="O134"/>
  <c r="Q134"/>
  <c r="M134"/>
  <c r="C134"/>
  <c r="H134"/>
  <c r="D134"/>
  <c r="I197"/>
  <c r="J197"/>
  <c r="H197"/>
  <c r="K197"/>
  <c r="M197"/>
  <c r="N197"/>
  <c r="P197"/>
  <c r="L197"/>
  <c r="E197"/>
  <c r="O197"/>
  <c r="Q197"/>
  <c r="C197"/>
  <c r="F197"/>
  <c r="D197"/>
  <c r="G197"/>
  <c r="Q264"/>
  <c r="G264"/>
  <c r="K264"/>
  <c r="E264"/>
  <c r="F264"/>
  <c r="O264"/>
  <c r="L264"/>
  <c r="I264"/>
  <c r="J264"/>
  <c r="H264"/>
  <c r="C264"/>
  <c r="M264"/>
  <c r="N264"/>
  <c r="P264"/>
  <c r="D264"/>
  <c r="F14"/>
  <c r="G14"/>
  <c r="H14"/>
  <c r="M14"/>
  <c r="J14"/>
  <c r="K14"/>
  <c r="L14"/>
  <c r="Q14"/>
  <c r="N14"/>
  <c r="O14"/>
  <c r="P14"/>
  <c r="I14"/>
  <c r="C14"/>
  <c r="D14"/>
  <c r="E14"/>
  <c r="C46"/>
  <c r="E46"/>
  <c r="F46"/>
  <c r="J46"/>
  <c r="G46"/>
  <c r="I46"/>
  <c r="N46"/>
  <c r="D46"/>
  <c r="K46"/>
  <c r="M46"/>
  <c r="H46"/>
  <c r="L46"/>
  <c r="O46"/>
  <c r="Q46"/>
  <c r="P46"/>
  <c r="D78"/>
  <c r="E78"/>
  <c r="C78"/>
  <c r="G78"/>
  <c r="H78"/>
  <c r="I78"/>
  <c r="K78"/>
  <c r="O78"/>
  <c r="L78"/>
  <c r="M78"/>
  <c r="F78"/>
  <c r="J78"/>
  <c r="P78"/>
  <c r="Q78"/>
  <c r="N78"/>
  <c r="C110"/>
  <c r="D110"/>
  <c r="F110"/>
  <c r="J110"/>
  <c r="G110"/>
  <c r="H110"/>
  <c r="N110"/>
  <c r="M110"/>
  <c r="K110"/>
  <c r="L110"/>
  <c r="I110"/>
  <c r="E110"/>
  <c r="O110"/>
  <c r="P110"/>
  <c r="Q110"/>
  <c r="F142"/>
  <c r="G142"/>
  <c r="P142"/>
  <c r="M142"/>
  <c r="J142"/>
  <c r="K142"/>
  <c r="I142"/>
  <c r="D142"/>
  <c r="N142"/>
  <c r="O142"/>
  <c r="Q142"/>
  <c r="E142"/>
  <c r="C142"/>
  <c r="H142"/>
  <c r="L142"/>
  <c r="F174"/>
  <c r="G174"/>
  <c r="P174"/>
  <c r="M174"/>
  <c r="J174"/>
  <c r="K174"/>
  <c r="I174"/>
  <c r="D174"/>
  <c r="N174"/>
  <c r="O174"/>
  <c r="Q174"/>
  <c r="E174"/>
  <c r="C174"/>
  <c r="H174"/>
  <c r="L174"/>
  <c r="G205"/>
  <c r="H205"/>
  <c r="Q205"/>
  <c r="M205"/>
  <c r="K205"/>
  <c r="L205"/>
  <c r="J205"/>
  <c r="N205"/>
  <c r="C205"/>
  <c r="I205"/>
  <c r="O205"/>
  <c r="E205"/>
  <c r="D205"/>
  <c r="F205"/>
  <c r="P205"/>
  <c r="C237"/>
  <c r="D237"/>
  <c r="I237"/>
  <c r="F237"/>
  <c r="G237"/>
  <c r="H237"/>
  <c r="Q237"/>
  <c r="M237"/>
  <c r="K237"/>
  <c r="L237"/>
  <c r="J237"/>
  <c r="N237"/>
  <c r="O237"/>
  <c r="P237"/>
  <c r="E237"/>
  <c r="F18"/>
  <c r="G18"/>
  <c r="H18"/>
  <c r="Q18"/>
  <c r="J18"/>
  <c r="K18"/>
  <c r="L18"/>
  <c r="E18"/>
  <c r="N18"/>
  <c r="O18"/>
  <c r="P18"/>
  <c r="M18"/>
  <c r="C18"/>
  <c r="D18"/>
  <c r="I18"/>
  <c r="C34"/>
  <c r="E34"/>
  <c r="J34"/>
  <c r="N34"/>
  <c r="G34"/>
  <c r="I34"/>
  <c r="D34"/>
  <c r="H34"/>
  <c r="K34"/>
  <c r="M34"/>
  <c r="L34"/>
  <c r="P34"/>
  <c r="O34"/>
  <c r="Q34"/>
  <c r="F34"/>
  <c r="E50"/>
  <c r="F50"/>
  <c r="G50"/>
  <c r="H50"/>
  <c r="I50"/>
  <c r="J50"/>
  <c r="K50"/>
  <c r="L50"/>
  <c r="M50"/>
  <c r="N50"/>
  <c r="O50"/>
  <c r="P50"/>
  <c r="Q50"/>
  <c r="C50"/>
  <c r="D50"/>
  <c r="D66"/>
  <c r="E66"/>
  <c r="G66"/>
  <c r="K66"/>
  <c r="H66"/>
  <c r="I66"/>
  <c r="O66"/>
  <c r="F66"/>
  <c r="L66"/>
  <c r="M66"/>
  <c r="J66"/>
  <c r="N66"/>
  <c r="P66"/>
  <c r="Q66"/>
  <c r="C66"/>
  <c r="D82"/>
  <c r="E82"/>
  <c r="G82"/>
  <c r="K82"/>
  <c r="H82"/>
  <c r="I82"/>
  <c r="O82"/>
  <c r="F82"/>
  <c r="L82"/>
  <c r="M82"/>
  <c r="J82"/>
  <c r="N82"/>
  <c r="P82"/>
  <c r="Q82"/>
  <c r="C82"/>
  <c r="D98"/>
  <c r="E98"/>
  <c r="G98"/>
  <c r="C98"/>
  <c r="H98"/>
  <c r="I98"/>
  <c r="O98"/>
  <c r="F98"/>
  <c r="L98"/>
  <c r="M98"/>
  <c r="J98"/>
  <c r="K98"/>
  <c r="P98"/>
  <c r="Q98"/>
  <c r="N98"/>
  <c r="C114"/>
  <c r="D114"/>
  <c r="J114"/>
  <c r="Q114"/>
  <c r="G114"/>
  <c r="H114"/>
  <c r="E114"/>
  <c r="F114"/>
  <c r="K114"/>
  <c r="L114"/>
  <c r="M114"/>
  <c r="I114"/>
  <c r="O114"/>
  <c r="P114"/>
  <c r="N114"/>
  <c r="F130"/>
  <c r="G130"/>
  <c r="L130"/>
  <c r="Q130"/>
  <c r="J130"/>
  <c r="K130"/>
  <c r="E130"/>
  <c r="H130"/>
  <c r="N130"/>
  <c r="O130"/>
  <c r="M130"/>
  <c r="I130"/>
  <c r="C130"/>
  <c r="D130"/>
  <c r="P130"/>
  <c r="F146"/>
  <c r="G146"/>
  <c r="L146"/>
  <c r="Q146"/>
  <c r="J146"/>
  <c r="K146"/>
  <c r="E146"/>
  <c r="H146"/>
  <c r="N146"/>
  <c r="O146"/>
  <c r="M146"/>
  <c r="I146"/>
  <c r="C146"/>
  <c r="D146"/>
  <c r="P146"/>
  <c r="F162"/>
  <c r="G162"/>
  <c r="L162"/>
  <c r="Q162"/>
  <c r="J162"/>
  <c r="K162"/>
  <c r="E162"/>
  <c r="H162"/>
  <c r="N162"/>
  <c r="O162"/>
  <c r="M162"/>
  <c r="I162"/>
  <c r="C162"/>
  <c r="D162"/>
  <c r="P162"/>
  <c r="F178"/>
  <c r="G178"/>
  <c r="L178"/>
  <c r="Q178"/>
  <c r="J178"/>
  <c r="K178"/>
  <c r="E178"/>
  <c r="H178"/>
  <c r="N178"/>
  <c r="O178"/>
  <c r="M178"/>
  <c r="I178"/>
  <c r="C178"/>
  <c r="D178"/>
  <c r="P178"/>
  <c r="I193"/>
  <c r="J193"/>
  <c r="D193"/>
  <c r="G193"/>
  <c r="M193"/>
  <c r="N193"/>
  <c r="L193"/>
  <c r="H193"/>
  <c r="F193"/>
  <c r="P193"/>
  <c r="C193"/>
  <c r="E193"/>
  <c r="K193"/>
  <c r="Q193"/>
  <c r="O193"/>
  <c r="G209"/>
  <c r="H209"/>
  <c r="M209"/>
  <c r="J209"/>
  <c r="K209"/>
  <c r="L209"/>
  <c r="F209"/>
  <c r="Q209"/>
  <c r="D209"/>
  <c r="I209"/>
  <c r="P209"/>
  <c r="C209"/>
  <c r="E209"/>
  <c r="O209"/>
  <c r="N209"/>
  <c r="C225"/>
  <c r="D225"/>
  <c r="E225"/>
  <c r="I225"/>
  <c r="G225"/>
  <c r="H225"/>
  <c r="M225"/>
  <c r="J225"/>
  <c r="K225"/>
  <c r="L225"/>
  <c r="F225"/>
  <c r="Q225"/>
  <c r="O225"/>
  <c r="P225"/>
  <c r="N225"/>
  <c r="C241"/>
  <c r="D241"/>
  <c r="E241"/>
  <c r="I241"/>
  <c r="G241"/>
  <c r="H241"/>
  <c r="M241"/>
  <c r="J241"/>
  <c r="K241"/>
  <c r="L241"/>
  <c r="F241"/>
  <c r="Q241"/>
  <c r="O241"/>
  <c r="P241"/>
  <c r="N241"/>
  <c r="Q260"/>
  <c r="C260"/>
  <c r="G260"/>
  <c r="E260"/>
  <c r="F260"/>
  <c r="K260"/>
  <c r="H260"/>
  <c r="I260"/>
  <c r="J260"/>
  <c r="D260"/>
  <c r="O260"/>
  <c r="M260"/>
  <c r="N260"/>
  <c r="L260"/>
  <c r="P260"/>
  <c r="L275"/>
  <c r="M275"/>
  <c r="K275"/>
  <c r="O275"/>
  <c r="P275"/>
  <c r="Q275"/>
  <c r="F275"/>
  <c r="D275"/>
  <c r="E275"/>
  <c r="J275"/>
  <c r="G275"/>
  <c r="H275"/>
  <c r="I275"/>
  <c r="C275"/>
  <c r="N275"/>
  <c r="G294"/>
  <c r="H294"/>
  <c r="M294"/>
  <c r="J294"/>
  <c r="K294"/>
  <c r="L294"/>
  <c r="F294"/>
  <c r="Q294"/>
  <c r="O294"/>
  <c r="P294"/>
  <c r="N294"/>
  <c r="C294"/>
  <c r="D294"/>
  <c r="E294"/>
  <c r="I294"/>
  <c r="F309"/>
  <c r="G309"/>
  <c r="L309"/>
  <c r="I309"/>
  <c r="J309"/>
  <c r="K309"/>
  <c r="E309"/>
  <c r="P309"/>
  <c r="N309"/>
  <c r="O309"/>
  <c r="M309"/>
  <c r="Q309"/>
  <c r="C309"/>
  <c r="D309"/>
  <c r="H309"/>
  <c r="Q324"/>
  <c r="C324"/>
  <c r="G324"/>
  <c r="E324"/>
  <c r="F324"/>
  <c r="K324"/>
  <c r="H324"/>
  <c r="I324"/>
  <c r="J324"/>
  <c r="D324"/>
  <c r="O324"/>
  <c r="M324"/>
  <c r="N324"/>
  <c r="L324"/>
  <c r="P324"/>
  <c r="Q340"/>
  <c r="C340"/>
  <c r="G340"/>
  <c r="E340"/>
  <c r="F340"/>
  <c r="K340"/>
  <c r="H340"/>
  <c r="I340"/>
  <c r="J340"/>
  <c r="D340"/>
  <c r="O340"/>
  <c r="M340"/>
  <c r="N340"/>
  <c r="L340"/>
  <c r="P340"/>
  <c r="L355"/>
  <c r="M355"/>
  <c r="K355"/>
  <c r="O355"/>
  <c r="P355"/>
  <c r="Q355"/>
  <c r="F355"/>
  <c r="D355"/>
  <c r="E355"/>
  <c r="J355"/>
  <c r="G355"/>
  <c r="H355"/>
  <c r="I355"/>
  <c r="C355"/>
  <c r="N355"/>
  <c r="K374"/>
  <c r="L374"/>
  <c r="F374"/>
  <c r="Q374"/>
  <c r="C374"/>
  <c r="D374"/>
  <c r="E374"/>
  <c r="I374"/>
  <c r="P374"/>
  <c r="G374"/>
  <c r="M374"/>
  <c r="O374"/>
  <c r="N374"/>
  <c r="H374"/>
  <c r="J374"/>
  <c r="O390"/>
  <c r="P390"/>
  <c r="M390"/>
  <c r="C390"/>
  <c r="D390"/>
  <c r="I390"/>
  <c r="N390"/>
  <c r="G390"/>
  <c r="H390"/>
  <c r="Q390"/>
  <c r="E390"/>
  <c r="K390"/>
  <c r="L390"/>
  <c r="J390"/>
  <c r="F390"/>
  <c r="O406"/>
  <c r="P406"/>
  <c r="M406"/>
  <c r="C406"/>
  <c r="D406"/>
  <c r="I406"/>
  <c r="N406"/>
  <c r="G406"/>
  <c r="H406"/>
  <c r="Q406"/>
  <c r="E406"/>
  <c r="K406"/>
  <c r="L406"/>
  <c r="J406"/>
  <c r="F406"/>
  <c r="O422"/>
  <c r="P422"/>
  <c r="M422"/>
  <c r="C422"/>
  <c r="D422"/>
  <c r="I422"/>
  <c r="N422"/>
  <c r="G422"/>
  <c r="H422"/>
  <c r="Q422"/>
  <c r="E422"/>
  <c r="K422"/>
  <c r="L422"/>
  <c r="J422"/>
  <c r="F422"/>
  <c r="N437"/>
  <c r="O437"/>
  <c r="Q437"/>
  <c r="E437"/>
  <c r="C437"/>
  <c r="H437"/>
  <c r="L437"/>
  <c r="F437"/>
  <c r="G437"/>
  <c r="P437"/>
  <c r="M437"/>
  <c r="J437"/>
  <c r="K437"/>
  <c r="I437"/>
  <c r="D437"/>
  <c r="N453"/>
  <c r="O453"/>
  <c r="Q453"/>
  <c r="E453"/>
  <c r="C453"/>
  <c r="H453"/>
  <c r="L453"/>
  <c r="F453"/>
  <c r="G453"/>
  <c r="P453"/>
  <c r="M453"/>
  <c r="J453"/>
  <c r="K453"/>
  <c r="I453"/>
  <c r="D453"/>
  <c r="I472"/>
  <c r="J472"/>
  <c r="D472"/>
  <c r="H472"/>
  <c r="M472"/>
  <c r="N472"/>
  <c r="L472"/>
  <c r="P472"/>
  <c r="Q472"/>
  <c r="C472"/>
  <c r="O472"/>
  <c r="E472"/>
  <c r="F472"/>
  <c r="K472"/>
  <c r="G472"/>
  <c r="P486"/>
  <c r="Q486"/>
  <c r="F486"/>
  <c r="D486"/>
  <c r="E486"/>
  <c r="J486"/>
  <c r="N486"/>
  <c r="H486"/>
  <c r="I486"/>
  <c r="C486"/>
  <c r="G486"/>
  <c r="L486"/>
  <c r="M486"/>
  <c r="K486"/>
  <c r="O486"/>
  <c r="P502"/>
  <c r="Q502"/>
  <c r="F502"/>
  <c r="D502"/>
  <c r="E502"/>
  <c r="J502"/>
  <c r="N502"/>
  <c r="H502"/>
  <c r="I502"/>
  <c r="C502"/>
  <c r="G502"/>
  <c r="L502"/>
  <c r="M502"/>
  <c r="K502"/>
  <c r="O502"/>
  <c r="K517"/>
  <c r="L517"/>
  <c r="J517"/>
  <c r="N517"/>
  <c r="O517"/>
  <c r="P517"/>
  <c r="E517"/>
  <c r="C517"/>
  <c r="D517"/>
  <c r="I517"/>
  <c r="M517"/>
  <c r="G517"/>
  <c r="H517"/>
  <c r="Q517"/>
  <c r="F517"/>
  <c r="J532"/>
  <c r="K532"/>
  <c r="I532"/>
  <c r="E532"/>
  <c r="N532"/>
  <c r="O532"/>
  <c r="Q532"/>
  <c r="M532"/>
  <c r="C532"/>
  <c r="H532"/>
  <c r="D532"/>
  <c r="F532"/>
  <c r="G532"/>
  <c r="P532"/>
  <c r="L532"/>
  <c r="E547"/>
  <c r="F547"/>
  <c r="O547"/>
  <c r="K547"/>
  <c r="I547"/>
  <c r="J547"/>
  <c r="H547"/>
  <c r="D547"/>
  <c r="M547"/>
  <c r="N547"/>
  <c r="P547"/>
  <c r="L547"/>
  <c r="Q547"/>
  <c r="G547"/>
  <c r="C547"/>
  <c r="D562"/>
  <c r="E562"/>
  <c r="F562"/>
  <c r="J562"/>
  <c r="H562"/>
  <c r="I562"/>
  <c r="N562"/>
  <c r="C562"/>
  <c r="L562"/>
  <c r="M562"/>
  <c r="G562"/>
  <c r="K562"/>
  <c r="P562"/>
  <c r="Q562"/>
  <c r="O562"/>
  <c r="D578"/>
  <c r="E578"/>
  <c r="F578"/>
  <c r="J578"/>
  <c r="H578"/>
  <c r="I578"/>
  <c r="N578"/>
  <c r="C578"/>
  <c r="L578"/>
  <c r="M578"/>
  <c r="G578"/>
  <c r="K578"/>
  <c r="P578"/>
  <c r="Q578"/>
  <c r="O578"/>
  <c r="D594"/>
  <c r="E594"/>
  <c r="F594"/>
  <c r="J594"/>
  <c r="H594"/>
  <c r="I594"/>
  <c r="N594"/>
  <c r="C594"/>
  <c r="L594"/>
  <c r="M594"/>
  <c r="G594"/>
  <c r="K594"/>
  <c r="P594"/>
  <c r="Q594"/>
  <c r="O594"/>
  <c r="D610"/>
  <c r="E610"/>
  <c r="F610"/>
  <c r="J610"/>
  <c r="H610"/>
  <c r="I610"/>
  <c r="N610"/>
  <c r="C610"/>
  <c r="L610"/>
  <c r="M610"/>
  <c r="G610"/>
  <c r="K610"/>
  <c r="P610"/>
  <c r="Q610"/>
  <c r="O610"/>
  <c r="O625"/>
  <c r="P625"/>
  <c r="N625"/>
  <c r="C625"/>
  <c r="D625"/>
  <c r="E625"/>
  <c r="I625"/>
  <c r="G625"/>
  <c r="H625"/>
  <c r="M625"/>
  <c r="Q625"/>
  <c r="K625"/>
  <c r="L625"/>
  <c r="F625"/>
  <c r="J625"/>
  <c r="O641"/>
  <c r="P641"/>
  <c r="N641"/>
  <c r="C641"/>
  <c r="D641"/>
  <c r="E641"/>
  <c r="I641"/>
  <c r="G641"/>
  <c r="H641"/>
  <c r="M641"/>
  <c r="Q641"/>
  <c r="K641"/>
  <c r="L641"/>
  <c r="F641"/>
  <c r="J641"/>
  <c r="O657"/>
  <c r="P657"/>
  <c r="N657"/>
  <c r="C657"/>
  <c r="D657"/>
  <c r="E657"/>
  <c r="I657"/>
  <c r="G657"/>
  <c r="H657"/>
  <c r="M657"/>
  <c r="Q657"/>
  <c r="K657"/>
  <c r="L657"/>
  <c r="F657"/>
  <c r="J657"/>
  <c r="O673"/>
  <c r="P673"/>
  <c r="N673"/>
  <c r="C673"/>
  <c r="D673"/>
  <c r="E673"/>
  <c r="I673"/>
  <c r="G673"/>
  <c r="H673"/>
  <c r="M673"/>
  <c r="Q673"/>
  <c r="K673"/>
  <c r="L673"/>
  <c r="F673"/>
  <c r="J673"/>
  <c r="O689"/>
  <c r="P689"/>
  <c r="N689"/>
  <c r="C689"/>
  <c r="D689"/>
  <c r="E689"/>
  <c r="I689"/>
  <c r="G689"/>
  <c r="H689"/>
  <c r="M689"/>
  <c r="Q689"/>
  <c r="K689"/>
  <c r="L689"/>
  <c r="F689"/>
  <c r="J689"/>
  <c r="O705"/>
  <c r="P705"/>
  <c r="N705"/>
  <c r="C705"/>
  <c r="D705"/>
  <c r="E705"/>
  <c r="I705"/>
  <c r="G705"/>
  <c r="H705"/>
  <c r="M705"/>
  <c r="Q705"/>
  <c r="K705"/>
  <c r="L705"/>
  <c r="F705"/>
  <c r="J705"/>
  <c r="O721"/>
  <c r="P721"/>
  <c r="N721"/>
  <c r="C721"/>
  <c r="D721"/>
  <c r="E721"/>
  <c r="I721"/>
  <c r="G721"/>
  <c r="H721"/>
  <c r="M721"/>
  <c r="Q721"/>
  <c r="K721"/>
  <c r="L721"/>
  <c r="F721"/>
  <c r="J721"/>
  <c r="O737"/>
  <c r="P737"/>
  <c r="M737"/>
  <c r="C737"/>
  <c r="D737"/>
  <c r="F737"/>
  <c r="Q737"/>
  <c r="G737"/>
  <c r="H737"/>
  <c r="N737"/>
  <c r="E737"/>
  <c r="K737"/>
  <c r="L737"/>
  <c r="J737"/>
  <c r="I737"/>
  <c r="K756"/>
  <c r="M756"/>
  <c r="H756"/>
  <c r="L756"/>
  <c r="O756"/>
  <c r="Q756"/>
  <c r="P756"/>
  <c r="C756"/>
  <c r="E756"/>
  <c r="F756"/>
  <c r="J756"/>
  <c r="G756"/>
  <c r="I756"/>
  <c r="N756"/>
  <c r="D756"/>
  <c r="K772"/>
  <c r="L772"/>
  <c r="M772"/>
  <c r="N772"/>
  <c r="O772"/>
  <c r="P772"/>
  <c r="Q772"/>
  <c r="C772"/>
  <c r="D772"/>
  <c r="E772"/>
  <c r="F772"/>
  <c r="G772"/>
  <c r="H772"/>
  <c r="I772"/>
  <c r="J772"/>
  <c r="K788"/>
  <c r="L788"/>
  <c r="M788"/>
  <c r="N788"/>
  <c r="O788"/>
  <c r="P788"/>
  <c r="Q788"/>
  <c r="C788"/>
  <c r="D788"/>
  <c r="E788"/>
  <c r="F788"/>
  <c r="G788"/>
  <c r="H788"/>
  <c r="I788"/>
  <c r="J788"/>
  <c r="K804"/>
  <c r="L804"/>
  <c r="M804"/>
  <c r="N804"/>
  <c r="O804"/>
  <c r="P804"/>
  <c r="Q804"/>
  <c r="C804"/>
  <c r="D804"/>
  <c r="E804"/>
  <c r="F804"/>
  <c r="G804"/>
  <c r="H804"/>
  <c r="I804"/>
  <c r="J804"/>
  <c r="K820"/>
  <c r="L820"/>
  <c r="M820"/>
  <c r="N820"/>
  <c r="O820"/>
  <c r="P820"/>
  <c r="Q820"/>
  <c r="C820"/>
  <c r="D820"/>
  <c r="E820"/>
  <c r="F820"/>
  <c r="G820"/>
  <c r="H820"/>
  <c r="I820"/>
  <c r="J820"/>
  <c r="K836"/>
  <c r="L836"/>
  <c r="M836"/>
  <c r="N836"/>
  <c r="O836"/>
  <c r="P836"/>
  <c r="Q836"/>
  <c r="C836"/>
  <c r="D836"/>
  <c r="E836"/>
  <c r="F836"/>
  <c r="G836"/>
  <c r="H836"/>
  <c r="I836"/>
  <c r="J836"/>
  <c r="K852"/>
  <c r="L852"/>
  <c r="M852"/>
  <c r="N852"/>
  <c r="O852"/>
  <c r="P852"/>
  <c r="Q852"/>
  <c r="C852"/>
  <c r="D852"/>
  <c r="E852"/>
  <c r="F852"/>
  <c r="G852"/>
  <c r="H852"/>
  <c r="I852"/>
  <c r="J852"/>
  <c r="K868"/>
  <c r="L868"/>
  <c r="M868"/>
  <c r="N868"/>
  <c r="O868"/>
  <c r="P868"/>
  <c r="Q868"/>
  <c r="C868"/>
  <c r="D868"/>
  <c r="E868"/>
  <c r="F868"/>
  <c r="G868"/>
  <c r="H868"/>
  <c r="I868"/>
  <c r="J868"/>
  <c r="J883"/>
  <c r="K883"/>
  <c r="L883"/>
  <c r="M883"/>
  <c r="N883"/>
  <c r="O883"/>
  <c r="P883"/>
  <c r="Q883"/>
  <c r="C883"/>
  <c r="D883"/>
  <c r="E883"/>
  <c r="F883"/>
  <c r="G883"/>
  <c r="H883"/>
  <c r="I883"/>
  <c r="C899"/>
  <c r="D899"/>
  <c r="E899"/>
  <c r="F899"/>
  <c r="G899"/>
  <c r="H899"/>
  <c r="I899"/>
  <c r="N899"/>
  <c r="P899"/>
  <c r="K899"/>
  <c r="M899"/>
  <c r="O899"/>
  <c r="Q899"/>
  <c r="J899"/>
  <c r="L899"/>
  <c r="O915"/>
  <c r="Q915"/>
  <c r="N915"/>
  <c r="C915"/>
  <c r="E915"/>
  <c r="D915"/>
  <c r="H915"/>
  <c r="K915"/>
  <c r="F915"/>
  <c r="I915"/>
  <c r="P915"/>
  <c r="M915"/>
  <c r="J915"/>
  <c r="G915"/>
  <c r="L915"/>
  <c r="C931"/>
  <c r="E931"/>
  <c r="D931"/>
  <c r="H931"/>
  <c r="G931"/>
  <c r="I931"/>
  <c r="L931"/>
  <c r="P931"/>
  <c r="K931"/>
  <c r="M931"/>
  <c r="F931"/>
  <c r="J931"/>
  <c r="O931"/>
  <c r="Q931"/>
  <c r="N931"/>
  <c r="F947"/>
  <c r="G947"/>
  <c r="H947"/>
  <c r="I947"/>
  <c r="J947"/>
  <c r="K947"/>
  <c r="L947"/>
  <c r="M947"/>
  <c r="N947"/>
  <c r="O947"/>
  <c r="P947"/>
  <c r="Q947"/>
  <c r="C947"/>
  <c r="D947"/>
  <c r="E947"/>
  <c r="F963"/>
  <c r="G963"/>
  <c r="H963"/>
  <c r="I963"/>
  <c r="J963"/>
  <c r="K963"/>
  <c r="L963"/>
  <c r="M963"/>
  <c r="N963"/>
  <c r="O963"/>
  <c r="P963"/>
  <c r="Q963"/>
  <c r="C963"/>
  <c r="D963"/>
  <c r="E963"/>
  <c r="F979"/>
  <c r="G979"/>
  <c r="H979"/>
  <c r="I979"/>
  <c r="J979"/>
  <c r="K979"/>
  <c r="L979"/>
  <c r="M979"/>
  <c r="N979"/>
  <c r="O979"/>
  <c r="P979"/>
  <c r="Q979"/>
  <c r="C979"/>
  <c r="D979"/>
  <c r="E979"/>
  <c r="F995"/>
  <c r="G995"/>
  <c r="H995"/>
  <c r="I995"/>
  <c r="J995"/>
  <c r="K995"/>
  <c r="L995"/>
  <c r="M995"/>
  <c r="N995"/>
  <c r="O995"/>
  <c r="P995"/>
  <c r="Q995"/>
  <c r="C995"/>
  <c r="D995"/>
  <c r="E995"/>
  <c r="F1011"/>
  <c r="G1011"/>
  <c r="H1011"/>
  <c r="I1011"/>
  <c r="J1011"/>
  <c r="K1011"/>
  <c r="L1011"/>
  <c r="M1011"/>
  <c r="N1011"/>
  <c r="O1011"/>
  <c r="P1011"/>
  <c r="Q1011"/>
  <c r="C1011"/>
  <c r="D1011"/>
  <c r="E1011"/>
  <c r="F1027"/>
  <c r="G1027"/>
  <c r="H1027"/>
  <c r="I1027"/>
  <c r="J1027"/>
  <c r="K1027"/>
  <c r="L1027"/>
  <c r="M1027"/>
  <c r="N1027"/>
  <c r="O1027"/>
  <c r="P1027"/>
  <c r="Q1027"/>
  <c r="C1027"/>
  <c r="D1027"/>
  <c r="E1027"/>
  <c r="F1043"/>
  <c r="G1043"/>
  <c r="H1043"/>
  <c r="I1043"/>
  <c r="J1043"/>
  <c r="K1043"/>
  <c r="L1043"/>
  <c r="M1043"/>
  <c r="N1043"/>
  <c r="O1043"/>
  <c r="P1043"/>
  <c r="Q1043"/>
  <c r="C1043"/>
  <c r="D1043"/>
  <c r="E1043"/>
  <c r="F1059"/>
  <c r="G1059"/>
  <c r="H1059"/>
  <c r="I1059"/>
  <c r="J1059"/>
  <c r="K1059"/>
  <c r="L1059"/>
  <c r="M1059"/>
  <c r="N1059"/>
  <c r="O1059"/>
  <c r="P1059"/>
  <c r="Q1059"/>
  <c r="C1059"/>
  <c r="D1059"/>
  <c r="E1059"/>
  <c r="Q1074"/>
  <c r="C1074"/>
  <c r="D1074"/>
  <c r="E1074"/>
  <c r="F1074"/>
  <c r="G1074"/>
  <c r="H1074"/>
  <c r="I1074"/>
  <c r="J1074"/>
  <c r="K1074"/>
  <c r="L1074"/>
  <c r="M1074"/>
  <c r="N1074"/>
  <c r="O1074"/>
  <c r="P1074"/>
  <c r="O1090"/>
  <c r="P1090"/>
  <c r="E1090"/>
  <c r="C1090"/>
  <c r="D1090"/>
  <c r="I1090"/>
  <c r="M1090"/>
  <c r="G1090"/>
  <c r="H1090"/>
  <c r="Q1090"/>
  <c r="F1090"/>
  <c r="K1090"/>
  <c r="L1090"/>
  <c r="J1090"/>
  <c r="N1090"/>
  <c r="C1106"/>
  <c r="D1106"/>
  <c r="E1106"/>
  <c r="F1106"/>
  <c r="G1106"/>
  <c r="H1106"/>
  <c r="I1106"/>
  <c r="J1106"/>
  <c r="K1106"/>
  <c r="L1106"/>
  <c r="M1106"/>
  <c r="N1106"/>
  <c r="O1106"/>
  <c r="P1106"/>
  <c r="Q1106"/>
  <c r="C1122"/>
  <c r="D1122"/>
  <c r="E1122"/>
  <c r="F1122"/>
  <c r="G1122"/>
  <c r="H1122"/>
  <c r="I1122"/>
  <c r="J1122"/>
  <c r="K1122"/>
  <c r="L1122"/>
  <c r="M1122"/>
  <c r="N1122"/>
  <c r="O1122"/>
  <c r="P1122"/>
  <c r="Q1122"/>
  <c r="C1138"/>
  <c r="D1138"/>
  <c r="E1138"/>
  <c r="F1138"/>
  <c r="G1138"/>
  <c r="H1138"/>
  <c r="I1138"/>
  <c r="J1138"/>
  <c r="K1138"/>
  <c r="L1138"/>
  <c r="M1138"/>
  <c r="N1138"/>
  <c r="O1138"/>
  <c r="P1138"/>
  <c r="Q1138"/>
  <c r="C1154"/>
  <c r="D1154"/>
  <c r="E1154"/>
  <c r="F1154"/>
  <c r="G1154"/>
  <c r="H1154"/>
  <c r="I1154"/>
  <c r="J1154"/>
  <c r="K1154"/>
  <c r="L1154"/>
  <c r="M1154"/>
  <c r="N1154"/>
  <c r="O1154"/>
  <c r="P1154"/>
  <c r="Q1154"/>
  <c r="C1170"/>
  <c r="D1170"/>
  <c r="E1170"/>
  <c r="F1170"/>
  <c r="G1170"/>
  <c r="H1170"/>
  <c r="I1170"/>
  <c r="J1170"/>
  <c r="K1170"/>
  <c r="L1170"/>
  <c r="M1170"/>
  <c r="N1170"/>
  <c r="O1170"/>
  <c r="P1170"/>
  <c r="Q1170"/>
  <c r="C1186"/>
  <c r="D1186"/>
  <c r="E1186"/>
  <c r="F1186"/>
  <c r="G1186"/>
  <c r="H1186"/>
  <c r="I1186"/>
  <c r="J1186"/>
  <c r="K1186"/>
  <c r="L1186"/>
  <c r="M1186"/>
  <c r="N1186"/>
  <c r="O1186"/>
  <c r="P1186"/>
  <c r="Q1186"/>
  <c r="C1202"/>
  <c r="D1202"/>
  <c r="E1202"/>
  <c r="F1202"/>
  <c r="G1202"/>
  <c r="H1202"/>
  <c r="I1202"/>
  <c r="J1202"/>
  <c r="K1202"/>
  <c r="L1202"/>
  <c r="M1202"/>
  <c r="N1202"/>
  <c r="O1202"/>
  <c r="P1202"/>
  <c r="Q1202"/>
  <c r="C1218"/>
  <c r="D1218"/>
  <c r="E1218"/>
  <c r="F1218"/>
  <c r="G1218"/>
  <c r="H1218"/>
  <c r="I1218"/>
  <c r="J1218"/>
  <c r="K1218"/>
  <c r="L1218"/>
  <c r="M1218"/>
  <c r="N1218"/>
  <c r="O1218"/>
  <c r="P1218"/>
  <c r="Q1218"/>
  <c r="C1234"/>
  <c r="D1234"/>
  <c r="E1234"/>
  <c r="F1234"/>
  <c r="G1234"/>
  <c r="H1234"/>
  <c r="I1234"/>
  <c r="J1234"/>
  <c r="K1234"/>
  <c r="L1234"/>
  <c r="M1234"/>
  <c r="N1234"/>
  <c r="O1234"/>
  <c r="P1234"/>
  <c r="Q1234"/>
  <c r="C1250"/>
  <c r="D1250"/>
  <c r="E1250"/>
  <c r="F1250"/>
  <c r="G1250"/>
  <c r="H1250"/>
  <c r="I1250"/>
  <c r="J1250"/>
  <c r="K1250"/>
  <c r="L1250"/>
  <c r="M1250"/>
  <c r="N1250"/>
  <c r="O1250"/>
  <c r="P1250"/>
  <c r="Q1250"/>
  <c r="C1266"/>
  <c r="D1266"/>
  <c r="F1266"/>
  <c r="G1266"/>
  <c r="H1266"/>
  <c r="J1266"/>
  <c r="K1266"/>
  <c r="L1266"/>
  <c r="N1266"/>
  <c r="O1266"/>
  <c r="P1266"/>
  <c r="E1266"/>
  <c r="I1266"/>
  <c r="M1266"/>
  <c r="Q1266"/>
  <c r="C1282"/>
  <c r="D1282"/>
  <c r="E1282"/>
  <c r="F1282"/>
  <c r="G1282"/>
  <c r="H1282"/>
  <c r="I1282"/>
  <c r="J1282"/>
  <c r="K1282"/>
  <c r="L1282"/>
  <c r="M1282"/>
  <c r="N1282"/>
  <c r="O1282"/>
  <c r="P1282"/>
  <c r="Q1282"/>
  <c r="C1298"/>
  <c r="D1298"/>
  <c r="E1298"/>
  <c r="F1298"/>
  <c r="G1298"/>
  <c r="H1298"/>
  <c r="I1298"/>
  <c r="J1298"/>
  <c r="K1298"/>
  <c r="L1298"/>
  <c r="M1298"/>
  <c r="N1298"/>
  <c r="O1298"/>
  <c r="P1298"/>
  <c r="Q1298"/>
  <c r="G11"/>
  <c r="H11"/>
  <c r="I11"/>
  <c r="F11"/>
  <c r="K11"/>
  <c r="L11"/>
  <c r="M11"/>
  <c r="N11"/>
  <c r="O11"/>
  <c r="P11"/>
  <c r="Q11"/>
  <c r="C11"/>
  <c r="D11"/>
  <c r="E11"/>
  <c r="J11"/>
  <c r="H31"/>
  <c r="J31"/>
  <c r="I31"/>
  <c r="E31"/>
  <c r="L31"/>
  <c r="N31"/>
  <c r="Q31"/>
  <c r="M31"/>
  <c r="P31"/>
  <c r="G31"/>
  <c r="C31"/>
  <c r="D31"/>
  <c r="F31"/>
  <c r="O31"/>
  <c r="K31"/>
  <c r="H47"/>
  <c r="G47"/>
  <c r="C47"/>
  <c r="M47"/>
  <c r="L47"/>
  <c r="N47"/>
  <c r="K47"/>
  <c r="Q47"/>
  <c r="F47"/>
  <c r="I47"/>
  <c r="P47"/>
  <c r="D47"/>
  <c r="J47"/>
  <c r="O47"/>
  <c r="E47"/>
  <c r="I63"/>
  <c r="J63"/>
  <c r="G63"/>
  <c r="C63"/>
  <c r="M63"/>
  <c r="N63"/>
  <c r="O63"/>
  <c r="K63"/>
  <c r="Q63"/>
  <c r="D63"/>
  <c r="H63"/>
  <c r="E63"/>
  <c r="F63"/>
  <c r="L63"/>
  <c r="P63"/>
  <c r="I79"/>
  <c r="J79"/>
  <c r="G79"/>
  <c r="C79"/>
  <c r="M79"/>
  <c r="N79"/>
  <c r="O79"/>
  <c r="K79"/>
  <c r="Q79"/>
  <c r="D79"/>
  <c r="H79"/>
  <c r="E79"/>
  <c r="F79"/>
  <c r="L79"/>
  <c r="P79"/>
  <c r="I95"/>
  <c r="J95"/>
  <c r="G95"/>
  <c r="C95"/>
  <c r="M95"/>
  <c r="N95"/>
  <c r="O95"/>
  <c r="K95"/>
  <c r="Q95"/>
  <c r="D95"/>
  <c r="H95"/>
  <c r="E95"/>
  <c r="F95"/>
  <c r="L95"/>
  <c r="P95"/>
  <c r="H111"/>
  <c r="I111"/>
  <c r="O111"/>
  <c r="C111"/>
  <c r="L111"/>
  <c r="M111"/>
  <c r="J111"/>
  <c r="F111"/>
  <c r="P111"/>
  <c r="Q111"/>
  <c r="K111"/>
  <c r="D111"/>
  <c r="E111"/>
  <c r="G111"/>
  <c r="N111"/>
  <c r="E127"/>
  <c r="H127"/>
  <c r="Q127"/>
  <c r="C127"/>
  <c r="G127"/>
  <c r="L127"/>
  <c r="J127"/>
  <c r="F127"/>
  <c r="K127"/>
  <c r="P127"/>
  <c r="M127"/>
  <c r="D127"/>
  <c r="O127"/>
  <c r="I127"/>
  <c r="N127"/>
  <c r="G143"/>
  <c r="H143"/>
  <c r="Q143"/>
  <c r="E143"/>
  <c r="K143"/>
  <c r="L143"/>
  <c r="J143"/>
  <c r="F143"/>
  <c r="O143"/>
  <c r="P143"/>
  <c r="M143"/>
  <c r="C143"/>
  <c r="D143"/>
  <c r="I143"/>
  <c r="N143"/>
  <c r="G159"/>
  <c r="H159"/>
  <c r="Q159"/>
  <c r="E159"/>
  <c r="K159"/>
  <c r="L159"/>
  <c r="J159"/>
  <c r="F159"/>
  <c r="O159"/>
  <c r="P159"/>
  <c r="M159"/>
  <c r="C159"/>
  <c r="D159"/>
  <c r="I159"/>
  <c r="N159"/>
  <c r="G175"/>
  <c r="H175"/>
  <c r="Q175"/>
  <c r="E175"/>
  <c r="K175"/>
  <c r="L175"/>
  <c r="J175"/>
  <c r="F175"/>
  <c r="O175"/>
  <c r="P175"/>
  <c r="M175"/>
  <c r="C175"/>
  <c r="D175"/>
  <c r="I175"/>
  <c r="N175"/>
  <c r="N190"/>
  <c r="O190"/>
  <c r="Q190"/>
  <c r="E190"/>
  <c r="C190"/>
  <c r="H190"/>
  <c r="L190"/>
  <c r="J190"/>
  <c r="I190"/>
  <c r="G190"/>
  <c r="M190"/>
  <c r="K190"/>
  <c r="D190"/>
  <c r="F190"/>
  <c r="P190"/>
  <c r="L206"/>
  <c r="M206"/>
  <c r="K206"/>
  <c r="O206"/>
  <c r="P206"/>
  <c r="Q206"/>
  <c r="F206"/>
  <c r="H206"/>
  <c r="C206"/>
  <c r="E206"/>
  <c r="G206"/>
  <c r="I206"/>
  <c r="N206"/>
  <c r="D206"/>
  <c r="J206"/>
  <c r="H222"/>
  <c r="I222"/>
  <c r="C222"/>
  <c r="N222"/>
  <c r="L222"/>
  <c r="M222"/>
  <c r="K222"/>
  <c r="O222"/>
  <c r="P222"/>
  <c r="Q222"/>
  <c r="F222"/>
  <c r="D222"/>
  <c r="E222"/>
  <c r="J222"/>
  <c r="G222"/>
  <c r="H238"/>
  <c r="I238"/>
  <c r="C238"/>
  <c r="N238"/>
  <c r="L238"/>
  <c r="M238"/>
  <c r="K238"/>
  <c r="O238"/>
  <c r="P238"/>
  <c r="Q238"/>
  <c r="F238"/>
  <c r="D238"/>
  <c r="E238"/>
  <c r="J238"/>
  <c r="G238"/>
  <c r="F253"/>
  <c r="G253"/>
  <c r="L253"/>
  <c r="Q253"/>
  <c r="J253"/>
  <c r="K253"/>
  <c r="E253"/>
  <c r="H253"/>
  <c r="N253"/>
  <c r="O253"/>
  <c r="M253"/>
  <c r="I253"/>
  <c r="C253"/>
  <c r="D253"/>
  <c r="P253"/>
  <c r="Q272"/>
  <c r="G272"/>
  <c r="C272"/>
  <c r="E272"/>
  <c r="F272"/>
  <c r="O272"/>
  <c r="D272"/>
  <c r="I272"/>
  <c r="J272"/>
  <c r="H272"/>
  <c r="K272"/>
  <c r="M272"/>
  <c r="N272"/>
  <c r="P272"/>
  <c r="L272"/>
  <c r="Q288"/>
  <c r="G288"/>
  <c r="C288"/>
  <c r="E288"/>
  <c r="F288"/>
  <c r="O288"/>
  <c r="D288"/>
  <c r="I288"/>
  <c r="J288"/>
  <c r="H288"/>
  <c r="K288"/>
  <c r="M288"/>
  <c r="N288"/>
  <c r="P288"/>
  <c r="L288"/>
  <c r="G306"/>
  <c r="H306"/>
  <c r="Q306"/>
  <c r="M306"/>
  <c r="K306"/>
  <c r="L306"/>
  <c r="J306"/>
  <c r="N306"/>
  <c r="O306"/>
  <c r="P306"/>
  <c r="E306"/>
  <c r="C306"/>
  <c r="D306"/>
  <c r="I306"/>
  <c r="F306"/>
  <c r="G322"/>
  <c r="H322"/>
  <c r="Q322"/>
  <c r="M322"/>
  <c r="K322"/>
  <c r="L322"/>
  <c r="J322"/>
  <c r="N322"/>
  <c r="O322"/>
  <c r="P322"/>
  <c r="E322"/>
  <c r="C322"/>
  <c r="D322"/>
  <c r="I322"/>
  <c r="F322"/>
  <c r="F337"/>
  <c r="G337"/>
  <c r="P337"/>
  <c r="E337"/>
  <c r="J337"/>
  <c r="K337"/>
  <c r="I337"/>
  <c r="L337"/>
  <c r="N337"/>
  <c r="O337"/>
  <c r="Q337"/>
  <c r="M337"/>
  <c r="C337"/>
  <c r="H337"/>
  <c r="D337"/>
  <c r="F353"/>
  <c r="G353"/>
  <c r="P353"/>
  <c r="E353"/>
  <c r="J353"/>
  <c r="K353"/>
  <c r="I353"/>
  <c r="L353"/>
  <c r="N353"/>
  <c r="O353"/>
  <c r="Q353"/>
  <c r="M353"/>
  <c r="C353"/>
  <c r="H353"/>
  <c r="D353"/>
  <c r="P367"/>
  <c r="Q367"/>
  <c r="O367"/>
  <c r="H367"/>
  <c r="I367"/>
  <c r="N367"/>
  <c r="J367"/>
  <c r="D367"/>
  <c r="F367"/>
  <c r="L367"/>
  <c r="G367"/>
  <c r="E367"/>
  <c r="C367"/>
  <c r="M367"/>
  <c r="K367"/>
  <c r="P383"/>
  <c r="Q383"/>
  <c r="F383"/>
  <c r="H383"/>
  <c r="I383"/>
  <c r="C383"/>
  <c r="N383"/>
  <c r="D383"/>
  <c r="J383"/>
  <c r="L383"/>
  <c r="K383"/>
  <c r="E383"/>
  <c r="G383"/>
  <c r="M383"/>
  <c r="O383"/>
  <c r="D399"/>
  <c r="E399"/>
  <c r="J399"/>
  <c r="G399"/>
  <c r="H399"/>
  <c r="I399"/>
  <c r="C399"/>
  <c r="N399"/>
  <c r="L399"/>
  <c r="M399"/>
  <c r="K399"/>
  <c r="O399"/>
  <c r="P399"/>
  <c r="Q399"/>
  <c r="F399"/>
  <c r="D415"/>
  <c r="E415"/>
  <c r="J415"/>
  <c r="G415"/>
  <c r="H415"/>
  <c r="I415"/>
  <c r="C415"/>
  <c r="N415"/>
  <c r="L415"/>
  <c r="M415"/>
  <c r="K415"/>
  <c r="O415"/>
  <c r="P415"/>
  <c r="Q415"/>
  <c r="F415"/>
  <c r="D431"/>
  <c r="E431"/>
  <c r="J431"/>
  <c r="G431"/>
  <c r="H431"/>
  <c r="I431"/>
  <c r="C431"/>
  <c r="N431"/>
  <c r="L431"/>
  <c r="M431"/>
  <c r="K431"/>
  <c r="O431"/>
  <c r="P431"/>
  <c r="Q431"/>
  <c r="F431"/>
  <c r="O450"/>
  <c r="P450"/>
  <c r="N450"/>
  <c r="C450"/>
  <c r="D450"/>
  <c r="E450"/>
  <c r="I450"/>
  <c r="G450"/>
  <c r="H450"/>
  <c r="M450"/>
  <c r="J450"/>
  <c r="K450"/>
  <c r="L450"/>
  <c r="F450"/>
  <c r="Q450"/>
  <c r="O466"/>
  <c r="P466"/>
  <c r="N466"/>
  <c r="C466"/>
  <c r="D466"/>
  <c r="E466"/>
  <c r="I466"/>
  <c r="G466"/>
  <c r="H466"/>
  <c r="M466"/>
  <c r="J466"/>
  <c r="K466"/>
  <c r="L466"/>
  <c r="F466"/>
  <c r="Q466"/>
  <c r="J480"/>
  <c r="K480"/>
  <c r="D480"/>
  <c r="E480"/>
  <c r="N480"/>
  <c r="O480"/>
  <c r="L480"/>
  <c r="I480"/>
  <c r="C480"/>
  <c r="H480"/>
  <c r="M480"/>
  <c r="F480"/>
  <c r="G480"/>
  <c r="P480"/>
  <c r="Q480"/>
  <c r="E495"/>
  <c r="F495"/>
  <c r="K495"/>
  <c r="O495"/>
  <c r="I495"/>
  <c r="J495"/>
  <c r="D495"/>
  <c r="H495"/>
  <c r="M495"/>
  <c r="N495"/>
  <c r="L495"/>
  <c r="P495"/>
  <c r="Q495"/>
  <c r="C495"/>
  <c r="G495"/>
  <c r="E511"/>
  <c r="F511"/>
  <c r="K511"/>
  <c r="O511"/>
  <c r="I511"/>
  <c r="J511"/>
  <c r="D511"/>
  <c r="H511"/>
  <c r="M511"/>
  <c r="N511"/>
  <c r="L511"/>
  <c r="P511"/>
  <c r="Q511"/>
  <c r="C511"/>
  <c r="G511"/>
  <c r="K525"/>
  <c r="L525"/>
  <c r="J525"/>
  <c r="N525"/>
  <c r="O525"/>
  <c r="P525"/>
  <c r="E525"/>
  <c r="C525"/>
  <c r="D525"/>
  <c r="I525"/>
  <c r="M525"/>
  <c r="G525"/>
  <c r="H525"/>
  <c r="Q525"/>
  <c r="F525"/>
  <c r="J544"/>
  <c r="K544"/>
  <c r="E544"/>
  <c r="I544"/>
  <c r="N544"/>
  <c r="O544"/>
  <c r="M544"/>
  <c r="Q544"/>
  <c r="C544"/>
  <c r="D544"/>
  <c r="H544"/>
  <c r="F544"/>
  <c r="G544"/>
  <c r="L544"/>
  <c r="P544"/>
  <c r="N560"/>
  <c r="O560"/>
  <c r="M560"/>
  <c r="I560"/>
  <c r="C560"/>
  <c r="D560"/>
  <c r="H560"/>
  <c r="F560"/>
  <c r="G560"/>
  <c r="L560"/>
  <c r="P560"/>
  <c r="J560"/>
  <c r="K560"/>
  <c r="E560"/>
  <c r="Q560"/>
  <c r="I575"/>
  <c r="J575"/>
  <c r="D575"/>
  <c r="P575"/>
  <c r="M575"/>
  <c r="N575"/>
  <c r="L575"/>
  <c r="H575"/>
  <c r="Q575"/>
  <c r="C575"/>
  <c r="G575"/>
  <c r="E575"/>
  <c r="F575"/>
  <c r="K575"/>
  <c r="O575"/>
  <c r="I591"/>
  <c r="J591"/>
  <c r="D591"/>
  <c r="H591"/>
  <c r="M591"/>
  <c r="N591"/>
  <c r="L591"/>
  <c r="P591"/>
  <c r="Q591"/>
  <c r="C591"/>
  <c r="G591"/>
  <c r="E591"/>
  <c r="F591"/>
  <c r="K591"/>
  <c r="O591"/>
  <c r="I607"/>
  <c r="J607"/>
  <c r="D607"/>
  <c r="P607"/>
  <c r="M607"/>
  <c r="N607"/>
  <c r="L607"/>
  <c r="H607"/>
  <c r="Q607"/>
  <c r="C607"/>
  <c r="G607"/>
  <c r="E607"/>
  <c r="F607"/>
  <c r="K607"/>
  <c r="O607"/>
  <c r="I623"/>
  <c r="J623"/>
  <c r="D623"/>
  <c r="H623"/>
  <c r="M623"/>
  <c r="N623"/>
  <c r="L623"/>
  <c r="P623"/>
  <c r="Q623"/>
  <c r="C623"/>
  <c r="G623"/>
  <c r="E623"/>
  <c r="F623"/>
  <c r="K623"/>
  <c r="O623"/>
  <c r="D638"/>
  <c r="E638"/>
  <c r="J638"/>
  <c r="G638"/>
  <c r="H638"/>
  <c r="I638"/>
  <c r="C638"/>
  <c r="N638"/>
  <c r="L638"/>
  <c r="M638"/>
  <c r="K638"/>
  <c r="O638"/>
  <c r="P638"/>
  <c r="Q638"/>
  <c r="F638"/>
  <c r="D654"/>
  <c r="E654"/>
  <c r="J654"/>
  <c r="N654"/>
  <c r="H654"/>
  <c r="I654"/>
  <c r="C654"/>
  <c r="G654"/>
  <c r="L654"/>
  <c r="M654"/>
  <c r="K654"/>
  <c r="O654"/>
  <c r="P654"/>
  <c r="Q654"/>
  <c r="F654"/>
  <c r="D670"/>
  <c r="E670"/>
  <c r="J670"/>
  <c r="N670"/>
  <c r="H670"/>
  <c r="I670"/>
  <c r="C670"/>
  <c r="G670"/>
  <c r="L670"/>
  <c r="M670"/>
  <c r="K670"/>
  <c r="O670"/>
  <c r="P670"/>
  <c r="Q670"/>
  <c r="F670"/>
  <c r="D686"/>
  <c r="E686"/>
  <c r="J686"/>
  <c r="N686"/>
  <c r="H686"/>
  <c r="I686"/>
  <c r="C686"/>
  <c r="G686"/>
  <c r="L686"/>
  <c r="M686"/>
  <c r="K686"/>
  <c r="O686"/>
  <c r="P686"/>
  <c r="Q686"/>
  <c r="F686"/>
  <c r="D702"/>
  <c r="E702"/>
  <c r="J702"/>
  <c r="N702"/>
  <c r="H702"/>
  <c r="I702"/>
  <c r="C702"/>
  <c r="G702"/>
  <c r="L702"/>
  <c r="M702"/>
  <c r="K702"/>
  <c r="O702"/>
  <c r="P702"/>
  <c r="Q702"/>
  <c r="F702"/>
  <c r="D718"/>
  <c r="E718"/>
  <c r="J718"/>
  <c r="N718"/>
  <c r="H718"/>
  <c r="I718"/>
  <c r="C718"/>
  <c r="G718"/>
  <c r="L718"/>
  <c r="M718"/>
  <c r="K718"/>
  <c r="O718"/>
  <c r="P718"/>
  <c r="Q718"/>
  <c r="F718"/>
  <c r="D734"/>
  <c r="E734"/>
  <c r="J734"/>
  <c r="N734"/>
  <c r="H734"/>
  <c r="I734"/>
  <c r="C734"/>
  <c r="G734"/>
  <c r="L734"/>
  <c r="M734"/>
  <c r="K734"/>
  <c r="O734"/>
  <c r="P734"/>
  <c r="Q734"/>
  <c r="F734"/>
  <c r="E750"/>
  <c r="C750"/>
  <c r="H750"/>
  <c r="L750"/>
  <c r="I750"/>
  <c r="G750"/>
  <c r="P750"/>
  <c r="F750"/>
  <c r="M750"/>
  <c r="K750"/>
  <c r="J750"/>
  <c r="N750"/>
  <c r="Q750"/>
  <c r="O750"/>
  <c r="D750"/>
  <c r="P765"/>
  <c r="G765"/>
  <c r="C765"/>
  <c r="D765"/>
  <c r="F765"/>
  <c r="O765"/>
  <c r="K765"/>
  <c r="H765"/>
  <c r="J765"/>
  <c r="I765"/>
  <c r="E765"/>
  <c r="L765"/>
  <c r="N765"/>
  <c r="Q765"/>
  <c r="M765"/>
  <c r="P781"/>
  <c r="Q781"/>
  <c r="C781"/>
  <c r="D781"/>
  <c r="E781"/>
  <c r="F781"/>
  <c r="G781"/>
  <c r="H781"/>
  <c r="I781"/>
  <c r="J781"/>
  <c r="K781"/>
  <c r="L781"/>
  <c r="M781"/>
  <c r="N781"/>
  <c r="O781"/>
  <c r="P797"/>
  <c r="Q797"/>
  <c r="C797"/>
  <c r="D797"/>
  <c r="E797"/>
  <c r="F797"/>
  <c r="G797"/>
  <c r="H797"/>
  <c r="I797"/>
  <c r="J797"/>
  <c r="K797"/>
  <c r="L797"/>
  <c r="M797"/>
  <c r="N797"/>
  <c r="O797"/>
  <c r="P813"/>
  <c r="Q813"/>
  <c r="C813"/>
  <c r="D813"/>
  <c r="E813"/>
  <c r="F813"/>
  <c r="G813"/>
  <c r="H813"/>
  <c r="I813"/>
  <c r="J813"/>
  <c r="K813"/>
  <c r="L813"/>
  <c r="M813"/>
  <c r="N813"/>
  <c r="O813"/>
  <c r="P829"/>
  <c r="Q829"/>
  <c r="C829"/>
  <c r="D829"/>
  <c r="E829"/>
  <c r="F829"/>
  <c r="G829"/>
  <c r="H829"/>
  <c r="I829"/>
  <c r="J829"/>
  <c r="K829"/>
  <c r="L829"/>
  <c r="M829"/>
  <c r="N829"/>
  <c r="O829"/>
  <c r="P845"/>
  <c r="Q845"/>
  <c r="C845"/>
  <c r="D845"/>
  <c r="E845"/>
  <c r="F845"/>
  <c r="G845"/>
  <c r="H845"/>
  <c r="I845"/>
  <c r="J845"/>
  <c r="K845"/>
  <c r="L845"/>
  <c r="M845"/>
  <c r="N845"/>
  <c r="O845"/>
  <c r="P861"/>
  <c r="Q861"/>
  <c r="C861"/>
  <c r="D861"/>
  <c r="E861"/>
  <c r="F861"/>
  <c r="G861"/>
  <c r="H861"/>
  <c r="I861"/>
  <c r="J861"/>
  <c r="K861"/>
  <c r="L861"/>
  <c r="M861"/>
  <c r="N861"/>
  <c r="O861"/>
  <c r="P877"/>
  <c r="Q877"/>
  <c r="C877"/>
  <c r="D877"/>
  <c r="E877"/>
  <c r="F877"/>
  <c r="G877"/>
  <c r="H877"/>
  <c r="I877"/>
  <c r="J877"/>
  <c r="K877"/>
  <c r="L877"/>
  <c r="M877"/>
  <c r="N877"/>
  <c r="O877"/>
  <c r="C896"/>
  <c r="D896"/>
  <c r="E896"/>
  <c r="F896"/>
  <c r="G896"/>
  <c r="H896"/>
  <c r="I896"/>
  <c r="J896"/>
  <c r="P896"/>
  <c r="K896"/>
  <c r="M896"/>
  <c r="O896"/>
  <c r="Q896"/>
  <c r="L896"/>
  <c r="N896"/>
  <c r="D912"/>
  <c r="F912"/>
  <c r="Q912"/>
  <c r="M912"/>
  <c r="H912"/>
  <c r="J912"/>
  <c r="C912"/>
  <c r="G912"/>
  <c r="I912"/>
  <c r="L912"/>
  <c r="K912"/>
  <c r="P912"/>
  <c r="E912"/>
  <c r="N912"/>
  <c r="O912"/>
  <c r="H928"/>
  <c r="J928"/>
  <c r="C928"/>
  <c r="G928"/>
  <c r="L928"/>
  <c r="N928"/>
  <c r="K928"/>
  <c r="O928"/>
  <c r="P928"/>
  <c r="I928"/>
  <c r="E928"/>
  <c r="D928"/>
  <c r="F928"/>
  <c r="Q928"/>
  <c r="M928"/>
  <c r="G944"/>
  <c r="H944"/>
  <c r="I944"/>
  <c r="J944"/>
  <c r="K944"/>
  <c r="L944"/>
  <c r="M944"/>
  <c r="N944"/>
  <c r="O944"/>
  <c r="P944"/>
  <c r="Q944"/>
  <c r="C944"/>
  <c r="D944"/>
  <c r="E944"/>
  <c r="F944"/>
  <c r="G960"/>
  <c r="H960"/>
  <c r="I960"/>
  <c r="J960"/>
  <c r="K960"/>
  <c r="L960"/>
  <c r="M960"/>
  <c r="N960"/>
  <c r="O960"/>
  <c r="P960"/>
  <c r="Q960"/>
  <c r="C960"/>
  <c r="D960"/>
  <c r="E960"/>
  <c r="F960"/>
  <c r="G976"/>
  <c r="H976"/>
  <c r="I976"/>
  <c r="J976"/>
  <c r="K976"/>
  <c r="L976"/>
  <c r="M976"/>
  <c r="N976"/>
  <c r="O976"/>
  <c r="P976"/>
  <c r="Q976"/>
  <c r="C976"/>
  <c r="D976"/>
  <c r="E976"/>
  <c r="F976"/>
  <c r="G992"/>
  <c r="H992"/>
  <c r="I992"/>
  <c r="J992"/>
  <c r="K992"/>
  <c r="L992"/>
  <c r="M992"/>
  <c r="N992"/>
  <c r="O992"/>
  <c r="P992"/>
  <c r="Q992"/>
  <c r="C992"/>
  <c r="D992"/>
  <c r="E992"/>
  <c r="F992"/>
  <c r="G1008"/>
  <c r="H1008"/>
  <c r="I1008"/>
  <c r="J1008"/>
  <c r="K1008"/>
  <c r="L1008"/>
  <c r="M1008"/>
  <c r="N1008"/>
  <c r="O1008"/>
  <c r="P1008"/>
  <c r="Q1008"/>
  <c r="C1008"/>
  <c r="D1008"/>
  <c r="E1008"/>
  <c r="F1008"/>
  <c r="G1024"/>
  <c r="H1024"/>
  <c r="I1024"/>
  <c r="J1024"/>
  <c r="K1024"/>
  <c r="L1024"/>
  <c r="M1024"/>
  <c r="N1024"/>
  <c r="O1024"/>
  <c r="P1024"/>
  <c r="Q1024"/>
  <c r="C1024"/>
  <c r="D1024"/>
  <c r="E1024"/>
  <c r="F1024"/>
  <c r="G1040"/>
  <c r="H1040"/>
  <c r="I1040"/>
  <c r="J1040"/>
  <c r="K1040"/>
  <c r="L1040"/>
  <c r="M1040"/>
  <c r="N1040"/>
  <c r="O1040"/>
  <c r="P1040"/>
  <c r="Q1040"/>
  <c r="C1040"/>
  <c r="D1040"/>
  <c r="E1040"/>
  <c r="F1040"/>
  <c r="G1056"/>
  <c r="H1056"/>
  <c r="I1056"/>
  <c r="J1056"/>
  <c r="K1056"/>
  <c r="L1056"/>
  <c r="M1056"/>
  <c r="N1056"/>
  <c r="O1056"/>
  <c r="P1056"/>
  <c r="Q1056"/>
  <c r="C1056"/>
  <c r="D1056"/>
  <c r="E1056"/>
  <c r="F1056"/>
  <c r="F1071"/>
  <c r="G1071"/>
  <c r="H1071"/>
  <c r="I1071"/>
  <c r="J1071"/>
  <c r="K1071"/>
  <c r="L1071"/>
  <c r="M1071"/>
  <c r="N1071"/>
  <c r="O1071"/>
  <c r="P1071"/>
  <c r="Q1071"/>
  <c r="C1071"/>
  <c r="D1071"/>
  <c r="E1071"/>
  <c r="D1087"/>
  <c r="E1087"/>
  <c r="F1087"/>
  <c r="J1087"/>
  <c r="H1087"/>
  <c r="I1087"/>
  <c r="N1087"/>
  <c r="C1087"/>
  <c r="L1087"/>
  <c r="M1087"/>
  <c r="G1087"/>
  <c r="K1087"/>
  <c r="P1087"/>
  <c r="Q1087"/>
  <c r="O1087"/>
  <c r="D1103"/>
  <c r="I1103"/>
  <c r="N1103"/>
  <c r="P1103"/>
  <c r="H1103"/>
  <c r="M1103"/>
  <c r="G1103"/>
  <c r="C1103"/>
  <c r="L1103"/>
  <c r="Q1103"/>
  <c r="O1103"/>
  <c r="K1103"/>
  <c r="E1103"/>
  <c r="F1103"/>
  <c r="J1103"/>
  <c r="C1119"/>
  <c r="D1119"/>
  <c r="E1119"/>
  <c r="F1119"/>
  <c r="G1119"/>
  <c r="H1119"/>
  <c r="I1119"/>
  <c r="J1119"/>
  <c r="K1119"/>
  <c r="L1119"/>
  <c r="M1119"/>
  <c r="N1119"/>
  <c r="O1119"/>
  <c r="P1119"/>
  <c r="Q1119"/>
  <c r="C1135"/>
  <c r="D1135"/>
  <c r="E1135"/>
  <c r="F1135"/>
  <c r="G1135"/>
  <c r="H1135"/>
  <c r="I1135"/>
  <c r="J1135"/>
  <c r="K1135"/>
  <c r="L1135"/>
  <c r="M1135"/>
  <c r="N1135"/>
  <c r="O1135"/>
  <c r="P1135"/>
  <c r="Q1135"/>
  <c r="C1151"/>
  <c r="D1151"/>
  <c r="E1151"/>
  <c r="F1151"/>
  <c r="G1151"/>
  <c r="H1151"/>
  <c r="I1151"/>
  <c r="J1151"/>
  <c r="K1151"/>
  <c r="L1151"/>
  <c r="M1151"/>
  <c r="N1151"/>
  <c r="O1151"/>
  <c r="P1151"/>
  <c r="Q1151"/>
  <c r="C1167"/>
  <c r="D1167"/>
  <c r="E1167"/>
  <c r="F1167"/>
  <c r="G1167"/>
  <c r="H1167"/>
  <c r="I1167"/>
  <c r="J1167"/>
  <c r="K1167"/>
  <c r="L1167"/>
  <c r="M1167"/>
  <c r="N1167"/>
  <c r="O1167"/>
  <c r="P1167"/>
  <c r="Q1167"/>
  <c r="C1183"/>
  <c r="D1183"/>
  <c r="E1183"/>
  <c r="F1183"/>
  <c r="G1183"/>
  <c r="H1183"/>
  <c r="I1183"/>
  <c r="J1183"/>
  <c r="K1183"/>
  <c r="L1183"/>
  <c r="M1183"/>
  <c r="N1183"/>
  <c r="O1183"/>
  <c r="P1183"/>
  <c r="Q1183"/>
  <c r="C1199"/>
  <c r="D1199"/>
  <c r="E1199"/>
  <c r="F1199"/>
  <c r="G1199"/>
  <c r="H1199"/>
  <c r="I1199"/>
  <c r="J1199"/>
  <c r="K1199"/>
  <c r="L1199"/>
  <c r="M1199"/>
  <c r="N1199"/>
  <c r="O1199"/>
  <c r="P1199"/>
  <c r="Q1199"/>
  <c r="C1215"/>
  <c r="D1215"/>
  <c r="E1215"/>
  <c r="F1215"/>
  <c r="G1215"/>
  <c r="H1215"/>
  <c r="I1215"/>
  <c r="J1215"/>
  <c r="K1215"/>
  <c r="L1215"/>
  <c r="M1215"/>
  <c r="N1215"/>
  <c r="O1215"/>
  <c r="P1215"/>
  <c r="Q1215"/>
  <c r="C1231"/>
  <c r="D1231"/>
  <c r="E1231"/>
  <c r="F1231"/>
  <c r="G1231"/>
  <c r="H1231"/>
  <c r="I1231"/>
  <c r="J1231"/>
  <c r="K1231"/>
  <c r="L1231"/>
  <c r="M1231"/>
  <c r="N1231"/>
  <c r="O1231"/>
  <c r="P1231"/>
  <c r="Q1231"/>
  <c r="C1247"/>
  <c r="D1247"/>
  <c r="E1247"/>
  <c r="F1247"/>
  <c r="G1247"/>
  <c r="H1247"/>
  <c r="I1247"/>
  <c r="J1247"/>
  <c r="K1247"/>
  <c r="L1247"/>
  <c r="M1247"/>
  <c r="N1247"/>
  <c r="O1247"/>
  <c r="P1247"/>
  <c r="Q1247"/>
  <c r="C1263"/>
  <c r="D1263"/>
  <c r="E1263"/>
  <c r="F1263"/>
  <c r="G1263"/>
  <c r="H1263"/>
  <c r="I1263"/>
  <c r="J1263"/>
  <c r="K1263"/>
  <c r="L1263"/>
  <c r="M1263"/>
  <c r="N1263"/>
  <c r="O1263"/>
  <c r="P1263"/>
  <c r="Q1263"/>
  <c r="C1279"/>
  <c r="D1279"/>
  <c r="E1279"/>
  <c r="F1279"/>
  <c r="G1279"/>
  <c r="H1279"/>
  <c r="I1279"/>
  <c r="J1279"/>
  <c r="K1279"/>
  <c r="L1279"/>
  <c r="M1279"/>
  <c r="N1279"/>
  <c r="O1279"/>
  <c r="P1279"/>
  <c r="Q1279"/>
  <c r="C1295"/>
  <c r="D1295"/>
  <c r="E1295"/>
  <c r="F1295"/>
  <c r="G1295"/>
  <c r="H1295"/>
  <c r="I1295"/>
  <c r="J1295"/>
  <c r="K1295"/>
  <c r="L1295"/>
  <c r="M1295"/>
  <c r="N1295"/>
  <c r="O1295"/>
  <c r="P1295"/>
  <c r="Q1295"/>
  <c r="C1318"/>
  <c r="D1318"/>
  <c r="E1318"/>
  <c r="F1318"/>
  <c r="G1318"/>
  <c r="H1318"/>
  <c r="I1318"/>
  <c r="J1318"/>
  <c r="K1318"/>
  <c r="L1318"/>
  <c r="M1318"/>
  <c r="N1318"/>
  <c r="O1318"/>
  <c r="P1318"/>
  <c r="Q1318"/>
  <c r="L12"/>
  <c r="M12"/>
  <c r="N12"/>
  <c r="G12"/>
  <c r="P12"/>
  <c r="Q12"/>
  <c r="C12"/>
  <c r="D12"/>
  <c r="E12"/>
  <c r="F12"/>
  <c r="K12"/>
  <c r="H12"/>
  <c r="I12"/>
  <c r="J12"/>
  <c r="O12"/>
  <c r="L28"/>
  <c r="M28"/>
  <c r="N28"/>
  <c r="O28"/>
  <c r="P28"/>
  <c r="Q28"/>
  <c r="C28"/>
  <c r="D28"/>
  <c r="E28"/>
  <c r="F28"/>
  <c r="K28"/>
  <c r="H28"/>
  <c r="I28"/>
  <c r="J28"/>
  <c r="G28"/>
  <c r="M44"/>
  <c r="K44"/>
  <c r="F44"/>
  <c r="J44"/>
  <c r="Q44"/>
  <c r="O44"/>
  <c r="N44"/>
  <c r="E44"/>
  <c r="C44"/>
  <c r="D44"/>
  <c r="H44"/>
  <c r="I44"/>
  <c r="G44"/>
  <c r="L44"/>
  <c r="P44"/>
  <c r="E60"/>
  <c r="C60"/>
  <c r="I60"/>
  <c r="P60"/>
  <c r="F60"/>
  <c r="G60"/>
  <c r="Q60"/>
  <c r="D60"/>
  <c r="J60"/>
  <c r="K60"/>
  <c r="L60"/>
  <c r="H60"/>
  <c r="N60"/>
  <c r="O60"/>
  <c r="M60"/>
  <c r="N76"/>
  <c r="O76"/>
  <c r="L76"/>
  <c r="P76"/>
  <c r="C76"/>
  <c r="I76"/>
  <c r="E76"/>
  <c r="F76"/>
  <c r="G76"/>
  <c r="Q76"/>
  <c r="M76"/>
  <c r="J76"/>
  <c r="K76"/>
  <c r="D76"/>
  <c r="H76"/>
  <c r="N92"/>
  <c r="O92"/>
  <c r="L92"/>
  <c r="H92"/>
  <c r="C92"/>
  <c r="I92"/>
  <c r="E92"/>
  <c r="F92"/>
  <c r="G92"/>
  <c r="Q92"/>
  <c r="M92"/>
  <c r="J92"/>
  <c r="K92"/>
  <c r="D92"/>
  <c r="P92"/>
  <c r="M108"/>
  <c r="N108"/>
  <c r="O108"/>
  <c r="C108"/>
  <c r="Q108"/>
  <c r="D108"/>
  <c r="H108"/>
  <c r="E108"/>
  <c r="F108"/>
  <c r="L108"/>
  <c r="K108"/>
  <c r="I108"/>
  <c r="J108"/>
  <c r="G108"/>
  <c r="P108"/>
  <c r="M124"/>
  <c r="N124"/>
  <c r="O124"/>
  <c r="P124"/>
  <c r="Q124"/>
  <c r="D124"/>
  <c r="H124"/>
  <c r="E124"/>
  <c r="F124"/>
  <c r="L124"/>
  <c r="K124"/>
  <c r="I124"/>
  <c r="J124"/>
  <c r="G124"/>
  <c r="C124"/>
  <c r="L140"/>
  <c r="M140"/>
  <c r="G140"/>
  <c r="C140"/>
  <c r="P140"/>
  <c r="Q140"/>
  <c r="O140"/>
  <c r="D140"/>
  <c r="E140"/>
  <c r="F140"/>
  <c r="J140"/>
  <c r="H140"/>
  <c r="I140"/>
  <c r="N140"/>
  <c r="K140"/>
  <c r="L156"/>
  <c r="M156"/>
  <c r="G156"/>
  <c r="C156"/>
  <c r="P156"/>
  <c r="Q156"/>
  <c r="O156"/>
  <c r="D156"/>
  <c r="E156"/>
  <c r="F156"/>
  <c r="J156"/>
  <c r="H156"/>
  <c r="I156"/>
  <c r="N156"/>
  <c r="K156"/>
  <c r="L172"/>
  <c r="M172"/>
  <c r="G172"/>
  <c r="C172"/>
  <c r="P172"/>
  <c r="Q172"/>
  <c r="O172"/>
  <c r="D172"/>
  <c r="E172"/>
  <c r="F172"/>
  <c r="J172"/>
  <c r="H172"/>
  <c r="I172"/>
  <c r="N172"/>
  <c r="K172"/>
  <c r="O187"/>
  <c r="P187"/>
  <c r="N187"/>
  <c r="C187"/>
  <c r="D187"/>
  <c r="E187"/>
  <c r="I187"/>
  <c r="L187"/>
  <c r="Q187"/>
  <c r="G187"/>
  <c r="M187"/>
  <c r="K187"/>
  <c r="F187"/>
  <c r="H187"/>
  <c r="J187"/>
  <c r="Q203"/>
  <c r="G203"/>
  <c r="C203"/>
  <c r="E203"/>
  <c r="F203"/>
  <c r="O203"/>
  <c r="D203"/>
  <c r="N203"/>
  <c r="L203"/>
  <c r="I203"/>
  <c r="H203"/>
  <c r="M203"/>
  <c r="P203"/>
  <c r="J203"/>
  <c r="K203"/>
  <c r="Q219"/>
  <c r="G219"/>
  <c r="C219"/>
  <c r="E219"/>
  <c r="F219"/>
  <c r="O219"/>
  <c r="D219"/>
  <c r="N219"/>
  <c r="L219"/>
  <c r="I219"/>
  <c r="H219"/>
  <c r="M219"/>
  <c r="P219"/>
  <c r="J219"/>
  <c r="K219"/>
  <c r="M235"/>
  <c r="N235"/>
  <c r="P235"/>
  <c r="L235"/>
  <c r="Q235"/>
  <c r="G235"/>
  <c r="C235"/>
  <c r="E235"/>
  <c r="F235"/>
  <c r="O235"/>
  <c r="D235"/>
  <c r="I235"/>
  <c r="J235"/>
  <c r="H235"/>
  <c r="K235"/>
  <c r="G250"/>
  <c r="H250"/>
  <c r="Q250"/>
  <c r="E250"/>
  <c r="K250"/>
  <c r="L250"/>
  <c r="J250"/>
  <c r="F250"/>
  <c r="O250"/>
  <c r="P250"/>
  <c r="M250"/>
  <c r="C250"/>
  <c r="D250"/>
  <c r="I250"/>
  <c r="N250"/>
  <c r="F265"/>
  <c r="G265"/>
  <c r="P265"/>
  <c r="M265"/>
  <c r="J265"/>
  <c r="K265"/>
  <c r="I265"/>
  <c r="D265"/>
  <c r="N265"/>
  <c r="O265"/>
  <c r="Q265"/>
  <c r="E265"/>
  <c r="C265"/>
  <c r="H265"/>
  <c r="L265"/>
  <c r="F281"/>
  <c r="G281"/>
  <c r="P281"/>
  <c r="M281"/>
  <c r="J281"/>
  <c r="K281"/>
  <c r="I281"/>
  <c r="D281"/>
  <c r="N281"/>
  <c r="O281"/>
  <c r="Q281"/>
  <c r="E281"/>
  <c r="C281"/>
  <c r="H281"/>
  <c r="L281"/>
  <c r="Q296"/>
  <c r="G296"/>
  <c r="K296"/>
  <c r="E296"/>
  <c r="F296"/>
  <c r="O296"/>
  <c r="L296"/>
  <c r="I296"/>
  <c r="J296"/>
  <c r="H296"/>
  <c r="C296"/>
  <c r="M296"/>
  <c r="N296"/>
  <c r="P296"/>
  <c r="D296"/>
  <c r="L311"/>
  <c r="M311"/>
  <c r="G311"/>
  <c r="C311"/>
  <c r="P311"/>
  <c r="Q311"/>
  <c r="O311"/>
  <c r="D311"/>
  <c r="E311"/>
  <c r="F311"/>
  <c r="J311"/>
  <c r="H311"/>
  <c r="I311"/>
  <c r="N311"/>
  <c r="K311"/>
  <c r="G330"/>
  <c r="H330"/>
  <c r="Q330"/>
  <c r="E330"/>
  <c r="K330"/>
  <c r="L330"/>
  <c r="J330"/>
  <c r="F330"/>
  <c r="O330"/>
  <c r="P330"/>
  <c r="M330"/>
  <c r="C330"/>
  <c r="D330"/>
  <c r="I330"/>
  <c r="N330"/>
  <c r="G346"/>
  <c r="H346"/>
  <c r="Q346"/>
  <c r="E346"/>
  <c r="K346"/>
  <c r="L346"/>
  <c r="J346"/>
  <c r="F346"/>
  <c r="O346"/>
  <c r="P346"/>
  <c r="M346"/>
  <c r="C346"/>
  <c r="D346"/>
  <c r="I346"/>
  <c r="N346"/>
  <c r="J361"/>
  <c r="K361"/>
  <c r="I361"/>
  <c r="D361"/>
  <c r="C361"/>
  <c r="H361"/>
  <c r="L361"/>
  <c r="N361"/>
  <c r="Q361"/>
  <c r="G361"/>
  <c r="M361"/>
  <c r="O361"/>
  <c r="E361"/>
  <c r="F361"/>
  <c r="P361"/>
  <c r="E376"/>
  <c r="F376"/>
  <c r="O376"/>
  <c r="L376"/>
  <c r="M376"/>
  <c r="N376"/>
  <c r="P376"/>
  <c r="D376"/>
  <c r="I376"/>
  <c r="H376"/>
  <c r="Q376"/>
  <c r="K376"/>
  <c r="J376"/>
  <c r="C376"/>
  <c r="G376"/>
  <c r="I392"/>
  <c r="J392"/>
  <c r="D392"/>
  <c r="G392"/>
  <c r="M392"/>
  <c r="N392"/>
  <c r="L392"/>
  <c r="H392"/>
  <c r="Q392"/>
  <c r="C392"/>
  <c r="O392"/>
  <c r="E392"/>
  <c r="F392"/>
  <c r="K392"/>
  <c r="P392"/>
  <c r="I408"/>
  <c r="J408"/>
  <c r="D408"/>
  <c r="G408"/>
  <c r="M408"/>
  <c r="N408"/>
  <c r="L408"/>
  <c r="H408"/>
  <c r="Q408"/>
  <c r="C408"/>
  <c r="O408"/>
  <c r="E408"/>
  <c r="F408"/>
  <c r="K408"/>
  <c r="P408"/>
  <c r="I424"/>
  <c r="J424"/>
  <c r="D424"/>
  <c r="G424"/>
  <c r="M424"/>
  <c r="N424"/>
  <c r="L424"/>
  <c r="H424"/>
  <c r="Q424"/>
  <c r="C424"/>
  <c r="O424"/>
  <c r="E424"/>
  <c r="F424"/>
  <c r="K424"/>
  <c r="P424"/>
  <c r="D439"/>
  <c r="E439"/>
  <c r="J439"/>
  <c r="O439"/>
  <c r="H439"/>
  <c r="I439"/>
  <c r="C439"/>
  <c r="F439"/>
  <c r="L439"/>
  <c r="M439"/>
  <c r="K439"/>
  <c r="G439"/>
  <c r="P439"/>
  <c r="Q439"/>
  <c r="N439"/>
  <c r="D455"/>
  <c r="E455"/>
  <c r="J455"/>
  <c r="O455"/>
  <c r="H455"/>
  <c r="I455"/>
  <c r="C455"/>
  <c r="F455"/>
  <c r="L455"/>
  <c r="M455"/>
  <c r="K455"/>
  <c r="G455"/>
  <c r="P455"/>
  <c r="Q455"/>
  <c r="N455"/>
  <c r="O470"/>
  <c r="P470"/>
  <c r="M470"/>
  <c r="C470"/>
  <c r="D470"/>
  <c r="I470"/>
  <c r="N470"/>
  <c r="G470"/>
  <c r="H470"/>
  <c r="Q470"/>
  <c r="E470"/>
  <c r="K470"/>
  <c r="L470"/>
  <c r="J470"/>
  <c r="F470"/>
  <c r="J488"/>
  <c r="K488"/>
  <c r="E488"/>
  <c r="I488"/>
  <c r="N488"/>
  <c r="O488"/>
  <c r="M488"/>
  <c r="Q488"/>
  <c r="C488"/>
  <c r="D488"/>
  <c r="H488"/>
  <c r="F488"/>
  <c r="G488"/>
  <c r="L488"/>
  <c r="P488"/>
  <c r="J504"/>
  <c r="K504"/>
  <c r="E504"/>
  <c r="I504"/>
  <c r="N504"/>
  <c r="O504"/>
  <c r="M504"/>
  <c r="Q504"/>
  <c r="C504"/>
  <c r="D504"/>
  <c r="H504"/>
  <c r="F504"/>
  <c r="G504"/>
  <c r="L504"/>
  <c r="P504"/>
  <c r="E519"/>
  <c r="F519"/>
  <c r="K519"/>
  <c r="O519"/>
  <c r="I519"/>
  <c r="J519"/>
  <c r="D519"/>
  <c r="H519"/>
  <c r="M519"/>
  <c r="N519"/>
  <c r="L519"/>
  <c r="P519"/>
  <c r="Q519"/>
  <c r="C519"/>
  <c r="G519"/>
  <c r="K537"/>
  <c r="L537"/>
  <c r="F537"/>
  <c r="J537"/>
  <c r="O537"/>
  <c r="P537"/>
  <c r="N537"/>
  <c r="C537"/>
  <c r="D537"/>
  <c r="E537"/>
  <c r="I537"/>
  <c r="G537"/>
  <c r="H537"/>
  <c r="M537"/>
  <c r="Q537"/>
  <c r="K553"/>
  <c r="L553"/>
  <c r="F553"/>
  <c r="J553"/>
  <c r="O553"/>
  <c r="P553"/>
  <c r="N553"/>
  <c r="C553"/>
  <c r="D553"/>
  <c r="E553"/>
  <c r="I553"/>
  <c r="G553"/>
  <c r="H553"/>
  <c r="M553"/>
  <c r="Q553"/>
  <c r="N572"/>
  <c r="O572"/>
  <c r="Q572"/>
  <c r="M572"/>
  <c r="C572"/>
  <c r="H572"/>
  <c r="D572"/>
  <c r="F572"/>
  <c r="G572"/>
  <c r="P572"/>
  <c r="L572"/>
  <c r="J572"/>
  <c r="K572"/>
  <c r="I572"/>
  <c r="E572"/>
  <c r="N588"/>
  <c r="O588"/>
  <c r="Q588"/>
  <c r="E588"/>
  <c r="C588"/>
  <c r="H588"/>
  <c r="D588"/>
  <c r="F588"/>
  <c r="G588"/>
  <c r="P588"/>
  <c r="L588"/>
  <c r="J588"/>
  <c r="K588"/>
  <c r="I588"/>
  <c r="M588"/>
  <c r="N604"/>
  <c r="O604"/>
  <c r="Q604"/>
  <c r="M604"/>
  <c r="C604"/>
  <c r="H604"/>
  <c r="D604"/>
  <c r="F604"/>
  <c r="G604"/>
  <c r="P604"/>
  <c r="L604"/>
  <c r="J604"/>
  <c r="K604"/>
  <c r="I604"/>
  <c r="E604"/>
  <c r="N620"/>
  <c r="O620"/>
  <c r="Q620"/>
  <c r="E620"/>
  <c r="C620"/>
  <c r="H620"/>
  <c r="D620"/>
  <c r="F620"/>
  <c r="G620"/>
  <c r="P620"/>
  <c r="L620"/>
  <c r="J620"/>
  <c r="K620"/>
  <c r="I620"/>
  <c r="M620"/>
  <c r="I635"/>
  <c r="J635"/>
  <c r="H635"/>
  <c r="L635"/>
  <c r="M635"/>
  <c r="N635"/>
  <c r="P635"/>
  <c r="D635"/>
  <c r="Q635"/>
  <c r="G635"/>
  <c r="C635"/>
  <c r="E635"/>
  <c r="F635"/>
  <c r="O635"/>
  <c r="K635"/>
  <c r="I651"/>
  <c r="J651"/>
  <c r="H651"/>
  <c r="D651"/>
  <c r="M651"/>
  <c r="N651"/>
  <c r="P651"/>
  <c r="L651"/>
  <c r="Q651"/>
  <c r="G651"/>
  <c r="C651"/>
  <c r="E651"/>
  <c r="F651"/>
  <c r="O651"/>
  <c r="K651"/>
  <c r="I667"/>
  <c r="J667"/>
  <c r="H667"/>
  <c r="D667"/>
  <c r="M667"/>
  <c r="N667"/>
  <c r="P667"/>
  <c r="L667"/>
  <c r="Q667"/>
  <c r="G667"/>
  <c r="C667"/>
  <c r="E667"/>
  <c r="F667"/>
  <c r="O667"/>
  <c r="K667"/>
  <c r="I683"/>
  <c r="J683"/>
  <c r="H683"/>
  <c r="D683"/>
  <c r="M683"/>
  <c r="N683"/>
  <c r="P683"/>
  <c r="L683"/>
  <c r="Q683"/>
  <c r="G683"/>
  <c r="C683"/>
  <c r="E683"/>
  <c r="F683"/>
  <c r="O683"/>
  <c r="K683"/>
  <c r="I699"/>
  <c r="J699"/>
  <c r="H699"/>
  <c r="D699"/>
  <c r="M699"/>
  <c r="N699"/>
  <c r="P699"/>
  <c r="L699"/>
  <c r="Q699"/>
  <c r="G699"/>
  <c r="C699"/>
  <c r="E699"/>
  <c r="F699"/>
  <c r="O699"/>
  <c r="K699"/>
  <c r="I715"/>
  <c r="J715"/>
  <c r="H715"/>
  <c r="D715"/>
  <c r="M715"/>
  <c r="N715"/>
  <c r="P715"/>
  <c r="L715"/>
  <c r="Q715"/>
  <c r="G715"/>
  <c r="C715"/>
  <c r="E715"/>
  <c r="F715"/>
  <c r="O715"/>
  <c r="K715"/>
  <c r="I731"/>
  <c r="J731"/>
  <c r="H731"/>
  <c r="D731"/>
  <c r="M731"/>
  <c r="N731"/>
  <c r="P731"/>
  <c r="L731"/>
  <c r="Q731"/>
  <c r="G731"/>
  <c r="C731"/>
  <c r="E731"/>
  <c r="F731"/>
  <c r="O731"/>
  <c r="K731"/>
  <c r="J747"/>
  <c r="L747"/>
  <c r="G747"/>
  <c r="C747"/>
  <c r="N747"/>
  <c r="P747"/>
  <c r="O747"/>
  <c r="K747"/>
  <c r="D747"/>
  <c r="E747"/>
  <c r="I747"/>
  <c r="F747"/>
  <c r="H747"/>
  <c r="M747"/>
  <c r="Q747"/>
  <c r="E762"/>
  <c r="C762"/>
  <c r="D762"/>
  <c r="H762"/>
  <c r="I762"/>
  <c r="G762"/>
  <c r="L762"/>
  <c r="P762"/>
  <c r="M762"/>
  <c r="K762"/>
  <c r="F762"/>
  <c r="J762"/>
  <c r="Q762"/>
  <c r="O762"/>
  <c r="N762"/>
  <c r="E778"/>
  <c r="F778"/>
  <c r="G778"/>
  <c r="H778"/>
  <c r="I778"/>
  <c r="J778"/>
  <c r="K778"/>
  <c r="L778"/>
  <c r="M778"/>
  <c r="N778"/>
  <c r="O778"/>
  <c r="P778"/>
  <c r="Q778"/>
  <c r="C778"/>
  <c r="D778"/>
  <c r="E794"/>
  <c r="F794"/>
  <c r="G794"/>
  <c r="H794"/>
  <c r="I794"/>
  <c r="J794"/>
  <c r="K794"/>
  <c r="L794"/>
  <c r="M794"/>
  <c r="N794"/>
  <c r="O794"/>
  <c r="P794"/>
  <c r="Q794"/>
  <c r="C794"/>
  <c r="D794"/>
  <c r="E810"/>
  <c r="F810"/>
  <c r="G810"/>
  <c r="H810"/>
  <c r="I810"/>
  <c r="J810"/>
  <c r="K810"/>
  <c r="L810"/>
  <c r="M810"/>
  <c r="N810"/>
  <c r="O810"/>
  <c r="P810"/>
  <c r="Q810"/>
  <c r="C810"/>
  <c r="D810"/>
  <c r="E826"/>
  <c r="F826"/>
  <c r="G826"/>
  <c r="H826"/>
  <c r="I826"/>
  <c r="J826"/>
  <c r="K826"/>
  <c r="L826"/>
  <c r="M826"/>
  <c r="N826"/>
  <c r="O826"/>
  <c r="P826"/>
  <c r="Q826"/>
  <c r="C826"/>
  <c r="D826"/>
  <c r="E842"/>
  <c r="F842"/>
  <c r="G842"/>
  <c r="H842"/>
  <c r="I842"/>
  <c r="J842"/>
  <c r="K842"/>
  <c r="L842"/>
  <c r="M842"/>
  <c r="N842"/>
  <c r="O842"/>
  <c r="P842"/>
  <c r="Q842"/>
  <c r="C842"/>
  <c r="D842"/>
  <c r="E858"/>
  <c r="F858"/>
  <c r="G858"/>
  <c r="H858"/>
  <c r="I858"/>
  <c r="J858"/>
  <c r="K858"/>
  <c r="L858"/>
  <c r="M858"/>
  <c r="N858"/>
  <c r="O858"/>
  <c r="P858"/>
  <c r="Q858"/>
  <c r="C858"/>
  <c r="D858"/>
  <c r="E874"/>
  <c r="F874"/>
  <c r="G874"/>
  <c r="H874"/>
  <c r="I874"/>
  <c r="J874"/>
  <c r="K874"/>
  <c r="L874"/>
  <c r="M874"/>
  <c r="N874"/>
  <c r="O874"/>
  <c r="P874"/>
  <c r="Q874"/>
  <c r="C874"/>
  <c r="D874"/>
  <c r="H889"/>
  <c r="I889"/>
  <c r="J889"/>
  <c r="K889"/>
  <c r="L889"/>
  <c r="M889"/>
  <c r="N889"/>
  <c r="O889"/>
  <c r="D889"/>
  <c r="F889"/>
  <c r="P889"/>
  <c r="C889"/>
  <c r="E889"/>
  <c r="G889"/>
  <c r="Q889"/>
  <c r="I905"/>
  <c r="J905"/>
  <c r="K905"/>
  <c r="P905"/>
  <c r="M905"/>
  <c r="N905"/>
  <c r="O905"/>
  <c r="D905"/>
  <c r="E905"/>
  <c r="G905"/>
  <c r="Q905"/>
  <c r="H905"/>
  <c r="F905"/>
  <c r="L905"/>
  <c r="C905"/>
  <c r="M921"/>
  <c r="K921"/>
  <c r="L921"/>
  <c r="P921"/>
  <c r="Q921"/>
  <c r="O921"/>
  <c r="F921"/>
  <c r="E921"/>
  <c r="C921"/>
  <c r="J921"/>
  <c r="N921"/>
  <c r="I921"/>
  <c r="G921"/>
  <c r="D921"/>
  <c r="H921"/>
  <c r="H937"/>
  <c r="I937"/>
  <c r="J937"/>
  <c r="O937"/>
  <c r="L937"/>
  <c r="M937"/>
  <c r="N937"/>
  <c r="E937"/>
  <c r="P937"/>
  <c r="Q937"/>
  <c r="G937"/>
  <c r="C937"/>
  <c r="D937"/>
  <c r="F937"/>
  <c r="K937"/>
  <c r="L953"/>
  <c r="M953"/>
  <c r="N953"/>
  <c r="O953"/>
  <c r="P953"/>
  <c r="Q953"/>
  <c r="C953"/>
  <c r="D953"/>
  <c r="E953"/>
  <c r="F953"/>
  <c r="G953"/>
  <c r="H953"/>
  <c r="I953"/>
  <c r="J953"/>
  <c r="K953"/>
  <c r="L969"/>
  <c r="M969"/>
  <c r="N969"/>
  <c r="O969"/>
  <c r="P969"/>
  <c r="Q969"/>
  <c r="C969"/>
  <c r="D969"/>
  <c r="E969"/>
  <c r="F969"/>
  <c r="G969"/>
  <c r="H969"/>
  <c r="I969"/>
  <c r="J969"/>
  <c r="K969"/>
  <c r="L985"/>
  <c r="M985"/>
  <c r="N985"/>
  <c r="O985"/>
  <c r="P985"/>
  <c r="Q985"/>
  <c r="C985"/>
  <c r="D985"/>
  <c r="E985"/>
  <c r="F985"/>
  <c r="G985"/>
  <c r="H985"/>
  <c r="I985"/>
  <c r="J985"/>
  <c r="K985"/>
  <c r="L1001"/>
  <c r="M1001"/>
  <c r="N1001"/>
  <c r="O1001"/>
  <c r="P1001"/>
  <c r="Q1001"/>
  <c r="C1001"/>
  <c r="D1001"/>
  <c r="E1001"/>
  <c r="F1001"/>
  <c r="G1001"/>
  <c r="H1001"/>
  <c r="I1001"/>
  <c r="J1001"/>
  <c r="K1001"/>
  <c r="L1017"/>
  <c r="M1017"/>
  <c r="N1017"/>
  <c r="O1017"/>
  <c r="P1017"/>
  <c r="Q1017"/>
  <c r="C1017"/>
  <c r="D1017"/>
  <c r="E1017"/>
  <c r="F1017"/>
  <c r="G1017"/>
  <c r="H1017"/>
  <c r="I1017"/>
  <c r="J1017"/>
  <c r="K1017"/>
  <c r="L1033"/>
  <c r="M1033"/>
  <c r="N1033"/>
  <c r="O1033"/>
  <c r="P1033"/>
  <c r="Q1033"/>
  <c r="C1033"/>
  <c r="D1033"/>
  <c r="E1033"/>
  <c r="F1033"/>
  <c r="G1033"/>
  <c r="H1033"/>
  <c r="I1033"/>
  <c r="J1033"/>
  <c r="K1033"/>
  <c r="L1049"/>
  <c r="M1049"/>
  <c r="N1049"/>
  <c r="O1049"/>
  <c r="P1049"/>
  <c r="Q1049"/>
  <c r="C1049"/>
  <c r="D1049"/>
  <c r="E1049"/>
  <c r="F1049"/>
  <c r="G1049"/>
  <c r="H1049"/>
  <c r="I1049"/>
  <c r="J1049"/>
  <c r="K1049"/>
  <c r="L1065"/>
  <c r="M1065"/>
  <c r="N1065"/>
  <c r="O1065"/>
  <c r="P1065"/>
  <c r="Q1065"/>
  <c r="C1065"/>
  <c r="D1065"/>
  <c r="E1065"/>
  <c r="F1065"/>
  <c r="G1065"/>
  <c r="H1065"/>
  <c r="I1065"/>
  <c r="J1065"/>
  <c r="K1065"/>
  <c r="I1084"/>
  <c r="J1084"/>
  <c r="D1084"/>
  <c r="H1084"/>
  <c r="M1084"/>
  <c r="N1084"/>
  <c r="L1084"/>
  <c r="P1084"/>
  <c r="Q1084"/>
  <c r="C1084"/>
  <c r="G1084"/>
  <c r="E1084"/>
  <c r="F1084"/>
  <c r="K1084"/>
  <c r="O1084"/>
  <c r="I1100"/>
  <c r="J1100"/>
  <c r="D1100"/>
  <c r="H1100"/>
  <c r="M1100"/>
  <c r="N1100"/>
  <c r="L1100"/>
  <c r="P1100"/>
  <c r="Q1100"/>
  <c r="C1100"/>
  <c r="G1100"/>
  <c r="E1100"/>
  <c r="F1100"/>
  <c r="K1100"/>
  <c r="O1100"/>
  <c r="H1116"/>
  <c r="I1116"/>
  <c r="J1116"/>
  <c r="K1116"/>
  <c r="L1116"/>
  <c r="M1116"/>
  <c r="N1116"/>
  <c r="O1116"/>
  <c r="P1116"/>
  <c r="Q1116"/>
  <c r="C1116"/>
  <c r="D1116"/>
  <c r="E1116"/>
  <c r="F1116"/>
  <c r="G1116"/>
  <c r="H1132"/>
  <c r="I1132"/>
  <c r="J1132"/>
  <c r="K1132"/>
  <c r="L1132"/>
  <c r="M1132"/>
  <c r="N1132"/>
  <c r="O1132"/>
  <c r="P1132"/>
  <c r="Q1132"/>
  <c r="C1132"/>
  <c r="D1132"/>
  <c r="E1132"/>
  <c r="F1132"/>
  <c r="G1132"/>
  <c r="H1148"/>
  <c r="I1148"/>
  <c r="J1148"/>
  <c r="K1148"/>
  <c r="L1148"/>
  <c r="M1148"/>
  <c r="N1148"/>
  <c r="O1148"/>
  <c r="P1148"/>
  <c r="Q1148"/>
  <c r="C1148"/>
  <c r="D1148"/>
  <c r="E1148"/>
  <c r="F1148"/>
  <c r="G1148"/>
  <c r="H1164"/>
  <c r="I1164"/>
  <c r="J1164"/>
  <c r="K1164"/>
  <c r="L1164"/>
  <c r="M1164"/>
  <c r="N1164"/>
  <c r="O1164"/>
  <c r="P1164"/>
  <c r="Q1164"/>
  <c r="C1164"/>
  <c r="D1164"/>
  <c r="E1164"/>
  <c r="F1164"/>
  <c r="G1164"/>
  <c r="H1180"/>
  <c r="I1180"/>
  <c r="J1180"/>
  <c r="K1180"/>
  <c r="L1180"/>
  <c r="M1180"/>
  <c r="N1180"/>
  <c r="O1180"/>
  <c r="P1180"/>
  <c r="Q1180"/>
  <c r="C1180"/>
  <c r="D1180"/>
  <c r="E1180"/>
  <c r="F1180"/>
  <c r="G1180"/>
  <c r="H1196"/>
  <c r="I1196"/>
  <c r="J1196"/>
  <c r="K1196"/>
  <c r="L1196"/>
  <c r="M1196"/>
  <c r="N1196"/>
  <c r="O1196"/>
  <c r="P1196"/>
  <c r="Q1196"/>
  <c r="C1196"/>
  <c r="D1196"/>
  <c r="E1196"/>
  <c r="F1196"/>
  <c r="G1196"/>
  <c r="H1212"/>
  <c r="I1212"/>
  <c r="J1212"/>
  <c r="K1212"/>
  <c r="L1212"/>
  <c r="M1212"/>
  <c r="N1212"/>
  <c r="O1212"/>
  <c r="P1212"/>
  <c r="Q1212"/>
  <c r="C1212"/>
  <c r="D1212"/>
  <c r="E1212"/>
  <c r="F1212"/>
  <c r="G1212"/>
  <c r="H1228"/>
  <c r="I1228"/>
  <c r="J1228"/>
  <c r="K1228"/>
  <c r="L1228"/>
  <c r="M1228"/>
  <c r="N1228"/>
  <c r="O1228"/>
  <c r="P1228"/>
  <c r="Q1228"/>
  <c r="C1228"/>
  <c r="D1228"/>
  <c r="E1228"/>
  <c r="F1228"/>
  <c r="G1228"/>
  <c r="H1244"/>
  <c r="I1244"/>
  <c r="J1244"/>
  <c r="K1244"/>
  <c r="L1244"/>
  <c r="M1244"/>
  <c r="N1244"/>
  <c r="O1244"/>
  <c r="P1244"/>
  <c r="Q1244"/>
  <c r="C1244"/>
  <c r="D1244"/>
  <c r="E1244"/>
  <c r="F1244"/>
  <c r="G1244"/>
  <c r="H1260"/>
  <c r="I1260"/>
  <c r="J1260"/>
  <c r="K1260"/>
  <c r="L1260"/>
  <c r="M1260"/>
  <c r="N1260"/>
  <c r="O1260"/>
  <c r="P1260"/>
  <c r="Q1260"/>
  <c r="C1260"/>
  <c r="D1260"/>
  <c r="E1260"/>
  <c r="F1260"/>
  <c r="G1260"/>
  <c r="H1276"/>
  <c r="I1276"/>
  <c r="J1276"/>
  <c r="K1276"/>
  <c r="L1276"/>
  <c r="M1276"/>
  <c r="N1276"/>
  <c r="O1276"/>
  <c r="P1276"/>
  <c r="Q1276"/>
  <c r="C1276"/>
  <c r="D1276"/>
  <c r="E1276"/>
  <c r="F1276"/>
  <c r="G1276"/>
  <c r="H1292"/>
  <c r="I1292"/>
  <c r="J1292"/>
  <c r="K1292"/>
  <c r="L1292"/>
  <c r="M1292"/>
  <c r="N1292"/>
  <c r="O1292"/>
  <c r="P1292"/>
  <c r="Q1292"/>
  <c r="C1292"/>
  <c r="D1292"/>
  <c r="E1292"/>
  <c r="F1292"/>
  <c r="G1292"/>
  <c r="C1311"/>
  <c r="D1311"/>
  <c r="E1311"/>
  <c r="F1311"/>
  <c r="G1311"/>
  <c r="H1311"/>
  <c r="I1311"/>
  <c r="J1311"/>
  <c r="K1311"/>
  <c r="L1311"/>
  <c r="M1311"/>
  <c r="N1311"/>
  <c r="O1311"/>
  <c r="P1311"/>
  <c r="Q1311"/>
  <c r="Q13"/>
  <c r="C13"/>
  <c r="D13"/>
  <c r="E13"/>
  <c r="F13"/>
  <c r="G13"/>
  <c r="L13"/>
  <c r="I13"/>
  <c r="J13"/>
  <c r="K13"/>
  <c r="H13"/>
  <c r="M13"/>
  <c r="N13"/>
  <c r="O13"/>
  <c r="P13"/>
  <c r="J29"/>
  <c r="D29"/>
  <c r="M29"/>
  <c r="E29"/>
  <c r="C29"/>
  <c r="N29"/>
  <c r="O29"/>
  <c r="I29"/>
  <c r="G29"/>
  <c r="L29"/>
  <c r="Q29"/>
  <c r="F29"/>
  <c r="K29"/>
  <c r="P29"/>
  <c r="H29"/>
  <c r="D45"/>
  <c r="E45"/>
  <c r="I45"/>
  <c r="F45"/>
  <c r="H45"/>
  <c r="M45"/>
  <c r="Q45"/>
  <c r="J45"/>
  <c r="L45"/>
  <c r="G45"/>
  <c r="C45"/>
  <c r="N45"/>
  <c r="P45"/>
  <c r="O45"/>
  <c r="K45"/>
  <c r="O61"/>
  <c r="P61"/>
  <c r="F61"/>
  <c r="C61"/>
  <c r="D61"/>
  <c r="J61"/>
  <c r="N61"/>
  <c r="G61"/>
  <c r="H61"/>
  <c r="E61"/>
  <c r="I61"/>
  <c r="K61"/>
  <c r="L61"/>
  <c r="M61"/>
  <c r="Q61"/>
  <c r="O77"/>
  <c r="P77"/>
  <c r="F77"/>
  <c r="C77"/>
  <c r="D77"/>
  <c r="J77"/>
  <c r="N77"/>
  <c r="G77"/>
  <c r="H77"/>
  <c r="E77"/>
  <c r="Q77"/>
  <c r="K77"/>
  <c r="L77"/>
  <c r="M77"/>
  <c r="I77"/>
  <c r="O93"/>
  <c r="P93"/>
  <c r="F93"/>
  <c r="C93"/>
  <c r="D93"/>
  <c r="J93"/>
  <c r="N93"/>
  <c r="G93"/>
  <c r="H93"/>
  <c r="E93"/>
  <c r="I93"/>
  <c r="K93"/>
  <c r="L93"/>
  <c r="M93"/>
  <c r="Q93"/>
  <c r="C109"/>
  <c r="E109"/>
  <c r="I109"/>
  <c r="F109"/>
  <c r="G109"/>
  <c r="M109"/>
  <c r="L109"/>
  <c r="J109"/>
  <c r="K109"/>
  <c r="H109"/>
  <c r="D109"/>
  <c r="N109"/>
  <c r="O109"/>
  <c r="P109"/>
  <c r="Q109"/>
  <c r="C125"/>
  <c r="E125"/>
  <c r="I125"/>
  <c r="F125"/>
  <c r="G125"/>
  <c r="M125"/>
  <c r="L125"/>
  <c r="J125"/>
  <c r="K125"/>
  <c r="H125"/>
  <c r="Q125"/>
  <c r="N125"/>
  <c r="O125"/>
  <c r="P125"/>
  <c r="D125"/>
  <c r="Q141"/>
  <c r="G141"/>
  <c r="K141"/>
  <c r="E141"/>
  <c r="F141"/>
  <c r="O141"/>
  <c r="L141"/>
  <c r="I141"/>
  <c r="J141"/>
  <c r="H141"/>
  <c r="C141"/>
  <c r="M141"/>
  <c r="N141"/>
  <c r="P141"/>
  <c r="D141"/>
  <c r="Q157"/>
  <c r="G157"/>
  <c r="K157"/>
  <c r="E157"/>
  <c r="F157"/>
  <c r="O157"/>
  <c r="L157"/>
  <c r="I157"/>
  <c r="J157"/>
  <c r="H157"/>
  <c r="C157"/>
  <c r="M157"/>
  <c r="N157"/>
  <c r="P157"/>
  <c r="D157"/>
  <c r="Q173"/>
  <c r="G173"/>
  <c r="K173"/>
  <c r="E173"/>
  <c r="F173"/>
  <c r="O173"/>
  <c r="L173"/>
  <c r="I173"/>
  <c r="J173"/>
  <c r="H173"/>
  <c r="C173"/>
  <c r="M173"/>
  <c r="N173"/>
  <c r="P173"/>
  <c r="D173"/>
  <c r="D192"/>
  <c r="E192"/>
  <c r="J192"/>
  <c r="O192"/>
  <c r="H192"/>
  <c r="I192"/>
  <c r="C192"/>
  <c r="F192"/>
  <c r="P192"/>
  <c r="N192"/>
  <c r="M192"/>
  <c r="G192"/>
  <c r="Q192"/>
  <c r="L192"/>
  <c r="K192"/>
  <c r="F208"/>
  <c r="G208"/>
  <c r="L208"/>
  <c r="I208"/>
  <c r="J208"/>
  <c r="K208"/>
  <c r="E208"/>
  <c r="P208"/>
  <c r="C208"/>
  <c r="H208"/>
  <c r="O208"/>
  <c r="Q208"/>
  <c r="D208"/>
  <c r="N208"/>
  <c r="M208"/>
  <c r="C224"/>
  <c r="D224"/>
  <c r="H224"/>
  <c r="F224"/>
  <c r="G224"/>
  <c r="L224"/>
  <c r="I224"/>
  <c r="J224"/>
  <c r="K224"/>
  <c r="E224"/>
  <c r="P224"/>
  <c r="N224"/>
  <c r="O224"/>
  <c r="M224"/>
  <c r="Q224"/>
  <c r="C240"/>
  <c r="D240"/>
  <c r="H240"/>
  <c r="F240"/>
  <c r="G240"/>
  <c r="L240"/>
  <c r="I240"/>
  <c r="J240"/>
  <c r="K240"/>
  <c r="E240"/>
  <c r="P240"/>
  <c r="N240"/>
  <c r="O240"/>
  <c r="M240"/>
  <c r="Q240"/>
  <c r="L255"/>
  <c r="M255"/>
  <c r="G255"/>
  <c r="K255"/>
  <c r="P255"/>
  <c r="Q255"/>
  <c r="O255"/>
  <c r="D255"/>
  <c r="E255"/>
  <c r="F255"/>
  <c r="C255"/>
  <c r="H255"/>
  <c r="I255"/>
  <c r="N255"/>
  <c r="J255"/>
  <c r="G270"/>
  <c r="H270"/>
  <c r="M270"/>
  <c r="I270"/>
  <c r="K270"/>
  <c r="L270"/>
  <c r="F270"/>
  <c r="J270"/>
  <c r="O270"/>
  <c r="P270"/>
  <c r="N270"/>
  <c r="C270"/>
  <c r="D270"/>
  <c r="E270"/>
  <c r="Q270"/>
  <c r="G286"/>
  <c r="H286"/>
  <c r="M286"/>
  <c r="I286"/>
  <c r="K286"/>
  <c r="L286"/>
  <c r="F286"/>
  <c r="J286"/>
  <c r="O286"/>
  <c r="P286"/>
  <c r="N286"/>
  <c r="C286"/>
  <c r="D286"/>
  <c r="E286"/>
  <c r="Q286"/>
  <c r="Q300"/>
  <c r="C300"/>
  <c r="O300"/>
  <c r="E300"/>
  <c r="F300"/>
  <c r="K300"/>
  <c r="P300"/>
  <c r="I300"/>
  <c r="J300"/>
  <c r="D300"/>
  <c r="G300"/>
  <c r="M300"/>
  <c r="N300"/>
  <c r="L300"/>
  <c r="H300"/>
  <c r="Q316"/>
  <c r="C316"/>
  <c r="O316"/>
  <c r="E316"/>
  <c r="F316"/>
  <c r="K316"/>
  <c r="P316"/>
  <c r="I316"/>
  <c r="J316"/>
  <c r="D316"/>
  <c r="G316"/>
  <c r="M316"/>
  <c r="N316"/>
  <c r="L316"/>
  <c r="H316"/>
  <c r="L331"/>
  <c r="M331"/>
  <c r="K331"/>
  <c r="G331"/>
  <c r="P331"/>
  <c r="Q331"/>
  <c r="N331"/>
  <c r="D331"/>
  <c r="E331"/>
  <c r="J331"/>
  <c r="O331"/>
  <c r="H331"/>
  <c r="I331"/>
  <c r="C331"/>
  <c r="F331"/>
  <c r="L347"/>
  <c r="M347"/>
  <c r="K347"/>
  <c r="G347"/>
  <c r="P347"/>
  <c r="Q347"/>
  <c r="N347"/>
  <c r="D347"/>
  <c r="E347"/>
  <c r="J347"/>
  <c r="O347"/>
  <c r="H347"/>
  <c r="I347"/>
  <c r="C347"/>
  <c r="F347"/>
  <c r="J365"/>
  <c r="K365"/>
  <c r="E365"/>
  <c r="H365"/>
  <c r="C365"/>
  <c r="D365"/>
  <c r="P365"/>
  <c r="O365"/>
  <c r="I365"/>
  <c r="F365"/>
  <c r="L365"/>
  <c r="N365"/>
  <c r="M365"/>
  <c r="G365"/>
  <c r="Q365"/>
  <c r="J381"/>
  <c r="K381"/>
  <c r="E381"/>
  <c r="H381"/>
  <c r="C381"/>
  <c r="D381"/>
  <c r="P381"/>
  <c r="O381"/>
  <c r="I381"/>
  <c r="F381"/>
  <c r="L381"/>
  <c r="N381"/>
  <c r="M381"/>
  <c r="G381"/>
  <c r="Q381"/>
  <c r="N397"/>
  <c r="O397"/>
  <c r="Q397"/>
  <c r="M397"/>
  <c r="C397"/>
  <c r="H397"/>
  <c r="D397"/>
  <c r="F397"/>
  <c r="G397"/>
  <c r="P397"/>
  <c r="E397"/>
  <c r="J397"/>
  <c r="K397"/>
  <c r="I397"/>
  <c r="L397"/>
  <c r="N413"/>
  <c r="O413"/>
  <c r="Q413"/>
  <c r="M413"/>
  <c r="C413"/>
  <c r="H413"/>
  <c r="D413"/>
  <c r="F413"/>
  <c r="G413"/>
  <c r="P413"/>
  <c r="E413"/>
  <c r="J413"/>
  <c r="K413"/>
  <c r="I413"/>
  <c r="L413"/>
  <c r="N429"/>
  <c r="O429"/>
  <c r="Q429"/>
  <c r="M429"/>
  <c r="C429"/>
  <c r="H429"/>
  <c r="D429"/>
  <c r="F429"/>
  <c r="G429"/>
  <c r="P429"/>
  <c r="E429"/>
  <c r="J429"/>
  <c r="K429"/>
  <c r="I429"/>
  <c r="L429"/>
  <c r="I444"/>
  <c r="J444"/>
  <c r="H444"/>
  <c r="K444"/>
  <c r="M444"/>
  <c r="N444"/>
  <c r="P444"/>
  <c r="L444"/>
  <c r="Q444"/>
  <c r="G444"/>
  <c r="C444"/>
  <c r="E444"/>
  <c r="F444"/>
  <c r="O444"/>
  <c r="D444"/>
  <c r="I460"/>
  <c r="J460"/>
  <c r="H460"/>
  <c r="K460"/>
  <c r="M460"/>
  <c r="N460"/>
  <c r="P460"/>
  <c r="L460"/>
  <c r="Q460"/>
  <c r="G460"/>
  <c r="C460"/>
  <c r="E460"/>
  <c r="F460"/>
  <c r="O460"/>
  <c r="D460"/>
  <c r="P478"/>
  <c r="Q478"/>
  <c r="K478"/>
  <c r="D478"/>
  <c r="E478"/>
  <c r="F478"/>
  <c r="O478"/>
  <c r="H478"/>
  <c r="I478"/>
  <c r="N478"/>
  <c r="C478"/>
  <c r="L478"/>
  <c r="M478"/>
  <c r="J478"/>
  <c r="G478"/>
  <c r="K493"/>
  <c r="L493"/>
  <c r="J493"/>
  <c r="N493"/>
  <c r="O493"/>
  <c r="P493"/>
  <c r="E493"/>
  <c r="C493"/>
  <c r="D493"/>
  <c r="I493"/>
  <c r="M493"/>
  <c r="G493"/>
  <c r="H493"/>
  <c r="Q493"/>
  <c r="F493"/>
  <c r="K509"/>
  <c r="L509"/>
  <c r="J509"/>
  <c r="N509"/>
  <c r="O509"/>
  <c r="P509"/>
  <c r="E509"/>
  <c r="C509"/>
  <c r="D509"/>
  <c r="I509"/>
  <c r="M509"/>
  <c r="G509"/>
  <c r="H509"/>
  <c r="Q509"/>
  <c r="F509"/>
  <c r="E527"/>
  <c r="F527"/>
  <c r="K527"/>
  <c r="O527"/>
  <c r="I527"/>
  <c r="J527"/>
  <c r="D527"/>
  <c r="H527"/>
  <c r="M527"/>
  <c r="N527"/>
  <c r="L527"/>
  <c r="P527"/>
  <c r="Q527"/>
  <c r="C527"/>
  <c r="G527"/>
  <c r="P542"/>
  <c r="Q542"/>
  <c r="F542"/>
  <c r="D542"/>
  <c r="E542"/>
  <c r="J542"/>
  <c r="N542"/>
  <c r="H542"/>
  <c r="I542"/>
  <c r="C542"/>
  <c r="G542"/>
  <c r="L542"/>
  <c r="M542"/>
  <c r="K542"/>
  <c r="O542"/>
  <c r="D558"/>
  <c r="E558"/>
  <c r="J558"/>
  <c r="N558"/>
  <c r="H558"/>
  <c r="I558"/>
  <c r="C558"/>
  <c r="O558"/>
  <c r="L558"/>
  <c r="M558"/>
  <c r="K558"/>
  <c r="G558"/>
  <c r="P558"/>
  <c r="Q558"/>
  <c r="F558"/>
  <c r="O573"/>
  <c r="P573"/>
  <c r="E573"/>
  <c r="C573"/>
  <c r="D573"/>
  <c r="I573"/>
  <c r="M573"/>
  <c r="G573"/>
  <c r="H573"/>
  <c r="Q573"/>
  <c r="N573"/>
  <c r="K573"/>
  <c r="L573"/>
  <c r="J573"/>
  <c r="F573"/>
  <c r="O589"/>
  <c r="P589"/>
  <c r="E589"/>
  <c r="C589"/>
  <c r="D589"/>
  <c r="I589"/>
  <c r="M589"/>
  <c r="G589"/>
  <c r="H589"/>
  <c r="Q589"/>
  <c r="F589"/>
  <c r="K589"/>
  <c r="L589"/>
  <c r="J589"/>
  <c r="N589"/>
  <c r="O605"/>
  <c r="P605"/>
  <c r="E605"/>
  <c r="C605"/>
  <c r="D605"/>
  <c r="I605"/>
  <c r="M605"/>
  <c r="G605"/>
  <c r="H605"/>
  <c r="Q605"/>
  <c r="N605"/>
  <c r="K605"/>
  <c r="L605"/>
  <c r="J605"/>
  <c r="F605"/>
  <c r="O621"/>
  <c r="P621"/>
  <c r="E621"/>
  <c r="C621"/>
  <c r="D621"/>
  <c r="I621"/>
  <c r="M621"/>
  <c r="G621"/>
  <c r="H621"/>
  <c r="Q621"/>
  <c r="F621"/>
  <c r="K621"/>
  <c r="L621"/>
  <c r="J621"/>
  <c r="N621"/>
  <c r="N640"/>
  <c r="O640"/>
  <c r="M640"/>
  <c r="Q640"/>
  <c r="C640"/>
  <c r="D640"/>
  <c r="H640"/>
  <c r="F640"/>
  <c r="G640"/>
  <c r="L640"/>
  <c r="P640"/>
  <c r="J640"/>
  <c r="K640"/>
  <c r="E640"/>
  <c r="I640"/>
  <c r="N656"/>
  <c r="O656"/>
  <c r="M656"/>
  <c r="Q656"/>
  <c r="C656"/>
  <c r="D656"/>
  <c r="H656"/>
  <c r="F656"/>
  <c r="G656"/>
  <c r="L656"/>
  <c r="P656"/>
  <c r="J656"/>
  <c r="K656"/>
  <c r="E656"/>
  <c r="I656"/>
  <c r="N672"/>
  <c r="O672"/>
  <c r="M672"/>
  <c r="Q672"/>
  <c r="C672"/>
  <c r="D672"/>
  <c r="H672"/>
  <c r="F672"/>
  <c r="G672"/>
  <c r="L672"/>
  <c r="P672"/>
  <c r="J672"/>
  <c r="K672"/>
  <c r="E672"/>
  <c r="I672"/>
  <c r="N688"/>
  <c r="O688"/>
  <c r="M688"/>
  <c r="Q688"/>
  <c r="C688"/>
  <c r="D688"/>
  <c r="H688"/>
  <c r="F688"/>
  <c r="G688"/>
  <c r="L688"/>
  <c r="P688"/>
  <c r="J688"/>
  <c r="K688"/>
  <c r="E688"/>
  <c r="I688"/>
  <c r="N704"/>
  <c r="O704"/>
  <c r="M704"/>
  <c r="Q704"/>
  <c r="C704"/>
  <c r="D704"/>
  <c r="H704"/>
  <c r="F704"/>
  <c r="G704"/>
  <c r="L704"/>
  <c r="P704"/>
  <c r="J704"/>
  <c r="K704"/>
  <c r="E704"/>
  <c r="I704"/>
  <c r="N720"/>
  <c r="O720"/>
  <c r="M720"/>
  <c r="Q720"/>
  <c r="C720"/>
  <c r="D720"/>
  <c r="H720"/>
  <c r="F720"/>
  <c r="G720"/>
  <c r="L720"/>
  <c r="P720"/>
  <c r="J720"/>
  <c r="K720"/>
  <c r="E720"/>
  <c r="I720"/>
  <c r="N736"/>
  <c r="O736"/>
  <c r="H736"/>
  <c r="P736"/>
  <c r="C736"/>
  <c r="D736"/>
  <c r="I736"/>
  <c r="F736"/>
  <c r="G736"/>
  <c r="E736"/>
  <c r="Q736"/>
  <c r="J736"/>
  <c r="K736"/>
  <c r="M736"/>
  <c r="L736"/>
  <c r="K752"/>
  <c r="M752"/>
  <c r="L752"/>
  <c r="P752"/>
  <c r="O752"/>
  <c r="Q752"/>
  <c r="F752"/>
  <c r="C752"/>
  <c r="E752"/>
  <c r="J752"/>
  <c r="N752"/>
  <c r="G752"/>
  <c r="I752"/>
  <c r="D752"/>
  <c r="H752"/>
  <c r="J767"/>
  <c r="L767"/>
  <c r="C767"/>
  <c r="G767"/>
  <c r="N767"/>
  <c r="P767"/>
  <c r="K767"/>
  <c r="O767"/>
  <c r="D767"/>
  <c r="I767"/>
  <c r="E767"/>
  <c r="F767"/>
  <c r="H767"/>
  <c r="Q767"/>
  <c r="M767"/>
  <c r="J783"/>
  <c r="K783"/>
  <c r="L783"/>
  <c r="M783"/>
  <c r="N783"/>
  <c r="O783"/>
  <c r="P783"/>
  <c r="Q783"/>
  <c r="C783"/>
  <c r="D783"/>
  <c r="E783"/>
  <c r="F783"/>
  <c r="G783"/>
  <c r="H783"/>
  <c r="I783"/>
  <c r="J799"/>
  <c r="K799"/>
  <c r="L799"/>
  <c r="M799"/>
  <c r="N799"/>
  <c r="O799"/>
  <c r="P799"/>
  <c r="Q799"/>
  <c r="C799"/>
  <c r="D799"/>
  <c r="E799"/>
  <c r="F799"/>
  <c r="G799"/>
  <c r="H799"/>
  <c r="I799"/>
  <c r="J815"/>
  <c r="K815"/>
  <c r="L815"/>
  <c r="M815"/>
  <c r="N815"/>
  <c r="O815"/>
  <c r="P815"/>
  <c r="Q815"/>
  <c r="C815"/>
  <c r="D815"/>
  <c r="E815"/>
  <c r="F815"/>
  <c r="G815"/>
  <c r="H815"/>
  <c r="I815"/>
  <c r="J831"/>
  <c r="K831"/>
  <c r="L831"/>
  <c r="M831"/>
  <c r="N831"/>
  <c r="O831"/>
  <c r="P831"/>
  <c r="Q831"/>
  <c r="C831"/>
  <c r="D831"/>
  <c r="E831"/>
  <c r="F831"/>
  <c r="G831"/>
  <c r="H831"/>
  <c r="I831"/>
  <c r="J847"/>
  <c r="K847"/>
  <c r="L847"/>
  <c r="M847"/>
  <c r="N847"/>
  <c r="O847"/>
  <c r="P847"/>
  <c r="Q847"/>
  <c r="C847"/>
  <c r="D847"/>
  <c r="E847"/>
  <c r="F847"/>
  <c r="G847"/>
  <c r="H847"/>
  <c r="I847"/>
  <c r="J863"/>
  <c r="K863"/>
  <c r="L863"/>
  <c r="M863"/>
  <c r="N863"/>
  <c r="O863"/>
  <c r="P863"/>
  <c r="Q863"/>
  <c r="C863"/>
  <c r="D863"/>
  <c r="E863"/>
  <c r="F863"/>
  <c r="G863"/>
  <c r="H863"/>
  <c r="I863"/>
  <c r="J879"/>
  <c r="K879"/>
  <c r="L879"/>
  <c r="M879"/>
  <c r="N879"/>
  <c r="O879"/>
  <c r="P879"/>
  <c r="Q879"/>
  <c r="C879"/>
  <c r="D879"/>
  <c r="E879"/>
  <c r="F879"/>
  <c r="G879"/>
  <c r="H879"/>
  <c r="I879"/>
  <c r="M894"/>
  <c r="N894"/>
  <c r="O894"/>
  <c r="P894"/>
  <c r="Q894"/>
  <c r="C894"/>
  <c r="D894"/>
  <c r="J894"/>
  <c r="L894"/>
  <c r="E894"/>
  <c r="G894"/>
  <c r="I894"/>
  <c r="K894"/>
  <c r="F894"/>
  <c r="H894"/>
  <c r="N910"/>
  <c r="P910"/>
  <c r="Q910"/>
  <c r="M910"/>
  <c r="D910"/>
  <c r="G910"/>
  <c r="C910"/>
  <c r="L910"/>
  <c r="E910"/>
  <c r="F910"/>
  <c r="O910"/>
  <c r="J910"/>
  <c r="I910"/>
  <c r="H910"/>
  <c r="K910"/>
  <c r="D926"/>
  <c r="G926"/>
  <c r="C926"/>
  <c r="F926"/>
  <c r="H926"/>
  <c r="O926"/>
  <c r="K926"/>
  <c r="J926"/>
  <c r="L926"/>
  <c r="I926"/>
  <c r="E926"/>
  <c r="N926"/>
  <c r="P926"/>
  <c r="Q926"/>
  <c r="M926"/>
  <c r="Q942"/>
  <c r="C942"/>
  <c r="D942"/>
  <c r="E942"/>
  <c r="F942"/>
  <c r="G942"/>
  <c r="H942"/>
  <c r="I942"/>
  <c r="J942"/>
  <c r="K942"/>
  <c r="L942"/>
  <c r="M942"/>
  <c r="N942"/>
  <c r="O942"/>
  <c r="P942"/>
  <c r="Q958"/>
  <c r="C958"/>
  <c r="D958"/>
  <c r="E958"/>
  <c r="F958"/>
  <c r="G958"/>
  <c r="H958"/>
  <c r="I958"/>
  <c r="J958"/>
  <c r="K958"/>
  <c r="L958"/>
  <c r="M958"/>
  <c r="N958"/>
  <c r="O958"/>
  <c r="P958"/>
  <c r="Q974"/>
  <c r="C974"/>
  <c r="D974"/>
  <c r="E974"/>
  <c r="F974"/>
  <c r="G974"/>
  <c r="H974"/>
  <c r="I974"/>
  <c r="J974"/>
  <c r="K974"/>
  <c r="L974"/>
  <c r="M974"/>
  <c r="N974"/>
  <c r="O974"/>
  <c r="P974"/>
  <c r="Q990"/>
  <c r="C990"/>
  <c r="D990"/>
  <c r="E990"/>
  <c r="F990"/>
  <c r="G990"/>
  <c r="H990"/>
  <c r="I990"/>
  <c r="J990"/>
  <c r="K990"/>
  <c r="L990"/>
  <c r="M990"/>
  <c r="N990"/>
  <c r="O990"/>
  <c r="P990"/>
  <c r="Q1006"/>
  <c r="C1006"/>
  <c r="D1006"/>
  <c r="E1006"/>
  <c r="F1006"/>
  <c r="G1006"/>
  <c r="H1006"/>
  <c r="I1006"/>
  <c r="J1006"/>
  <c r="K1006"/>
  <c r="L1006"/>
  <c r="M1006"/>
  <c r="N1006"/>
  <c r="O1006"/>
  <c r="P1006"/>
  <c r="Q1022"/>
  <c r="C1022"/>
  <c r="D1022"/>
  <c r="E1022"/>
  <c r="F1022"/>
  <c r="G1022"/>
  <c r="H1022"/>
  <c r="I1022"/>
  <c r="J1022"/>
  <c r="K1022"/>
  <c r="L1022"/>
  <c r="M1022"/>
  <c r="N1022"/>
  <c r="O1022"/>
  <c r="P1022"/>
  <c r="Q1038"/>
  <c r="C1038"/>
  <c r="D1038"/>
  <c r="E1038"/>
  <c r="F1038"/>
  <c r="G1038"/>
  <c r="H1038"/>
  <c r="I1038"/>
  <c r="J1038"/>
  <c r="K1038"/>
  <c r="L1038"/>
  <c r="M1038"/>
  <c r="N1038"/>
  <c r="O1038"/>
  <c r="P1038"/>
  <c r="Q1054"/>
  <c r="C1054"/>
  <c r="D1054"/>
  <c r="E1054"/>
  <c r="F1054"/>
  <c r="G1054"/>
  <c r="H1054"/>
  <c r="I1054"/>
  <c r="J1054"/>
  <c r="K1054"/>
  <c r="L1054"/>
  <c r="M1054"/>
  <c r="N1054"/>
  <c r="O1054"/>
  <c r="P1054"/>
  <c r="L1069"/>
  <c r="M1069"/>
  <c r="N1069"/>
  <c r="O1069"/>
  <c r="P1069"/>
  <c r="Q1069"/>
  <c r="C1069"/>
  <c r="D1069"/>
  <c r="E1069"/>
  <c r="F1069"/>
  <c r="G1069"/>
  <c r="H1069"/>
  <c r="I1069"/>
  <c r="J1069"/>
  <c r="K1069"/>
  <c r="N1085"/>
  <c r="O1085"/>
  <c r="M1085"/>
  <c r="Q1085"/>
  <c r="C1085"/>
  <c r="D1085"/>
  <c r="H1085"/>
  <c r="F1085"/>
  <c r="G1085"/>
  <c r="L1085"/>
  <c r="P1085"/>
  <c r="J1085"/>
  <c r="K1085"/>
  <c r="E1085"/>
  <c r="I1085"/>
  <c r="N1101"/>
  <c r="O1101"/>
  <c r="M1101"/>
  <c r="Q1101"/>
  <c r="C1101"/>
  <c r="D1101"/>
  <c r="H1101"/>
  <c r="F1101"/>
  <c r="G1101"/>
  <c r="L1101"/>
  <c r="P1101"/>
  <c r="J1101"/>
  <c r="K1101"/>
  <c r="E1101"/>
  <c r="I1101"/>
  <c r="M1117"/>
  <c r="N1117"/>
  <c r="O1117"/>
  <c r="P1117"/>
  <c r="Q1117"/>
  <c r="C1117"/>
  <c r="D1117"/>
  <c r="E1117"/>
  <c r="F1117"/>
  <c r="G1117"/>
  <c r="H1117"/>
  <c r="I1117"/>
  <c r="J1117"/>
  <c r="K1117"/>
  <c r="L1117"/>
  <c r="M1133"/>
  <c r="N1133"/>
  <c r="O1133"/>
  <c r="P1133"/>
  <c r="Q1133"/>
  <c r="C1133"/>
  <c r="D1133"/>
  <c r="E1133"/>
  <c r="F1133"/>
  <c r="G1133"/>
  <c r="H1133"/>
  <c r="I1133"/>
  <c r="J1133"/>
  <c r="K1133"/>
  <c r="L1133"/>
  <c r="M1149"/>
  <c r="N1149"/>
  <c r="O1149"/>
  <c r="P1149"/>
  <c r="Q1149"/>
  <c r="C1149"/>
  <c r="D1149"/>
  <c r="E1149"/>
  <c r="F1149"/>
  <c r="G1149"/>
  <c r="H1149"/>
  <c r="I1149"/>
  <c r="J1149"/>
  <c r="K1149"/>
  <c r="L1149"/>
  <c r="M1165"/>
  <c r="N1165"/>
  <c r="O1165"/>
  <c r="P1165"/>
  <c r="Q1165"/>
  <c r="C1165"/>
  <c r="D1165"/>
  <c r="E1165"/>
  <c r="F1165"/>
  <c r="G1165"/>
  <c r="H1165"/>
  <c r="I1165"/>
  <c r="J1165"/>
  <c r="K1165"/>
  <c r="L1165"/>
  <c r="M1181"/>
  <c r="N1181"/>
  <c r="O1181"/>
  <c r="P1181"/>
  <c r="Q1181"/>
  <c r="C1181"/>
  <c r="D1181"/>
  <c r="E1181"/>
  <c r="F1181"/>
  <c r="G1181"/>
  <c r="H1181"/>
  <c r="I1181"/>
  <c r="J1181"/>
  <c r="K1181"/>
  <c r="L1181"/>
  <c r="M1197"/>
  <c r="N1197"/>
  <c r="O1197"/>
  <c r="P1197"/>
  <c r="Q1197"/>
  <c r="C1197"/>
  <c r="D1197"/>
  <c r="E1197"/>
  <c r="F1197"/>
  <c r="G1197"/>
  <c r="H1197"/>
  <c r="I1197"/>
  <c r="J1197"/>
  <c r="K1197"/>
  <c r="L1197"/>
  <c r="M1213"/>
  <c r="N1213"/>
  <c r="O1213"/>
  <c r="P1213"/>
  <c r="Q1213"/>
  <c r="C1213"/>
  <c r="D1213"/>
  <c r="E1213"/>
  <c r="F1213"/>
  <c r="G1213"/>
  <c r="H1213"/>
  <c r="I1213"/>
  <c r="J1213"/>
  <c r="K1213"/>
  <c r="L1213"/>
  <c r="M1229"/>
  <c r="N1229"/>
  <c r="O1229"/>
  <c r="P1229"/>
  <c r="Q1229"/>
  <c r="C1229"/>
  <c r="D1229"/>
  <c r="E1229"/>
  <c r="F1229"/>
  <c r="G1229"/>
  <c r="H1229"/>
  <c r="I1229"/>
  <c r="J1229"/>
  <c r="K1229"/>
  <c r="L1229"/>
  <c r="M1245"/>
  <c r="N1245"/>
  <c r="O1245"/>
  <c r="P1245"/>
  <c r="Q1245"/>
  <c r="C1245"/>
  <c r="D1245"/>
  <c r="E1245"/>
  <c r="F1245"/>
  <c r="G1245"/>
  <c r="H1245"/>
  <c r="I1245"/>
  <c r="J1245"/>
  <c r="K1245"/>
  <c r="L1245"/>
  <c r="M1261"/>
  <c r="N1261"/>
  <c r="O1261"/>
  <c r="P1261"/>
  <c r="Q1261"/>
  <c r="C1261"/>
  <c r="D1261"/>
  <c r="E1261"/>
  <c r="F1261"/>
  <c r="G1261"/>
  <c r="H1261"/>
  <c r="I1261"/>
  <c r="J1261"/>
  <c r="K1261"/>
  <c r="L1261"/>
  <c r="M1277"/>
  <c r="N1277"/>
  <c r="O1277"/>
  <c r="P1277"/>
  <c r="Q1277"/>
  <c r="C1277"/>
  <c r="D1277"/>
  <c r="E1277"/>
  <c r="F1277"/>
  <c r="G1277"/>
  <c r="H1277"/>
  <c r="I1277"/>
  <c r="J1277"/>
  <c r="K1277"/>
  <c r="L1277"/>
  <c r="M1293"/>
  <c r="N1293"/>
  <c r="O1293"/>
  <c r="P1293"/>
  <c r="Q1293"/>
  <c r="C1293"/>
  <c r="D1293"/>
  <c r="E1293"/>
  <c r="F1293"/>
  <c r="G1293"/>
  <c r="H1293"/>
  <c r="I1293"/>
  <c r="J1293"/>
  <c r="K1293"/>
  <c r="L1293"/>
  <c r="C1314"/>
  <c r="D1314"/>
  <c r="E1314"/>
  <c r="F1314"/>
  <c r="G1314"/>
  <c r="H1314"/>
  <c r="I1314"/>
  <c r="J1314"/>
  <c r="K1314"/>
  <c r="L1314"/>
  <c r="M1314"/>
  <c r="N1314"/>
  <c r="O1314"/>
  <c r="P1314"/>
  <c r="Q1314"/>
  <c r="H1316"/>
  <c r="I1316"/>
  <c r="J1316"/>
  <c r="K1316"/>
  <c r="L1316"/>
  <c r="M1316"/>
  <c r="N1316"/>
  <c r="O1316"/>
  <c r="P1316"/>
  <c r="Q1316"/>
  <c r="C1316"/>
  <c r="D1316"/>
  <c r="E1316"/>
  <c r="F1316"/>
  <c r="G1316"/>
  <c r="H1332"/>
  <c r="I1332"/>
  <c r="J1332"/>
  <c r="K1332"/>
  <c r="L1332"/>
  <c r="M1332"/>
  <c r="N1332"/>
  <c r="O1332"/>
  <c r="P1332"/>
  <c r="Q1332"/>
  <c r="C1332"/>
  <c r="D1332"/>
  <c r="E1332"/>
  <c r="F1332"/>
  <c r="G1332"/>
  <c r="H1348"/>
  <c r="I1348"/>
  <c r="J1348"/>
  <c r="K1348"/>
  <c r="L1348"/>
  <c r="M1348"/>
  <c r="N1348"/>
  <c r="O1348"/>
  <c r="P1348"/>
  <c r="Q1348"/>
  <c r="C1348"/>
  <c r="D1348"/>
  <c r="E1348"/>
  <c r="F1348"/>
  <c r="G1348"/>
  <c r="H1364"/>
  <c r="I1364"/>
  <c r="J1364"/>
  <c r="K1364"/>
  <c r="L1364"/>
  <c r="M1364"/>
  <c r="N1364"/>
  <c r="O1364"/>
  <c r="P1364"/>
  <c r="Q1364"/>
  <c r="C1364"/>
  <c r="D1364"/>
  <c r="E1364"/>
  <c r="F1364"/>
  <c r="G1364"/>
  <c r="H1380"/>
  <c r="I1380"/>
  <c r="J1380"/>
  <c r="K1380"/>
  <c r="L1380"/>
  <c r="M1380"/>
  <c r="N1380"/>
  <c r="O1380"/>
  <c r="P1380"/>
  <c r="Q1380"/>
  <c r="C1380"/>
  <c r="D1380"/>
  <c r="E1380"/>
  <c r="F1380"/>
  <c r="G1380"/>
  <c r="H1396"/>
  <c r="I1396"/>
  <c r="J1396"/>
  <c r="K1396"/>
  <c r="L1396"/>
  <c r="M1396"/>
  <c r="N1396"/>
  <c r="O1396"/>
  <c r="P1396"/>
  <c r="Q1396"/>
  <c r="C1396"/>
  <c r="D1396"/>
  <c r="E1396"/>
  <c r="F1396"/>
  <c r="G1396"/>
  <c r="H1412"/>
  <c r="I1412"/>
  <c r="J1412"/>
  <c r="K1412"/>
  <c r="L1412"/>
  <c r="M1412"/>
  <c r="N1412"/>
  <c r="O1412"/>
  <c r="P1412"/>
  <c r="Q1412"/>
  <c r="C1412"/>
  <c r="D1412"/>
  <c r="E1412"/>
  <c r="F1412"/>
  <c r="G1412"/>
  <c r="H1428"/>
  <c r="I1428"/>
  <c r="J1428"/>
  <c r="K1428"/>
  <c r="L1428"/>
  <c r="M1428"/>
  <c r="N1428"/>
  <c r="O1428"/>
  <c r="P1428"/>
  <c r="Q1428"/>
  <c r="C1428"/>
  <c r="D1428"/>
  <c r="E1428"/>
  <c r="F1428"/>
  <c r="G1428"/>
  <c r="F1444"/>
  <c r="P1444"/>
  <c r="N1444"/>
  <c r="D1444"/>
  <c r="J1444"/>
  <c r="L1444"/>
  <c r="H1444"/>
  <c r="Q1444"/>
  <c r="O1444"/>
  <c r="E1444"/>
  <c r="C1444"/>
  <c r="I1444"/>
  <c r="G1444"/>
  <c r="M1444"/>
  <c r="K1444"/>
  <c r="K1460"/>
  <c r="L1460"/>
  <c r="J1460"/>
  <c r="I1460"/>
  <c r="O1460"/>
  <c r="P1460"/>
  <c r="M1460"/>
  <c r="C1460"/>
  <c r="D1460"/>
  <c r="F1460"/>
  <c r="Q1460"/>
  <c r="G1460"/>
  <c r="H1460"/>
  <c r="N1460"/>
  <c r="E1460"/>
  <c r="L1476"/>
  <c r="N1476"/>
  <c r="Q1476"/>
  <c r="M1476"/>
  <c r="P1476"/>
  <c r="G1476"/>
  <c r="C1476"/>
  <c r="D1476"/>
  <c r="F1476"/>
  <c r="O1476"/>
  <c r="K1476"/>
  <c r="H1476"/>
  <c r="J1476"/>
  <c r="I1476"/>
  <c r="E1476"/>
  <c r="F1492"/>
  <c r="J1492"/>
  <c r="K1492"/>
  <c r="L1492"/>
  <c r="E1492"/>
  <c r="N1492"/>
  <c r="O1492"/>
  <c r="P1492"/>
  <c r="Q1492"/>
  <c r="C1492"/>
  <c r="D1492"/>
  <c r="I1492"/>
  <c r="G1492"/>
  <c r="H1492"/>
  <c r="M1492"/>
  <c r="M1309"/>
  <c r="N1309"/>
  <c r="O1309"/>
  <c r="P1309"/>
  <c r="Q1309"/>
  <c r="C1309"/>
  <c r="D1309"/>
  <c r="E1309"/>
  <c r="F1309"/>
  <c r="G1309"/>
  <c r="H1309"/>
  <c r="I1309"/>
  <c r="J1309"/>
  <c r="K1309"/>
  <c r="L1309"/>
  <c r="M1325"/>
  <c r="N1325"/>
  <c r="O1325"/>
  <c r="P1325"/>
  <c r="Q1325"/>
  <c r="C1325"/>
  <c r="D1325"/>
  <c r="E1325"/>
  <c r="F1325"/>
  <c r="G1325"/>
  <c r="H1325"/>
  <c r="I1325"/>
  <c r="J1325"/>
  <c r="K1325"/>
  <c r="L1325"/>
  <c r="M1341"/>
  <c r="N1341"/>
  <c r="O1341"/>
  <c r="P1341"/>
  <c r="Q1341"/>
  <c r="C1341"/>
  <c r="D1341"/>
  <c r="E1341"/>
  <c r="F1341"/>
  <c r="G1341"/>
  <c r="H1341"/>
  <c r="I1341"/>
  <c r="J1341"/>
  <c r="K1341"/>
  <c r="L1341"/>
  <c r="M1357"/>
  <c r="N1357"/>
  <c r="O1357"/>
  <c r="P1357"/>
  <c r="Q1357"/>
  <c r="C1357"/>
  <c r="D1357"/>
  <c r="E1357"/>
  <c r="F1357"/>
  <c r="G1357"/>
  <c r="H1357"/>
  <c r="I1357"/>
  <c r="J1357"/>
  <c r="K1357"/>
  <c r="L1357"/>
  <c r="M1373"/>
  <c r="N1373"/>
  <c r="O1373"/>
  <c r="P1373"/>
  <c r="Q1373"/>
  <c r="C1373"/>
  <c r="D1373"/>
  <c r="E1373"/>
  <c r="F1373"/>
  <c r="G1373"/>
  <c r="H1373"/>
  <c r="I1373"/>
  <c r="J1373"/>
  <c r="K1373"/>
  <c r="L1373"/>
  <c r="M1389"/>
  <c r="N1389"/>
  <c r="O1389"/>
  <c r="P1389"/>
  <c r="Q1389"/>
  <c r="C1389"/>
  <c r="D1389"/>
  <c r="E1389"/>
  <c r="F1389"/>
  <c r="G1389"/>
  <c r="H1389"/>
  <c r="I1389"/>
  <c r="J1389"/>
  <c r="K1389"/>
  <c r="L1389"/>
  <c r="M1405"/>
  <c r="N1405"/>
  <c r="O1405"/>
  <c r="P1405"/>
  <c r="Q1405"/>
  <c r="C1405"/>
  <c r="D1405"/>
  <c r="E1405"/>
  <c r="F1405"/>
  <c r="G1405"/>
  <c r="H1405"/>
  <c r="I1405"/>
  <c r="J1405"/>
  <c r="K1405"/>
  <c r="L1405"/>
  <c r="M1421"/>
  <c r="N1421"/>
  <c r="O1421"/>
  <c r="P1421"/>
  <c r="Q1421"/>
  <c r="C1421"/>
  <c r="D1421"/>
  <c r="E1421"/>
  <c r="F1421"/>
  <c r="G1421"/>
  <c r="H1421"/>
  <c r="I1421"/>
  <c r="J1421"/>
  <c r="K1421"/>
  <c r="L1421"/>
  <c r="E1437"/>
  <c r="C1437"/>
  <c r="M1437"/>
  <c r="K1437"/>
  <c r="G1437"/>
  <c r="Q1437"/>
  <c r="O1437"/>
  <c r="I1437"/>
  <c r="D1437"/>
  <c r="F1437"/>
  <c r="H1437"/>
  <c r="J1437"/>
  <c r="L1437"/>
  <c r="N1437"/>
  <c r="P1437"/>
  <c r="E1453"/>
  <c r="C1453"/>
  <c r="M1453"/>
  <c r="K1453"/>
  <c r="G1453"/>
  <c r="I1453"/>
  <c r="O1453"/>
  <c r="Q1453"/>
  <c r="D1453"/>
  <c r="F1453"/>
  <c r="H1453"/>
  <c r="J1453"/>
  <c r="L1453"/>
  <c r="N1453"/>
  <c r="P1453"/>
  <c r="I1469"/>
  <c r="G1469"/>
  <c r="P1469"/>
  <c r="F1469"/>
  <c r="M1469"/>
  <c r="K1469"/>
  <c r="J1469"/>
  <c r="N1469"/>
  <c r="Q1469"/>
  <c r="O1469"/>
  <c r="D1469"/>
  <c r="E1469"/>
  <c r="C1469"/>
  <c r="H1469"/>
  <c r="L1469"/>
  <c r="J1485"/>
  <c r="K1485"/>
  <c r="L1485"/>
  <c r="M1485"/>
  <c r="N1485"/>
  <c r="O1485"/>
  <c r="P1485"/>
  <c r="Q1485"/>
  <c r="C1485"/>
  <c r="D1485"/>
  <c r="E1485"/>
  <c r="F1485"/>
  <c r="G1485"/>
  <c r="H1485"/>
  <c r="I1485"/>
  <c r="F1502"/>
  <c r="Q1502"/>
  <c r="L1502"/>
  <c r="G1502"/>
  <c r="N1502"/>
  <c r="M1502"/>
  <c r="H1502"/>
  <c r="C1502"/>
  <c r="J1502"/>
  <c r="I1502"/>
  <c r="D1502"/>
  <c r="O1502"/>
  <c r="E1502"/>
  <c r="P1502"/>
  <c r="K1502"/>
  <c r="C1338"/>
  <c r="D1338"/>
  <c r="E1338"/>
  <c r="F1338"/>
  <c r="G1338"/>
  <c r="H1338"/>
  <c r="I1338"/>
  <c r="J1338"/>
  <c r="K1338"/>
  <c r="L1338"/>
  <c r="M1338"/>
  <c r="N1338"/>
  <c r="O1338"/>
  <c r="P1338"/>
  <c r="Q1338"/>
  <c r="C1354"/>
  <c r="D1354"/>
  <c r="E1354"/>
  <c r="F1354"/>
  <c r="G1354"/>
  <c r="H1354"/>
  <c r="I1354"/>
  <c r="J1354"/>
  <c r="K1354"/>
  <c r="L1354"/>
  <c r="M1354"/>
  <c r="N1354"/>
  <c r="O1354"/>
  <c r="P1354"/>
  <c r="Q1354"/>
  <c r="C1370"/>
  <c r="D1370"/>
  <c r="E1370"/>
  <c r="F1370"/>
  <c r="G1370"/>
  <c r="H1370"/>
  <c r="I1370"/>
  <c r="J1370"/>
  <c r="K1370"/>
  <c r="L1370"/>
  <c r="M1370"/>
  <c r="N1370"/>
  <c r="O1370"/>
  <c r="P1370"/>
  <c r="Q1370"/>
  <c r="C1386"/>
  <c r="D1386"/>
  <c r="E1386"/>
  <c r="F1386"/>
  <c r="G1386"/>
  <c r="H1386"/>
  <c r="I1386"/>
  <c r="J1386"/>
  <c r="K1386"/>
  <c r="L1386"/>
  <c r="M1386"/>
  <c r="N1386"/>
  <c r="O1386"/>
  <c r="P1386"/>
  <c r="Q1386"/>
  <c r="C1402"/>
  <c r="D1402"/>
  <c r="E1402"/>
  <c r="F1402"/>
  <c r="G1402"/>
  <c r="H1402"/>
  <c r="I1402"/>
  <c r="J1402"/>
  <c r="K1402"/>
  <c r="L1402"/>
  <c r="M1402"/>
  <c r="N1402"/>
  <c r="O1402"/>
  <c r="P1402"/>
  <c r="Q1402"/>
  <c r="C1418"/>
  <c r="D1418"/>
  <c r="E1418"/>
  <c r="F1418"/>
  <c r="G1418"/>
  <c r="H1418"/>
  <c r="I1418"/>
  <c r="J1418"/>
  <c r="K1418"/>
  <c r="L1418"/>
  <c r="M1418"/>
  <c r="N1418"/>
  <c r="O1418"/>
  <c r="P1418"/>
  <c r="Q1418"/>
  <c r="N1434"/>
  <c r="F1434"/>
  <c r="J1434"/>
  <c r="C1434"/>
  <c r="D1434"/>
  <c r="E1434"/>
  <c r="G1434"/>
  <c r="H1434"/>
  <c r="I1434"/>
  <c r="K1434"/>
  <c r="L1434"/>
  <c r="M1434"/>
  <c r="O1434"/>
  <c r="P1434"/>
  <c r="Q1434"/>
  <c r="D1450"/>
  <c r="N1450"/>
  <c r="L1450"/>
  <c r="F1450"/>
  <c r="P1450"/>
  <c r="J1450"/>
  <c r="H1450"/>
  <c r="K1450"/>
  <c r="M1450"/>
  <c r="O1450"/>
  <c r="Q1450"/>
  <c r="C1450"/>
  <c r="E1450"/>
  <c r="G1450"/>
  <c r="I1450"/>
  <c r="I1466"/>
  <c r="J1466"/>
  <c r="H1466"/>
  <c r="K1466"/>
  <c r="M1466"/>
  <c r="N1466"/>
  <c r="P1466"/>
  <c r="O1466"/>
  <c r="Q1466"/>
  <c r="D1466"/>
  <c r="C1466"/>
  <c r="E1466"/>
  <c r="F1466"/>
  <c r="L1466"/>
  <c r="G1466"/>
  <c r="G1482"/>
  <c r="H1482"/>
  <c r="I1482"/>
  <c r="J1482"/>
  <c r="K1482"/>
  <c r="L1482"/>
  <c r="M1482"/>
  <c r="N1482"/>
  <c r="O1482"/>
  <c r="P1482"/>
  <c r="Q1482"/>
  <c r="C1482"/>
  <c r="D1482"/>
  <c r="E1482"/>
  <c r="F1482"/>
  <c r="F1498"/>
  <c r="M1498"/>
  <c r="H1498"/>
  <c r="C1498"/>
  <c r="J1498"/>
  <c r="I1498"/>
  <c r="D1498"/>
  <c r="O1498"/>
  <c r="E1498"/>
  <c r="P1498"/>
  <c r="K1498"/>
  <c r="Q1498"/>
  <c r="L1498"/>
  <c r="G1498"/>
  <c r="N1498"/>
  <c r="C1335"/>
  <c r="D1335"/>
  <c r="E1335"/>
  <c r="F1335"/>
  <c r="G1335"/>
  <c r="H1335"/>
  <c r="I1335"/>
  <c r="J1335"/>
  <c r="K1335"/>
  <c r="L1335"/>
  <c r="M1335"/>
  <c r="N1335"/>
  <c r="O1335"/>
  <c r="P1335"/>
  <c r="Q1335"/>
  <c r="C1351"/>
  <c r="D1351"/>
  <c r="E1351"/>
  <c r="F1351"/>
  <c r="G1351"/>
  <c r="H1351"/>
  <c r="I1351"/>
  <c r="J1351"/>
  <c r="K1351"/>
  <c r="L1351"/>
  <c r="M1351"/>
  <c r="N1351"/>
  <c r="O1351"/>
  <c r="P1351"/>
  <c r="Q1351"/>
  <c r="C1367"/>
  <c r="D1367"/>
  <c r="E1367"/>
  <c r="F1367"/>
  <c r="G1367"/>
  <c r="H1367"/>
  <c r="I1367"/>
  <c r="J1367"/>
  <c r="K1367"/>
  <c r="L1367"/>
  <c r="M1367"/>
  <c r="N1367"/>
  <c r="O1367"/>
  <c r="P1367"/>
  <c r="Q1367"/>
  <c r="C1383"/>
  <c r="D1383"/>
  <c r="E1383"/>
  <c r="F1383"/>
  <c r="G1383"/>
  <c r="H1383"/>
  <c r="I1383"/>
  <c r="J1383"/>
  <c r="K1383"/>
  <c r="L1383"/>
  <c r="M1383"/>
  <c r="N1383"/>
  <c r="O1383"/>
  <c r="P1383"/>
  <c r="Q1383"/>
  <c r="C1399"/>
  <c r="D1399"/>
  <c r="E1399"/>
  <c r="F1399"/>
  <c r="G1399"/>
  <c r="H1399"/>
  <c r="I1399"/>
  <c r="J1399"/>
  <c r="K1399"/>
  <c r="L1399"/>
  <c r="M1399"/>
  <c r="N1399"/>
  <c r="O1399"/>
  <c r="P1399"/>
  <c r="Q1399"/>
  <c r="C1415"/>
  <c r="D1415"/>
  <c r="E1415"/>
  <c r="F1415"/>
  <c r="G1415"/>
  <c r="H1415"/>
  <c r="I1415"/>
  <c r="J1415"/>
  <c r="K1415"/>
  <c r="L1415"/>
  <c r="M1415"/>
  <c r="N1415"/>
  <c r="O1415"/>
  <c r="P1415"/>
  <c r="Q1415"/>
  <c r="O1431"/>
  <c r="C1431"/>
  <c r="H1431"/>
  <c r="I1431"/>
  <c r="J1431"/>
  <c r="G1431"/>
  <c r="L1431"/>
  <c r="M1431"/>
  <c r="N1431"/>
  <c r="K1431"/>
  <c r="P1431"/>
  <c r="Q1431"/>
  <c r="D1431"/>
  <c r="E1431"/>
  <c r="F1431"/>
  <c r="O1447"/>
  <c r="E1447"/>
  <c r="I1447"/>
  <c r="C1447"/>
  <c r="Q1447"/>
  <c r="K1447"/>
  <c r="G1447"/>
  <c r="M1447"/>
  <c r="D1447"/>
  <c r="F1447"/>
  <c r="H1447"/>
  <c r="J1447"/>
  <c r="L1447"/>
  <c r="N1447"/>
  <c r="P1447"/>
  <c r="N1463"/>
  <c r="O1463"/>
  <c r="M1463"/>
  <c r="L1463"/>
  <c r="C1463"/>
  <c r="I1463"/>
  <c r="P1463"/>
  <c r="F1463"/>
  <c r="G1463"/>
  <c r="Q1463"/>
  <c r="D1463"/>
  <c r="J1463"/>
  <c r="K1463"/>
  <c r="E1463"/>
  <c r="H1463"/>
  <c r="K1479"/>
  <c r="J1479"/>
  <c r="Q1479"/>
  <c r="O1479"/>
  <c r="E1479"/>
  <c r="P1479"/>
  <c r="F1479"/>
  <c r="C1479"/>
  <c r="I1479"/>
  <c r="D1479"/>
  <c r="N1479"/>
  <c r="G1479"/>
  <c r="M1479"/>
  <c r="L1479"/>
  <c r="H1479"/>
  <c r="C1495"/>
  <c r="J1495"/>
  <c r="E1495"/>
  <c r="P1495"/>
  <c r="K1495"/>
  <c r="F1495"/>
  <c r="Q1495"/>
  <c r="L1495"/>
  <c r="G1495"/>
  <c r="M1495"/>
  <c r="H1495"/>
  <c r="N1495"/>
  <c r="I1495"/>
  <c r="D1495"/>
  <c r="O1495"/>
  <c r="C6"/>
  <c r="M6"/>
  <c r="H6"/>
  <c r="N6"/>
  <c r="I6"/>
  <c r="D6"/>
  <c r="O6"/>
  <c r="J6"/>
  <c r="E6"/>
  <c r="P6"/>
  <c r="K6"/>
  <c r="F6"/>
  <c r="Q6"/>
  <c r="L6"/>
  <c r="G6"/>
  <c r="F166"/>
  <c r="G166"/>
  <c r="P166"/>
  <c r="E166"/>
  <c r="J166"/>
  <c r="K166"/>
  <c r="I166"/>
  <c r="L166"/>
  <c r="N166"/>
  <c r="O166"/>
  <c r="Q166"/>
  <c r="M166"/>
  <c r="C166"/>
  <c r="H166"/>
  <c r="D166"/>
  <c r="C229"/>
  <c r="D229"/>
  <c r="I229"/>
  <c r="N229"/>
  <c r="G229"/>
  <c r="H229"/>
  <c r="Q229"/>
  <c r="E229"/>
  <c r="K229"/>
  <c r="L229"/>
  <c r="J229"/>
  <c r="F229"/>
  <c r="O229"/>
  <c r="P229"/>
  <c r="M229"/>
  <c r="G298"/>
  <c r="H298"/>
  <c r="Q298"/>
  <c r="E298"/>
  <c r="K298"/>
  <c r="L298"/>
  <c r="J298"/>
  <c r="F298"/>
  <c r="O298"/>
  <c r="P298"/>
  <c r="M298"/>
  <c r="C298"/>
  <c r="D298"/>
  <c r="I298"/>
  <c r="N298"/>
  <c r="F313"/>
  <c r="G313"/>
  <c r="P313"/>
  <c r="M313"/>
  <c r="J313"/>
  <c r="K313"/>
  <c r="I313"/>
  <c r="D313"/>
  <c r="N313"/>
  <c r="O313"/>
  <c r="Q313"/>
  <c r="E313"/>
  <c r="C313"/>
  <c r="H313"/>
  <c r="L313"/>
  <c r="Q328"/>
  <c r="G328"/>
  <c r="K328"/>
  <c r="E328"/>
  <c r="F328"/>
  <c r="O328"/>
  <c r="L328"/>
  <c r="I328"/>
  <c r="J328"/>
  <c r="H328"/>
  <c r="C328"/>
  <c r="M328"/>
  <c r="N328"/>
  <c r="P328"/>
  <c r="D328"/>
  <c r="Q344"/>
  <c r="G344"/>
  <c r="K344"/>
  <c r="E344"/>
  <c r="F344"/>
  <c r="O344"/>
  <c r="L344"/>
  <c r="I344"/>
  <c r="J344"/>
  <c r="H344"/>
  <c r="C344"/>
  <c r="M344"/>
  <c r="N344"/>
  <c r="P344"/>
  <c r="D344"/>
  <c r="L359"/>
  <c r="M359"/>
  <c r="P359"/>
  <c r="Q359"/>
  <c r="O359"/>
  <c r="D359"/>
  <c r="E359"/>
  <c r="H359"/>
  <c r="I359"/>
  <c r="N359"/>
  <c r="K359"/>
  <c r="F359"/>
  <c r="G359"/>
  <c r="J359"/>
  <c r="C359"/>
  <c r="K378"/>
  <c r="L378"/>
  <c r="J378"/>
  <c r="F378"/>
  <c r="C378"/>
  <c r="D378"/>
  <c r="I378"/>
  <c r="N378"/>
  <c r="O378"/>
  <c r="M378"/>
  <c r="H378"/>
  <c r="E378"/>
  <c r="P378"/>
  <c r="G378"/>
  <c r="Q378"/>
  <c r="O394"/>
  <c r="P394"/>
  <c r="N394"/>
  <c r="C394"/>
  <c r="D394"/>
  <c r="E394"/>
  <c r="Q394"/>
  <c r="G394"/>
  <c r="H394"/>
  <c r="M394"/>
  <c r="I394"/>
  <c r="K394"/>
  <c r="L394"/>
  <c r="F394"/>
  <c r="J394"/>
  <c r="O410"/>
  <c r="P410"/>
  <c r="N410"/>
  <c r="C410"/>
  <c r="D410"/>
  <c r="E410"/>
  <c r="Q410"/>
  <c r="G410"/>
  <c r="H410"/>
  <c r="M410"/>
  <c r="I410"/>
  <c r="K410"/>
  <c r="L410"/>
  <c r="F410"/>
  <c r="J410"/>
  <c r="O426"/>
  <c r="P426"/>
  <c r="N426"/>
  <c r="C426"/>
  <c r="D426"/>
  <c r="E426"/>
  <c r="Q426"/>
  <c r="G426"/>
  <c r="H426"/>
  <c r="M426"/>
  <c r="I426"/>
  <c r="K426"/>
  <c r="L426"/>
  <c r="F426"/>
  <c r="J426"/>
  <c r="N441"/>
  <c r="O441"/>
  <c r="M441"/>
  <c r="I441"/>
  <c r="C441"/>
  <c r="D441"/>
  <c r="P441"/>
  <c r="F441"/>
  <c r="G441"/>
  <c r="L441"/>
  <c r="Q441"/>
  <c r="J441"/>
  <c r="K441"/>
  <c r="E441"/>
  <c r="H441"/>
  <c r="N457"/>
  <c r="O457"/>
  <c r="M457"/>
  <c r="I457"/>
  <c r="C457"/>
  <c r="D457"/>
  <c r="P457"/>
  <c r="F457"/>
  <c r="G457"/>
  <c r="L457"/>
  <c r="Q457"/>
  <c r="J457"/>
  <c r="K457"/>
  <c r="E457"/>
  <c r="H457"/>
  <c r="E475"/>
  <c r="F475"/>
  <c r="K475"/>
  <c r="L475"/>
  <c r="I475"/>
  <c r="J475"/>
  <c r="G475"/>
  <c r="P475"/>
  <c r="M475"/>
  <c r="N475"/>
  <c r="O475"/>
  <c r="D475"/>
  <c r="Q475"/>
  <c r="C475"/>
  <c r="H475"/>
  <c r="P490"/>
  <c r="Q490"/>
  <c r="O490"/>
  <c r="D490"/>
  <c r="E490"/>
  <c r="F490"/>
  <c r="J490"/>
  <c r="H490"/>
  <c r="I490"/>
  <c r="N490"/>
  <c r="C490"/>
  <c r="L490"/>
  <c r="M490"/>
  <c r="G490"/>
  <c r="K490"/>
  <c r="P506"/>
  <c r="Q506"/>
  <c r="O506"/>
  <c r="D506"/>
  <c r="E506"/>
  <c r="F506"/>
  <c r="J506"/>
  <c r="H506"/>
  <c r="I506"/>
  <c r="N506"/>
  <c r="C506"/>
  <c r="L506"/>
  <c r="M506"/>
  <c r="G506"/>
  <c r="K506"/>
  <c r="K521"/>
  <c r="L521"/>
  <c r="F521"/>
  <c r="J521"/>
  <c r="O521"/>
  <c r="P521"/>
  <c r="N521"/>
  <c r="C521"/>
  <c r="D521"/>
  <c r="E521"/>
  <c r="I521"/>
  <c r="G521"/>
  <c r="H521"/>
  <c r="M521"/>
  <c r="Q521"/>
  <c r="E535"/>
  <c r="F535"/>
  <c r="K535"/>
  <c r="O535"/>
  <c r="I535"/>
  <c r="J535"/>
  <c r="D535"/>
  <c r="H535"/>
  <c r="M535"/>
  <c r="N535"/>
  <c r="L535"/>
  <c r="P535"/>
  <c r="Q535"/>
  <c r="C535"/>
  <c r="G535"/>
  <c r="E551"/>
  <c r="F551"/>
  <c r="K551"/>
  <c r="O551"/>
  <c r="I551"/>
  <c r="J551"/>
  <c r="D551"/>
  <c r="H551"/>
  <c r="M551"/>
  <c r="N551"/>
  <c r="L551"/>
  <c r="P551"/>
  <c r="Q551"/>
  <c r="C551"/>
  <c r="G551"/>
  <c r="D566"/>
  <c r="E566"/>
  <c r="J566"/>
  <c r="N566"/>
  <c r="H566"/>
  <c r="I566"/>
  <c r="C566"/>
  <c r="G566"/>
  <c r="L566"/>
  <c r="M566"/>
  <c r="K566"/>
  <c r="O566"/>
  <c r="P566"/>
  <c r="Q566"/>
  <c r="F566"/>
  <c r="D582"/>
  <c r="E582"/>
  <c r="J582"/>
  <c r="N582"/>
  <c r="H582"/>
  <c r="I582"/>
  <c r="C582"/>
  <c r="G582"/>
  <c r="L582"/>
  <c r="M582"/>
  <c r="K582"/>
  <c r="O582"/>
  <c r="P582"/>
  <c r="Q582"/>
  <c r="F582"/>
  <c r="D598"/>
  <c r="E598"/>
  <c r="J598"/>
  <c r="N598"/>
  <c r="H598"/>
  <c r="I598"/>
  <c r="C598"/>
  <c r="G598"/>
  <c r="L598"/>
  <c r="M598"/>
  <c r="K598"/>
  <c r="O598"/>
  <c r="P598"/>
  <c r="Q598"/>
  <c r="F598"/>
  <c r="D614"/>
  <c r="E614"/>
  <c r="J614"/>
  <c r="N614"/>
  <c r="H614"/>
  <c r="I614"/>
  <c r="C614"/>
  <c r="G614"/>
  <c r="L614"/>
  <c r="M614"/>
  <c r="K614"/>
  <c r="O614"/>
  <c r="P614"/>
  <c r="Q614"/>
  <c r="F614"/>
  <c r="O629"/>
  <c r="P629"/>
  <c r="E629"/>
  <c r="C629"/>
  <c r="D629"/>
  <c r="I629"/>
  <c r="M629"/>
  <c r="G629"/>
  <c r="H629"/>
  <c r="Q629"/>
  <c r="F629"/>
  <c r="K629"/>
  <c r="L629"/>
  <c r="J629"/>
  <c r="N629"/>
  <c r="O645"/>
  <c r="P645"/>
  <c r="E645"/>
  <c r="C645"/>
  <c r="D645"/>
  <c r="I645"/>
  <c r="M645"/>
  <c r="G645"/>
  <c r="H645"/>
  <c r="Q645"/>
  <c r="F645"/>
  <c r="K645"/>
  <c r="L645"/>
  <c r="J645"/>
  <c r="N645"/>
  <c r="O661"/>
  <c r="P661"/>
  <c r="E661"/>
  <c r="C661"/>
  <c r="D661"/>
  <c r="I661"/>
  <c r="M661"/>
  <c r="G661"/>
  <c r="H661"/>
  <c r="Q661"/>
  <c r="F661"/>
  <c r="K661"/>
  <c r="L661"/>
  <c r="J661"/>
  <c r="N661"/>
  <c r="O677"/>
  <c r="P677"/>
  <c r="E677"/>
  <c r="C677"/>
  <c r="D677"/>
  <c r="I677"/>
  <c r="M677"/>
  <c r="G677"/>
  <c r="H677"/>
  <c r="Q677"/>
  <c r="F677"/>
  <c r="K677"/>
  <c r="L677"/>
  <c r="J677"/>
  <c r="N677"/>
  <c r="O693"/>
  <c r="P693"/>
  <c r="E693"/>
  <c r="C693"/>
  <c r="D693"/>
  <c r="I693"/>
  <c r="M693"/>
  <c r="G693"/>
  <c r="H693"/>
  <c r="Q693"/>
  <c r="F693"/>
  <c r="K693"/>
  <c r="L693"/>
  <c r="J693"/>
  <c r="N693"/>
  <c r="O709"/>
  <c r="P709"/>
  <c r="E709"/>
  <c r="C709"/>
  <c r="D709"/>
  <c r="I709"/>
  <c r="M709"/>
  <c r="G709"/>
  <c r="H709"/>
  <c r="Q709"/>
  <c r="F709"/>
  <c r="K709"/>
  <c r="L709"/>
  <c r="J709"/>
  <c r="N709"/>
  <c r="O725"/>
  <c r="P725"/>
  <c r="E725"/>
  <c r="C725"/>
  <c r="D725"/>
  <c r="I725"/>
  <c r="M725"/>
  <c r="G725"/>
  <c r="H725"/>
  <c r="Q725"/>
  <c r="F725"/>
  <c r="K725"/>
  <c r="L725"/>
  <c r="J725"/>
  <c r="N725"/>
  <c r="O741"/>
  <c r="P741"/>
  <c r="Q741"/>
  <c r="C741"/>
  <c r="D741"/>
  <c r="J741"/>
  <c r="E741"/>
  <c r="G741"/>
  <c r="H741"/>
  <c r="F741"/>
  <c r="I741"/>
  <c r="K741"/>
  <c r="L741"/>
  <c r="N741"/>
  <c r="M741"/>
  <c r="K760"/>
  <c r="M760"/>
  <c r="L760"/>
  <c r="P760"/>
  <c r="O760"/>
  <c r="Q760"/>
  <c r="F760"/>
  <c r="C760"/>
  <c r="E760"/>
  <c r="J760"/>
  <c r="N760"/>
  <c r="G760"/>
  <c r="I760"/>
  <c r="D760"/>
  <c r="H760"/>
  <c r="K776"/>
  <c r="L776"/>
  <c r="M776"/>
  <c r="N776"/>
  <c r="O776"/>
  <c r="P776"/>
  <c r="Q776"/>
  <c r="C776"/>
  <c r="D776"/>
  <c r="E776"/>
  <c r="F776"/>
  <c r="G776"/>
  <c r="H776"/>
  <c r="I776"/>
  <c r="J776"/>
  <c r="K792"/>
  <c r="L792"/>
  <c r="M792"/>
  <c r="N792"/>
  <c r="O792"/>
  <c r="P792"/>
  <c r="Q792"/>
  <c r="C792"/>
  <c r="D792"/>
  <c r="E792"/>
  <c r="F792"/>
  <c r="G792"/>
  <c r="H792"/>
  <c r="I792"/>
  <c r="J792"/>
  <c r="K808"/>
  <c r="L808"/>
  <c r="M808"/>
  <c r="N808"/>
  <c r="O808"/>
  <c r="P808"/>
  <c r="Q808"/>
  <c r="C808"/>
  <c r="D808"/>
  <c r="E808"/>
  <c r="F808"/>
  <c r="G808"/>
  <c r="H808"/>
  <c r="I808"/>
  <c r="J808"/>
  <c r="K824"/>
  <c r="L824"/>
  <c r="M824"/>
  <c r="N824"/>
  <c r="O824"/>
  <c r="P824"/>
  <c r="Q824"/>
  <c r="C824"/>
  <c r="D824"/>
  <c r="E824"/>
  <c r="F824"/>
  <c r="G824"/>
  <c r="H824"/>
  <c r="I824"/>
  <c r="J824"/>
  <c r="K840"/>
  <c r="L840"/>
  <c r="M840"/>
  <c r="N840"/>
  <c r="O840"/>
  <c r="P840"/>
  <c r="Q840"/>
  <c r="C840"/>
  <c r="D840"/>
  <c r="E840"/>
  <c r="F840"/>
  <c r="G840"/>
  <c r="H840"/>
  <c r="I840"/>
  <c r="J840"/>
  <c r="K856"/>
  <c r="L856"/>
  <c r="M856"/>
  <c r="N856"/>
  <c r="O856"/>
  <c r="P856"/>
  <c r="Q856"/>
  <c r="C856"/>
  <c r="D856"/>
  <c r="E856"/>
  <c r="F856"/>
  <c r="G856"/>
  <c r="H856"/>
  <c r="I856"/>
  <c r="J856"/>
  <c r="K872"/>
  <c r="L872"/>
  <c r="M872"/>
  <c r="N872"/>
  <c r="O872"/>
  <c r="P872"/>
  <c r="Q872"/>
  <c r="C872"/>
  <c r="D872"/>
  <c r="E872"/>
  <c r="F872"/>
  <c r="G872"/>
  <c r="H872"/>
  <c r="I872"/>
  <c r="J872"/>
  <c r="N887"/>
  <c r="O887"/>
  <c r="C887"/>
  <c r="D887"/>
  <c r="E887"/>
  <c r="F887"/>
  <c r="G887"/>
  <c r="H887"/>
  <c r="I887"/>
  <c r="K887"/>
  <c r="Q887"/>
  <c r="L887"/>
  <c r="P887"/>
  <c r="J887"/>
  <c r="M887"/>
  <c r="C903"/>
  <c r="D903"/>
  <c r="E903"/>
  <c r="F903"/>
  <c r="G903"/>
  <c r="H903"/>
  <c r="I903"/>
  <c r="O903"/>
  <c r="Q903"/>
  <c r="J903"/>
  <c r="L903"/>
  <c r="N903"/>
  <c r="P903"/>
  <c r="K903"/>
  <c r="M903"/>
  <c r="C919"/>
  <c r="E919"/>
  <c r="H919"/>
  <c r="L919"/>
  <c r="G919"/>
  <c r="I919"/>
  <c r="P919"/>
  <c r="F919"/>
  <c r="K919"/>
  <c r="M919"/>
  <c r="J919"/>
  <c r="N919"/>
  <c r="O919"/>
  <c r="Q919"/>
  <c r="D919"/>
  <c r="C935"/>
  <c r="E935"/>
  <c r="H935"/>
  <c r="L935"/>
  <c r="G935"/>
  <c r="I935"/>
  <c r="P935"/>
  <c r="F935"/>
  <c r="K935"/>
  <c r="M935"/>
  <c r="J935"/>
  <c r="N935"/>
  <c r="O935"/>
  <c r="Q935"/>
  <c r="D935"/>
  <c r="F951"/>
  <c r="G951"/>
  <c r="H951"/>
  <c r="I951"/>
  <c r="J951"/>
  <c r="K951"/>
  <c r="L951"/>
  <c r="M951"/>
  <c r="N951"/>
  <c r="O951"/>
  <c r="P951"/>
  <c r="Q951"/>
  <c r="C951"/>
  <c r="D951"/>
  <c r="E951"/>
  <c r="F967"/>
  <c r="G967"/>
  <c r="H967"/>
  <c r="I967"/>
  <c r="J967"/>
  <c r="K967"/>
  <c r="L967"/>
  <c r="M967"/>
  <c r="N967"/>
  <c r="O967"/>
  <c r="P967"/>
  <c r="Q967"/>
  <c r="C967"/>
  <c r="D967"/>
  <c r="E967"/>
  <c r="F983"/>
  <c r="G983"/>
  <c r="H983"/>
  <c r="I983"/>
  <c r="J983"/>
  <c r="K983"/>
  <c r="L983"/>
  <c r="M983"/>
  <c r="N983"/>
  <c r="O983"/>
  <c r="P983"/>
  <c r="Q983"/>
  <c r="C983"/>
  <c r="D983"/>
  <c r="E983"/>
  <c r="F999"/>
  <c r="G999"/>
  <c r="H999"/>
  <c r="I999"/>
  <c r="J999"/>
  <c r="K999"/>
  <c r="L999"/>
  <c r="M999"/>
  <c r="N999"/>
  <c r="O999"/>
  <c r="P999"/>
  <c r="Q999"/>
  <c r="C999"/>
  <c r="D999"/>
  <c r="E999"/>
  <c r="F1015"/>
  <c r="G1015"/>
  <c r="H1015"/>
  <c r="I1015"/>
  <c r="J1015"/>
  <c r="K1015"/>
  <c r="L1015"/>
  <c r="M1015"/>
  <c r="N1015"/>
  <c r="O1015"/>
  <c r="P1015"/>
  <c r="Q1015"/>
  <c r="C1015"/>
  <c r="D1015"/>
  <c r="E1015"/>
  <c r="F1031"/>
  <c r="G1031"/>
  <c r="H1031"/>
  <c r="I1031"/>
  <c r="J1031"/>
  <c r="K1031"/>
  <c r="L1031"/>
  <c r="M1031"/>
  <c r="N1031"/>
  <c r="O1031"/>
  <c r="P1031"/>
  <c r="Q1031"/>
  <c r="C1031"/>
  <c r="D1031"/>
  <c r="E1031"/>
  <c r="F1047"/>
  <c r="G1047"/>
  <c r="H1047"/>
  <c r="I1047"/>
  <c r="J1047"/>
  <c r="K1047"/>
  <c r="L1047"/>
  <c r="M1047"/>
  <c r="N1047"/>
  <c r="O1047"/>
  <c r="P1047"/>
  <c r="Q1047"/>
  <c r="C1047"/>
  <c r="D1047"/>
  <c r="E1047"/>
  <c r="F1063"/>
  <c r="G1063"/>
  <c r="H1063"/>
  <c r="I1063"/>
  <c r="J1063"/>
  <c r="K1063"/>
  <c r="L1063"/>
  <c r="M1063"/>
  <c r="N1063"/>
  <c r="O1063"/>
  <c r="P1063"/>
  <c r="Q1063"/>
  <c r="C1063"/>
  <c r="D1063"/>
  <c r="E1063"/>
  <c r="Q1078"/>
  <c r="C1078"/>
  <c r="D1078"/>
  <c r="E1078"/>
  <c r="F1078"/>
  <c r="G1078"/>
  <c r="H1078"/>
  <c r="I1078"/>
  <c r="J1078"/>
  <c r="K1078"/>
  <c r="L1078"/>
  <c r="M1078"/>
  <c r="N1078"/>
  <c r="O1078"/>
  <c r="P1078"/>
  <c r="O1094"/>
  <c r="P1094"/>
  <c r="N1094"/>
  <c r="C1094"/>
  <c r="D1094"/>
  <c r="E1094"/>
  <c r="I1094"/>
  <c r="G1094"/>
  <c r="H1094"/>
  <c r="M1094"/>
  <c r="Q1094"/>
  <c r="K1094"/>
  <c r="L1094"/>
  <c r="F1094"/>
  <c r="J1094"/>
  <c r="C1110"/>
  <c r="D1110"/>
  <c r="E1110"/>
  <c r="F1110"/>
  <c r="G1110"/>
  <c r="H1110"/>
  <c r="I1110"/>
  <c r="J1110"/>
  <c r="K1110"/>
  <c r="L1110"/>
  <c r="M1110"/>
  <c r="N1110"/>
  <c r="O1110"/>
  <c r="P1110"/>
  <c r="Q1110"/>
  <c r="C1126"/>
  <c r="D1126"/>
  <c r="E1126"/>
  <c r="F1126"/>
  <c r="G1126"/>
  <c r="H1126"/>
  <c r="I1126"/>
  <c r="J1126"/>
  <c r="K1126"/>
  <c r="L1126"/>
  <c r="M1126"/>
  <c r="N1126"/>
  <c r="O1126"/>
  <c r="P1126"/>
  <c r="Q1126"/>
  <c r="C1142"/>
  <c r="D1142"/>
  <c r="E1142"/>
  <c r="F1142"/>
  <c r="G1142"/>
  <c r="H1142"/>
  <c r="I1142"/>
  <c r="J1142"/>
  <c r="K1142"/>
  <c r="L1142"/>
  <c r="M1142"/>
  <c r="N1142"/>
  <c r="O1142"/>
  <c r="P1142"/>
  <c r="Q1142"/>
  <c r="C1158"/>
  <c r="D1158"/>
  <c r="E1158"/>
  <c r="F1158"/>
  <c r="G1158"/>
  <c r="H1158"/>
  <c r="I1158"/>
  <c r="J1158"/>
  <c r="K1158"/>
  <c r="L1158"/>
  <c r="M1158"/>
  <c r="N1158"/>
  <c r="O1158"/>
  <c r="P1158"/>
  <c r="Q1158"/>
  <c r="C1174"/>
  <c r="D1174"/>
  <c r="E1174"/>
  <c r="F1174"/>
  <c r="G1174"/>
  <c r="H1174"/>
  <c r="I1174"/>
  <c r="J1174"/>
  <c r="K1174"/>
  <c r="L1174"/>
  <c r="M1174"/>
  <c r="N1174"/>
  <c r="O1174"/>
  <c r="P1174"/>
  <c r="Q1174"/>
  <c r="C1190"/>
  <c r="D1190"/>
  <c r="E1190"/>
  <c r="F1190"/>
  <c r="G1190"/>
  <c r="H1190"/>
  <c r="I1190"/>
  <c r="J1190"/>
  <c r="K1190"/>
  <c r="L1190"/>
  <c r="M1190"/>
  <c r="N1190"/>
  <c r="O1190"/>
  <c r="P1190"/>
  <c r="Q1190"/>
  <c r="C1206"/>
  <c r="D1206"/>
  <c r="E1206"/>
  <c r="F1206"/>
  <c r="G1206"/>
  <c r="H1206"/>
  <c r="I1206"/>
  <c r="J1206"/>
  <c r="K1206"/>
  <c r="L1206"/>
  <c r="M1206"/>
  <c r="N1206"/>
  <c r="O1206"/>
  <c r="P1206"/>
  <c r="Q1206"/>
  <c r="C1222"/>
  <c r="D1222"/>
  <c r="E1222"/>
  <c r="F1222"/>
  <c r="G1222"/>
  <c r="H1222"/>
  <c r="I1222"/>
  <c r="J1222"/>
  <c r="K1222"/>
  <c r="L1222"/>
  <c r="M1222"/>
  <c r="N1222"/>
  <c r="O1222"/>
  <c r="P1222"/>
  <c r="Q1222"/>
  <c r="C1238"/>
  <c r="D1238"/>
  <c r="E1238"/>
  <c r="F1238"/>
  <c r="G1238"/>
  <c r="H1238"/>
  <c r="I1238"/>
  <c r="J1238"/>
  <c r="K1238"/>
  <c r="L1238"/>
  <c r="M1238"/>
  <c r="N1238"/>
  <c r="O1238"/>
  <c r="P1238"/>
  <c r="Q1238"/>
  <c r="C1254"/>
  <c r="D1254"/>
  <c r="E1254"/>
  <c r="F1254"/>
  <c r="G1254"/>
  <c r="H1254"/>
  <c r="I1254"/>
  <c r="J1254"/>
  <c r="K1254"/>
  <c r="L1254"/>
  <c r="M1254"/>
  <c r="N1254"/>
  <c r="O1254"/>
  <c r="P1254"/>
  <c r="Q1254"/>
  <c r="C1270"/>
  <c r="D1270"/>
  <c r="E1270"/>
  <c r="F1270"/>
  <c r="G1270"/>
  <c r="H1270"/>
  <c r="I1270"/>
  <c r="J1270"/>
  <c r="K1270"/>
  <c r="L1270"/>
  <c r="M1270"/>
  <c r="N1270"/>
  <c r="O1270"/>
  <c r="P1270"/>
  <c r="Q1270"/>
  <c r="C1286"/>
  <c r="D1286"/>
  <c r="E1286"/>
  <c r="F1286"/>
  <c r="G1286"/>
  <c r="H1286"/>
  <c r="I1286"/>
  <c r="J1286"/>
  <c r="K1286"/>
  <c r="L1286"/>
  <c r="M1286"/>
  <c r="N1286"/>
  <c r="O1286"/>
  <c r="P1286"/>
  <c r="Q1286"/>
  <c r="C1302"/>
  <c r="D1302"/>
  <c r="E1302"/>
  <c r="F1302"/>
  <c r="G1302"/>
  <c r="H1302"/>
  <c r="I1302"/>
  <c r="J1302"/>
  <c r="K1302"/>
  <c r="L1302"/>
  <c r="M1302"/>
  <c r="N1302"/>
  <c r="O1302"/>
  <c r="P1302"/>
  <c r="Q1302"/>
  <c r="G19"/>
  <c r="H19"/>
  <c r="I19"/>
  <c r="F19"/>
  <c r="K19"/>
  <c r="L19"/>
  <c r="M19"/>
  <c r="N19"/>
  <c r="O19"/>
  <c r="P19"/>
  <c r="Q19"/>
  <c r="C19"/>
  <c r="D19"/>
  <c r="E19"/>
  <c r="J19"/>
  <c r="H35"/>
  <c r="J35"/>
  <c r="E35"/>
  <c r="I35"/>
  <c r="L35"/>
  <c r="N35"/>
  <c r="M35"/>
  <c r="Q35"/>
  <c r="P35"/>
  <c r="C35"/>
  <c r="G35"/>
  <c r="D35"/>
  <c r="F35"/>
  <c r="K35"/>
  <c r="O35"/>
  <c r="J51"/>
  <c r="K51"/>
  <c r="L51"/>
  <c r="M51"/>
  <c r="N51"/>
  <c r="O51"/>
  <c r="P51"/>
  <c r="Q51"/>
  <c r="C51"/>
  <c r="D51"/>
  <c r="E51"/>
  <c r="F51"/>
  <c r="G51"/>
  <c r="H51"/>
  <c r="I51"/>
  <c r="I67"/>
  <c r="J67"/>
  <c r="C67"/>
  <c r="G67"/>
  <c r="M67"/>
  <c r="N67"/>
  <c r="K67"/>
  <c r="O67"/>
  <c r="Q67"/>
  <c r="H67"/>
  <c r="D67"/>
  <c r="E67"/>
  <c r="F67"/>
  <c r="P67"/>
  <c r="L67"/>
  <c r="I83"/>
  <c r="J83"/>
  <c r="C83"/>
  <c r="G83"/>
  <c r="M83"/>
  <c r="N83"/>
  <c r="K83"/>
  <c r="O83"/>
  <c r="Q83"/>
  <c r="H83"/>
  <c r="D83"/>
  <c r="E83"/>
  <c r="F83"/>
  <c r="P83"/>
  <c r="L83"/>
  <c r="I99"/>
  <c r="J99"/>
  <c r="C99"/>
  <c r="G99"/>
  <c r="M99"/>
  <c r="N99"/>
  <c r="K99"/>
  <c r="L99"/>
  <c r="Q99"/>
  <c r="H99"/>
  <c r="O99"/>
  <c r="E99"/>
  <c r="F99"/>
  <c r="P99"/>
  <c r="D99"/>
  <c r="H115"/>
  <c r="I115"/>
  <c r="K115"/>
  <c r="G115"/>
  <c r="L115"/>
  <c r="M115"/>
  <c r="F115"/>
  <c r="J115"/>
  <c r="P115"/>
  <c r="Q115"/>
  <c r="N115"/>
  <c r="D115"/>
  <c r="E115"/>
  <c r="C115"/>
  <c r="O115"/>
  <c r="G131"/>
  <c r="H131"/>
  <c r="M131"/>
  <c r="I131"/>
  <c r="K131"/>
  <c r="L131"/>
  <c r="F131"/>
  <c r="J131"/>
  <c r="O131"/>
  <c r="P131"/>
  <c r="N131"/>
  <c r="C131"/>
  <c r="D131"/>
  <c r="E131"/>
  <c r="Q131"/>
  <c r="G147"/>
  <c r="H147"/>
  <c r="M147"/>
  <c r="I147"/>
  <c r="K147"/>
  <c r="L147"/>
  <c r="F147"/>
  <c r="J147"/>
  <c r="O147"/>
  <c r="P147"/>
  <c r="N147"/>
  <c r="C147"/>
  <c r="D147"/>
  <c r="E147"/>
  <c r="Q147"/>
  <c r="G163"/>
  <c r="H163"/>
  <c r="M163"/>
  <c r="I163"/>
  <c r="K163"/>
  <c r="L163"/>
  <c r="F163"/>
  <c r="J163"/>
  <c r="O163"/>
  <c r="P163"/>
  <c r="N163"/>
  <c r="C163"/>
  <c r="D163"/>
  <c r="E163"/>
  <c r="Q163"/>
  <c r="G179"/>
  <c r="H179"/>
  <c r="M179"/>
  <c r="I179"/>
  <c r="K179"/>
  <c r="L179"/>
  <c r="F179"/>
  <c r="J179"/>
  <c r="O179"/>
  <c r="P179"/>
  <c r="N179"/>
  <c r="C179"/>
  <c r="D179"/>
  <c r="E179"/>
  <c r="Q179"/>
  <c r="N194"/>
  <c r="O194"/>
  <c r="M194"/>
  <c r="I194"/>
  <c r="C194"/>
  <c r="D194"/>
  <c r="P194"/>
  <c r="K194"/>
  <c r="H194"/>
  <c r="F194"/>
  <c r="L194"/>
  <c r="J194"/>
  <c r="E194"/>
  <c r="G194"/>
  <c r="Q194"/>
  <c r="L210"/>
  <c r="M210"/>
  <c r="G210"/>
  <c r="C210"/>
  <c r="P210"/>
  <c r="Q210"/>
  <c r="O210"/>
  <c r="I210"/>
  <c r="K210"/>
  <c r="D210"/>
  <c r="F210"/>
  <c r="H210"/>
  <c r="N210"/>
  <c r="E210"/>
  <c r="J210"/>
  <c r="H226"/>
  <c r="I226"/>
  <c r="N226"/>
  <c r="K226"/>
  <c r="L226"/>
  <c r="M226"/>
  <c r="G226"/>
  <c r="C226"/>
  <c r="P226"/>
  <c r="Q226"/>
  <c r="O226"/>
  <c r="D226"/>
  <c r="E226"/>
  <c r="F226"/>
  <c r="J226"/>
  <c r="H242"/>
  <c r="I242"/>
  <c r="N242"/>
  <c r="K242"/>
  <c r="L242"/>
  <c r="M242"/>
  <c r="G242"/>
  <c r="C242"/>
  <c r="P242"/>
  <c r="Q242"/>
  <c r="O242"/>
  <c r="D242"/>
  <c r="E242"/>
  <c r="F242"/>
  <c r="J242"/>
  <c r="F257"/>
  <c r="G257"/>
  <c r="P257"/>
  <c r="E257"/>
  <c r="J257"/>
  <c r="K257"/>
  <c r="I257"/>
  <c r="L257"/>
  <c r="N257"/>
  <c r="O257"/>
  <c r="Q257"/>
  <c r="M257"/>
  <c r="C257"/>
  <c r="H257"/>
  <c r="D257"/>
  <c r="Q276"/>
  <c r="C276"/>
  <c r="G276"/>
  <c r="E276"/>
  <c r="F276"/>
  <c r="K276"/>
  <c r="H276"/>
  <c r="I276"/>
  <c r="J276"/>
  <c r="D276"/>
  <c r="O276"/>
  <c r="M276"/>
  <c r="N276"/>
  <c r="L276"/>
  <c r="P276"/>
  <c r="L291"/>
  <c r="M291"/>
  <c r="K291"/>
  <c r="O291"/>
  <c r="P291"/>
  <c r="Q291"/>
  <c r="F291"/>
  <c r="D291"/>
  <c r="E291"/>
  <c r="J291"/>
  <c r="G291"/>
  <c r="H291"/>
  <c r="I291"/>
  <c r="C291"/>
  <c r="N291"/>
  <c r="G310"/>
  <c r="H310"/>
  <c r="M310"/>
  <c r="J310"/>
  <c r="K310"/>
  <c r="L310"/>
  <c r="F310"/>
  <c r="Q310"/>
  <c r="O310"/>
  <c r="P310"/>
  <c r="N310"/>
  <c r="C310"/>
  <c r="D310"/>
  <c r="E310"/>
  <c r="I310"/>
  <c r="F325"/>
  <c r="G325"/>
  <c r="L325"/>
  <c r="I325"/>
  <c r="J325"/>
  <c r="K325"/>
  <c r="E325"/>
  <c r="P325"/>
  <c r="N325"/>
  <c r="O325"/>
  <c r="M325"/>
  <c r="Q325"/>
  <c r="C325"/>
  <c r="D325"/>
  <c r="H325"/>
  <c r="F341"/>
  <c r="G341"/>
  <c r="L341"/>
  <c r="I341"/>
  <c r="J341"/>
  <c r="K341"/>
  <c r="E341"/>
  <c r="P341"/>
  <c r="N341"/>
  <c r="O341"/>
  <c r="M341"/>
  <c r="Q341"/>
  <c r="C341"/>
  <c r="D341"/>
  <c r="H341"/>
  <c r="Q356"/>
  <c r="C356"/>
  <c r="G356"/>
  <c r="E356"/>
  <c r="F356"/>
  <c r="K356"/>
  <c r="H356"/>
  <c r="I356"/>
  <c r="J356"/>
  <c r="D356"/>
  <c r="O356"/>
  <c r="M356"/>
  <c r="N356"/>
  <c r="L356"/>
  <c r="P356"/>
  <c r="P371"/>
  <c r="Q371"/>
  <c r="F371"/>
  <c r="H371"/>
  <c r="I371"/>
  <c r="C371"/>
  <c r="N371"/>
  <c r="E371"/>
  <c r="G371"/>
  <c r="M371"/>
  <c r="O371"/>
  <c r="D371"/>
  <c r="J371"/>
  <c r="L371"/>
  <c r="K371"/>
  <c r="D387"/>
  <c r="E387"/>
  <c r="F387"/>
  <c r="J387"/>
  <c r="H387"/>
  <c r="I387"/>
  <c r="N387"/>
  <c r="K387"/>
  <c r="L387"/>
  <c r="M387"/>
  <c r="G387"/>
  <c r="C387"/>
  <c r="P387"/>
  <c r="Q387"/>
  <c r="O387"/>
  <c r="D403"/>
  <c r="E403"/>
  <c r="F403"/>
  <c r="J403"/>
  <c r="H403"/>
  <c r="I403"/>
  <c r="N403"/>
  <c r="K403"/>
  <c r="L403"/>
  <c r="M403"/>
  <c r="G403"/>
  <c r="C403"/>
  <c r="P403"/>
  <c r="Q403"/>
  <c r="O403"/>
  <c r="D419"/>
  <c r="E419"/>
  <c r="F419"/>
  <c r="J419"/>
  <c r="H419"/>
  <c r="I419"/>
  <c r="N419"/>
  <c r="K419"/>
  <c r="L419"/>
  <c r="M419"/>
  <c r="G419"/>
  <c r="C419"/>
  <c r="P419"/>
  <c r="Q419"/>
  <c r="O419"/>
  <c r="O438"/>
  <c r="P438"/>
  <c r="M438"/>
  <c r="C438"/>
  <c r="D438"/>
  <c r="I438"/>
  <c r="N438"/>
  <c r="G438"/>
  <c r="H438"/>
  <c r="Q438"/>
  <c r="E438"/>
  <c r="K438"/>
  <c r="L438"/>
  <c r="J438"/>
  <c r="F438"/>
  <c r="O454"/>
  <c r="P454"/>
  <c r="M454"/>
  <c r="C454"/>
  <c r="D454"/>
  <c r="I454"/>
  <c r="N454"/>
  <c r="G454"/>
  <c r="H454"/>
  <c r="Q454"/>
  <c r="E454"/>
  <c r="K454"/>
  <c r="L454"/>
  <c r="J454"/>
  <c r="F454"/>
  <c r="N469"/>
  <c r="O469"/>
  <c r="Q469"/>
  <c r="E469"/>
  <c r="C469"/>
  <c r="H469"/>
  <c r="L469"/>
  <c r="F469"/>
  <c r="G469"/>
  <c r="P469"/>
  <c r="M469"/>
  <c r="J469"/>
  <c r="K469"/>
  <c r="I469"/>
  <c r="D469"/>
  <c r="J484"/>
  <c r="K484"/>
  <c r="I484"/>
  <c r="E484"/>
  <c r="N484"/>
  <c r="O484"/>
  <c r="Q484"/>
  <c r="M484"/>
  <c r="C484"/>
  <c r="H484"/>
  <c r="D484"/>
  <c r="F484"/>
  <c r="G484"/>
  <c r="P484"/>
  <c r="L484"/>
  <c r="E499"/>
  <c r="F499"/>
  <c r="O499"/>
  <c r="K499"/>
  <c r="I499"/>
  <c r="J499"/>
  <c r="H499"/>
  <c r="D499"/>
  <c r="M499"/>
  <c r="N499"/>
  <c r="P499"/>
  <c r="L499"/>
  <c r="Q499"/>
  <c r="G499"/>
  <c r="C499"/>
  <c r="P514"/>
  <c r="Q514"/>
  <c r="O514"/>
  <c r="D514"/>
  <c r="E514"/>
  <c r="F514"/>
  <c r="J514"/>
  <c r="H514"/>
  <c r="I514"/>
  <c r="N514"/>
  <c r="C514"/>
  <c r="L514"/>
  <c r="M514"/>
  <c r="G514"/>
  <c r="K514"/>
  <c r="K529"/>
  <c r="L529"/>
  <c r="F529"/>
  <c r="J529"/>
  <c r="O529"/>
  <c r="P529"/>
  <c r="N529"/>
  <c r="C529"/>
  <c r="D529"/>
  <c r="E529"/>
  <c r="I529"/>
  <c r="G529"/>
  <c r="H529"/>
  <c r="M529"/>
  <c r="Q529"/>
  <c r="J548"/>
  <c r="K548"/>
  <c r="I548"/>
  <c r="E548"/>
  <c r="N548"/>
  <c r="O548"/>
  <c r="Q548"/>
  <c r="M548"/>
  <c r="C548"/>
  <c r="H548"/>
  <c r="D548"/>
  <c r="F548"/>
  <c r="G548"/>
  <c r="P548"/>
  <c r="L548"/>
  <c r="I563"/>
  <c r="J563"/>
  <c r="H563"/>
  <c r="D563"/>
  <c r="M563"/>
  <c r="N563"/>
  <c r="P563"/>
  <c r="L563"/>
  <c r="Q563"/>
  <c r="G563"/>
  <c r="C563"/>
  <c r="E563"/>
  <c r="F563"/>
  <c r="O563"/>
  <c r="K563"/>
  <c r="I579"/>
  <c r="J579"/>
  <c r="H579"/>
  <c r="D579"/>
  <c r="M579"/>
  <c r="N579"/>
  <c r="P579"/>
  <c r="L579"/>
  <c r="Q579"/>
  <c r="G579"/>
  <c r="C579"/>
  <c r="E579"/>
  <c r="F579"/>
  <c r="O579"/>
  <c r="K579"/>
  <c r="I595"/>
  <c r="J595"/>
  <c r="H595"/>
  <c r="D595"/>
  <c r="M595"/>
  <c r="N595"/>
  <c r="P595"/>
  <c r="L595"/>
  <c r="Q595"/>
  <c r="G595"/>
  <c r="C595"/>
  <c r="E595"/>
  <c r="F595"/>
  <c r="O595"/>
  <c r="K595"/>
  <c r="I611"/>
  <c r="J611"/>
  <c r="H611"/>
  <c r="D611"/>
  <c r="M611"/>
  <c r="N611"/>
  <c r="P611"/>
  <c r="L611"/>
  <c r="Q611"/>
  <c r="G611"/>
  <c r="C611"/>
  <c r="E611"/>
  <c r="F611"/>
  <c r="O611"/>
  <c r="K611"/>
  <c r="D626"/>
  <c r="E626"/>
  <c r="F626"/>
  <c r="J626"/>
  <c r="H626"/>
  <c r="I626"/>
  <c r="N626"/>
  <c r="C626"/>
  <c r="L626"/>
  <c r="M626"/>
  <c r="G626"/>
  <c r="K626"/>
  <c r="P626"/>
  <c r="Q626"/>
  <c r="O626"/>
  <c r="D642"/>
  <c r="E642"/>
  <c r="F642"/>
  <c r="J642"/>
  <c r="H642"/>
  <c r="I642"/>
  <c r="N642"/>
  <c r="C642"/>
  <c r="L642"/>
  <c r="M642"/>
  <c r="G642"/>
  <c r="K642"/>
  <c r="P642"/>
  <c r="Q642"/>
  <c r="O642"/>
  <c r="D658"/>
  <c r="E658"/>
  <c r="F658"/>
  <c r="J658"/>
  <c r="H658"/>
  <c r="I658"/>
  <c r="N658"/>
  <c r="C658"/>
  <c r="L658"/>
  <c r="M658"/>
  <c r="G658"/>
  <c r="K658"/>
  <c r="P658"/>
  <c r="Q658"/>
  <c r="O658"/>
  <c r="D674"/>
  <c r="E674"/>
  <c r="F674"/>
  <c r="J674"/>
  <c r="H674"/>
  <c r="I674"/>
  <c r="N674"/>
  <c r="C674"/>
  <c r="L674"/>
  <c r="M674"/>
  <c r="G674"/>
  <c r="K674"/>
  <c r="P674"/>
  <c r="Q674"/>
  <c r="O674"/>
  <c r="D690"/>
  <c r="E690"/>
  <c r="F690"/>
  <c r="J690"/>
  <c r="H690"/>
  <c r="I690"/>
  <c r="N690"/>
  <c r="C690"/>
  <c r="L690"/>
  <c r="M690"/>
  <c r="G690"/>
  <c r="K690"/>
  <c r="P690"/>
  <c r="Q690"/>
  <c r="O690"/>
  <c r="D706"/>
  <c r="E706"/>
  <c r="F706"/>
  <c r="J706"/>
  <c r="H706"/>
  <c r="I706"/>
  <c r="N706"/>
  <c r="C706"/>
  <c r="L706"/>
  <c r="M706"/>
  <c r="G706"/>
  <c r="K706"/>
  <c r="P706"/>
  <c r="Q706"/>
  <c r="O706"/>
  <c r="D722"/>
  <c r="E722"/>
  <c r="F722"/>
  <c r="J722"/>
  <c r="H722"/>
  <c r="I722"/>
  <c r="N722"/>
  <c r="C722"/>
  <c r="L722"/>
  <c r="M722"/>
  <c r="G722"/>
  <c r="K722"/>
  <c r="P722"/>
  <c r="Q722"/>
  <c r="O722"/>
  <c r="D738"/>
  <c r="E738"/>
  <c r="G738"/>
  <c r="N738"/>
  <c r="H738"/>
  <c r="I738"/>
  <c r="O738"/>
  <c r="F738"/>
  <c r="L738"/>
  <c r="M738"/>
  <c r="C738"/>
  <c r="J738"/>
  <c r="P738"/>
  <c r="Q738"/>
  <c r="K738"/>
  <c r="P753"/>
  <c r="C753"/>
  <c r="G753"/>
  <c r="D753"/>
  <c r="F753"/>
  <c r="K753"/>
  <c r="O753"/>
  <c r="H753"/>
  <c r="J753"/>
  <c r="E753"/>
  <c r="I753"/>
  <c r="L753"/>
  <c r="N753"/>
  <c r="M753"/>
  <c r="Q753"/>
  <c r="L769"/>
  <c r="M769"/>
  <c r="N769"/>
  <c r="D769"/>
  <c r="P769"/>
  <c r="Q769"/>
  <c r="G769"/>
  <c r="C769"/>
  <c r="E769"/>
  <c r="F769"/>
  <c r="K769"/>
  <c r="H769"/>
  <c r="I769"/>
  <c r="J769"/>
  <c r="O769"/>
  <c r="P785"/>
  <c r="Q785"/>
  <c r="C785"/>
  <c r="D785"/>
  <c r="E785"/>
  <c r="F785"/>
  <c r="G785"/>
  <c r="H785"/>
  <c r="I785"/>
  <c r="J785"/>
  <c r="K785"/>
  <c r="L785"/>
  <c r="M785"/>
  <c r="N785"/>
  <c r="O785"/>
  <c r="P801"/>
  <c r="Q801"/>
  <c r="C801"/>
  <c r="D801"/>
  <c r="E801"/>
  <c r="F801"/>
  <c r="G801"/>
  <c r="H801"/>
  <c r="I801"/>
  <c r="J801"/>
  <c r="K801"/>
  <c r="L801"/>
  <c r="M801"/>
  <c r="N801"/>
  <c r="O801"/>
  <c r="P817"/>
  <c r="Q817"/>
  <c r="C817"/>
  <c r="D817"/>
  <c r="E817"/>
  <c r="F817"/>
  <c r="G817"/>
  <c r="H817"/>
  <c r="I817"/>
  <c r="J817"/>
  <c r="K817"/>
  <c r="L817"/>
  <c r="M817"/>
  <c r="N817"/>
  <c r="O817"/>
  <c r="P833"/>
  <c r="Q833"/>
  <c r="C833"/>
  <c r="D833"/>
  <c r="E833"/>
  <c r="F833"/>
  <c r="G833"/>
  <c r="H833"/>
  <c r="I833"/>
  <c r="J833"/>
  <c r="K833"/>
  <c r="L833"/>
  <c r="M833"/>
  <c r="N833"/>
  <c r="O833"/>
  <c r="P849"/>
  <c r="Q849"/>
  <c r="C849"/>
  <c r="D849"/>
  <c r="E849"/>
  <c r="F849"/>
  <c r="G849"/>
  <c r="H849"/>
  <c r="I849"/>
  <c r="J849"/>
  <c r="K849"/>
  <c r="L849"/>
  <c r="M849"/>
  <c r="N849"/>
  <c r="O849"/>
  <c r="P865"/>
  <c r="Q865"/>
  <c r="C865"/>
  <c r="D865"/>
  <c r="E865"/>
  <c r="F865"/>
  <c r="G865"/>
  <c r="H865"/>
  <c r="I865"/>
  <c r="J865"/>
  <c r="K865"/>
  <c r="L865"/>
  <c r="M865"/>
  <c r="N865"/>
  <c r="O865"/>
  <c r="K884"/>
  <c r="L884"/>
  <c r="M884"/>
  <c r="N884"/>
  <c r="O884"/>
  <c r="P884"/>
  <c r="Q884"/>
  <c r="C884"/>
  <c r="D884"/>
  <c r="E884"/>
  <c r="F884"/>
  <c r="G884"/>
  <c r="H884"/>
  <c r="I884"/>
  <c r="J884"/>
  <c r="C900"/>
  <c r="D900"/>
  <c r="E900"/>
  <c r="F900"/>
  <c r="G900"/>
  <c r="H900"/>
  <c r="I900"/>
  <c r="J900"/>
  <c r="O900"/>
  <c r="Q900"/>
  <c r="L900"/>
  <c r="N900"/>
  <c r="P900"/>
  <c r="K900"/>
  <c r="M900"/>
  <c r="D916"/>
  <c r="F916"/>
  <c r="M916"/>
  <c r="Q916"/>
  <c r="H916"/>
  <c r="J916"/>
  <c r="G916"/>
  <c r="C916"/>
  <c r="P916"/>
  <c r="I916"/>
  <c r="N916"/>
  <c r="K916"/>
  <c r="E916"/>
  <c r="L916"/>
  <c r="O916"/>
  <c r="H932"/>
  <c r="J932"/>
  <c r="G932"/>
  <c r="C932"/>
  <c r="L932"/>
  <c r="N932"/>
  <c r="O932"/>
  <c r="K932"/>
  <c r="P932"/>
  <c r="E932"/>
  <c r="I932"/>
  <c r="D932"/>
  <c r="F932"/>
  <c r="M932"/>
  <c r="Q932"/>
  <c r="G948"/>
  <c r="H948"/>
  <c r="I948"/>
  <c r="J948"/>
  <c r="K948"/>
  <c r="L948"/>
  <c r="M948"/>
  <c r="N948"/>
  <c r="O948"/>
  <c r="P948"/>
  <c r="Q948"/>
  <c r="C948"/>
  <c r="D948"/>
  <c r="E948"/>
  <c r="F948"/>
  <c r="G964"/>
  <c r="H964"/>
  <c r="I964"/>
  <c r="J964"/>
  <c r="K964"/>
  <c r="L964"/>
  <c r="M964"/>
  <c r="N964"/>
  <c r="O964"/>
  <c r="P964"/>
  <c r="Q964"/>
  <c r="C964"/>
  <c r="D964"/>
  <c r="E964"/>
  <c r="F964"/>
  <c r="G980"/>
  <c r="H980"/>
  <c r="I980"/>
  <c r="J980"/>
  <c r="K980"/>
  <c r="L980"/>
  <c r="M980"/>
  <c r="N980"/>
  <c r="O980"/>
  <c r="P980"/>
  <c r="Q980"/>
  <c r="C980"/>
  <c r="D980"/>
  <c r="E980"/>
  <c r="F980"/>
  <c r="G996"/>
  <c r="H996"/>
  <c r="I996"/>
  <c r="J996"/>
  <c r="K996"/>
  <c r="L996"/>
  <c r="M996"/>
  <c r="N996"/>
  <c r="O996"/>
  <c r="P996"/>
  <c r="Q996"/>
  <c r="C996"/>
  <c r="D996"/>
  <c r="E996"/>
  <c r="F996"/>
  <c r="G1012"/>
  <c r="H1012"/>
  <c r="I1012"/>
  <c r="J1012"/>
  <c r="K1012"/>
  <c r="L1012"/>
  <c r="M1012"/>
  <c r="N1012"/>
  <c r="O1012"/>
  <c r="P1012"/>
  <c r="Q1012"/>
  <c r="C1012"/>
  <c r="D1012"/>
  <c r="E1012"/>
  <c r="F1012"/>
  <c r="G1028"/>
  <c r="H1028"/>
  <c r="I1028"/>
  <c r="J1028"/>
  <c r="K1028"/>
  <c r="L1028"/>
  <c r="M1028"/>
  <c r="N1028"/>
  <c r="O1028"/>
  <c r="P1028"/>
  <c r="Q1028"/>
  <c r="C1028"/>
  <c r="D1028"/>
  <c r="E1028"/>
  <c r="F1028"/>
  <c r="G1044"/>
  <c r="H1044"/>
  <c r="I1044"/>
  <c r="J1044"/>
  <c r="K1044"/>
  <c r="L1044"/>
  <c r="M1044"/>
  <c r="N1044"/>
  <c r="O1044"/>
  <c r="P1044"/>
  <c r="Q1044"/>
  <c r="C1044"/>
  <c r="D1044"/>
  <c r="E1044"/>
  <c r="F1044"/>
  <c r="G1060"/>
  <c r="H1060"/>
  <c r="I1060"/>
  <c r="J1060"/>
  <c r="K1060"/>
  <c r="L1060"/>
  <c r="M1060"/>
  <c r="N1060"/>
  <c r="O1060"/>
  <c r="P1060"/>
  <c r="Q1060"/>
  <c r="C1060"/>
  <c r="D1060"/>
  <c r="E1060"/>
  <c r="F1060"/>
  <c r="F1075"/>
  <c r="G1075"/>
  <c r="H1075"/>
  <c r="I1075"/>
  <c r="J1075"/>
  <c r="K1075"/>
  <c r="L1075"/>
  <c r="M1075"/>
  <c r="N1075"/>
  <c r="O1075"/>
  <c r="P1075"/>
  <c r="Q1075"/>
  <c r="C1075"/>
  <c r="D1075"/>
  <c r="E1075"/>
  <c r="D1091"/>
  <c r="E1091"/>
  <c r="J1091"/>
  <c r="N1091"/>
  <c r="H1091"/>
  <c r="I1091"/>
  <c r="C1091"/>
  <c r="G1091"/>
  <c r="L1091"/>
  <c r="M1091"/>
  <c r="K1091"/>
  <c r="O1091"/>
  <c r="P1091"/>
  <c r="Q1091"/>
  <c r="F1091"/>
  <c r="C1107"/>
  <c r="D1107"/>
  <c r="E1107"/>
  <c r="F1107"/>
  <c r="G1107"/>
  <c r="H1107"/>
  <c r="I1107"/>
  <c r="J1107"/>
  <c r="K1107"/>
  <c r="L1107"/>
  <c r="M1107"/>
  <c r="N1107"/>
  <c r="O1107"/>
  <c r="P1107"/>
  <c r="Q1107"/>
  <c r="C1123"/>
  <c r="D1123"/>
  <c r="E1123"/>
  <c r="F1123"/>
  <c r="G1123"/>
  <c r="H1123"/>
  <c r="I1123"/>
  <c r="J1123"/>
  <c r="K1123"/>
  <c r="L1123"/>
  <c r="M1123"/>
  <c r="N1123"/>
  <c r="O1123"/>
  <c r="P1123"/>
  <c r="Q1123"/>
  <c r="C1139"/>
  <c r="D1139"/>
  <c r="E1139"/>
  <c r="F1139"/>
  <c r="G1139"/>
  <c r="H1139"/>
  <c r="I1139"/>
  <c r="J1139"/>
  <c r="K1139"/>
  <c r="L1139"/>
  <c r="M1139"/>
  <c r="N1139"/>
  <c r="O1139"/>
  <c r="P1139"/>
  <c r="Q1139"/>
  <c r="C1155"/>
  <c r="D1155"/>
  <c r="E1155"/>
  <c r="F1155"/>
  <c r="G1155"/>
  <c r="H1155"/>
  <c r="I1155"/>
  <c r="J1155"/>
  <c r="K1155"/>
  <c r="L1155"/>
  <c r="M1155"/>
  <c r="N1155"/>
  <c r="O1155"/>
  <c r="P1155"/>
  <c r="Q1155"/>
  <c r="C1171"/>
  <c r="D1171"/>
  <c r="E1171"/>
  <c r="F1171"/>
  <c r="G1171"/>
  <c r="H1171"/>
  <c r="I1171"/>
  <c r="J1171"/>
  <c r="K1171"/>
  <c r="L1171"/>
  <c r="M1171"/>
  <c r="N1171"/>
  <c r="O1171"/>
  <c r="P1171"/>
  <c r="Q1171"/>
  <c r="C1187"/>
  <c r="D1187"/>
  <c r="E1187"/>
  <c r="F1187"/>
  <c r="G1187"/>
  <c r="H1187"/>
  <c r="I1187"/>
  <c r="J1187"/>
  <c r="K1187"/>
  <c r="L1187"/>
  <c r="M1187"/>
  <c r="N1187"/>
  <c r="O1187"/>
  <c r="P1187"/>
  <c r="Q1187"/>
  <c r="C1203"/>
  <c r="D1203"/>
  <c r="E1203"/>
  <c r="F1203"/>
  <c r="G1203"/>
  <c r="H1203"/>
  <c r="I1203"/>
  <c r="J1203"/>
  <c r="K1203"/>
  <c r="L1203"/>
  <c r="M1203"/>
  <c r="N1203"/>
  <c r="O1203"/>
  <c r="P1203"/>
  <c r="Q1203"/>
  <c r="C1219"/>
  <c r="D1219"/>
  <c r="E1219"/>
  <c r="F1219"/>
  <c r="G1219"/>
  <c r="H1219"/>
  <c r="I1219"/>
  <c r="J1219"/>
  <c r="K1219"/>
  <c r="L1219"/>
  <c r="M1219"/>
  <c r="N1219"/>
  <c r="O1219"/>
  <c r="P1219"/>
  <c r="Q1219"/>
  <c r="C1235"/>
  <c r="D1235"/>
  <c r="E1235"/>
  <c r="F1235"/>
  <c r="G1235"/>
  <c r="H1235"/>
  <c r="I1235"/>
  <c r="J1235"/>
  <c r="K1235"/>
  <c r="L1235"/>
  <c r="M1235"/>
  <c r="N1235"/>
  <c r="O1235"/>
  <c r="P1235"/>
  <c r="Q1235"/>
  <c r="C1251"/>
  <c r="D1251"/>
  <c r="E1251"/>
  <c r="F1251"/>
  <c r="G1251"/>
  <c r="H1251"/>
  <c r="I1251"/>
  <c r="J1251"/>
  <c r="K1251"/>
  <c r="L1251"/>
  <c r="M1251"/>
  <c r="N1251"/>
  <c r="O1251"/>
  <c r="P1251"/>
  <c r="Q1251"/>
  <c r="C1267"/>
  <c r="D1267"/>
  <c r="E1267"/>
  <c r="F1267"/>
  <c r="G1267"/>
  <c r="H1267"/>
  <c r="I1267"/>
  <c r="J1267"/>
  <c r="K1267"/>
  <c r="L1267"/>
  <c r="M1267"/>
  <c r="N1267"/>
  <c r="O1267"/>
  <c r="P1267"/>
  <c r="Q1267"/>
  <c r="C1283"/>
  <c r="D1283"/>
  <c r="E1283"/>
  <c r="F1283"/>
  <c r="G1283"/>
  <c r="H1283"/>
  <c r="I1283"/>
  <c r="J1283"/>
  <c r="K1283"/>
  <c r="L1283"/>
  <c r="M1283"/>
  <c r="N1283"/>
  <c r="O1283"/>
  <c r="P1283"/>
  <c r="Q1283"/>
  <c r="C1299"/>
  <c r="D1299"/>
  <c r="E1299"/>
  <c r="F1299"/>
  <c r="G1299"/>
  <c r="H1299"/>
  <c r="I1299"/>
  <c r="J1299"/>
  <c r="K1299"/>
  <c r="L1299"/>
  <c r="M1299"/>
  <c r="N1299"/>
  <c r="O1299"/>
  <c r="P1299"/>
  <c r="Q1299"/>
  <c r="G7"/>
  <c r="H7"/>
  <c r="I7"/>
  <c r="J7"/>
  <c r="K7"/>
  <c r="L7"/>
  <c r="M7"/>
  <c r="N7"/>
  <c r="O7"/>
  <c r="P7"/>
  <c r="Q7"/>
  <c r="C7"/>
  <c r="D7"/>
  <c r="E7"/>
  <c r="F7"/>
  <c r="L16"/>
  <c r="M16"/>
  <c r="N16"/>
  <c r="K16"/>
  <c r="P16"/>
  <c r="Q16"/>
  <c r="G16"/>
  <c r="D16"/>
  <c r="E16"/>
  <c r="F16"/>
  <c r="O16"/>
  <c r="H16"/>
  <c r="I16"/>
  <c r="J16"/>
  <c r="C16"/>
  <c r="M32"/>
  <c r="K32"/>
  <c r="J32"/>
  <c r="N32"/>
  <c r="Q32"/>
  <c r="O32"/>
  <c r="D32"/>
  <c r="E32"/>
  <c r="C32"/>
  <c r="H32"/>
  <c r="L32"/>
  <c r="I32"/>
  <c r="G32"/>
  <c r="P32"/>
  <c r="F32"/>
  <c r="K48"/>
  <c r="L48"/>
  <c r="M48"/>
  <c r="N48"/>
  <c r="O48"/>
  <c r="P48"/>
  <c r="Q48"/>
  <c r="C48"/>
  <c r="D48"/>
  <c r="E48"/>
  <c r="F48"/>
  <c r="G48"/>
  <c r="H48"/>
  <c r="I48"/>
  <c r="J48"/>
  <c r="N64"/>
  <c r="O64"/>
  <c r="P64"/>
  <c r="L64"/>
  <c r="C64"/>
  <c r="E64"/>
  <c r="I64"/>
  <c r="F64"/>
  <c r="G64"/>
  <c r="M64"/>
  <c r="Q64"/>
  <c r="J64"/>
  <c r="K64"/>
  <c r="H64"/>
  <c r="D64"/>
  <c r="N80"/>
  <c r="O80"/>
  <c r="P80"/>
  <c r="L80"/>
  <c r="C80"/>
  <c r="E80"/>
  <c r="I80"/>
  <c r="F80"/>
  <c r="G80"/>
  <c r="M80"/>
  <c r="Q80"/>
  <c r="J80"/>
  <c r="K80"/>
  <c r="H80"/>
  <c r="D80"/>
  <c r="N96"/>
  <c r="O96"/>
  <c r="P96"/>
  <c r="I96"/>
  <c r="C96"/>
  <c r="E96"/>
  <c r="L96"/>
  <c r="F96"/>
  <c r="G96"/>
  <c r="M96"/>
  <c r="Q96"/>
  <c r="J96"/>
  <c r="K96"/>
  <c r="H96"/>
  <c r="D96"/>
  <c r="M112"/>
  <c r="N112"/>
  <c r="K112"/>
  <c r="G112"/>
  <c r="Q112"/>
  <c r="H112"/>
  <c r="L112"/>
  <c r="E112"/>
  <c r="F112"/>
  <c r="P112"/>
  <c r="O112"/>
  <c r="I112"/>
  <c r="J112"/>
  <c r="C112"/>
  <c r="D112"/>
  <c r="L128"/>
  <c r="M128"/>
  <c r="K128"/>
  <c r="G128"/>
  <c r="P128"/>
  <c r="Q128"/>
  <c r="N128"/>
  <c r="D128"/>
  <c r="E128"/>
  <c r="J128"/>
  <c r="O128"/>
  <c r="H128"/>
  <c r="I128"/>
  <c r="C128"/>
  <c r="F128"/>
  <c r="L144"/>
  <c r="M144"/>
  <c r="K144"/>
  <c r="G144"/>
  <c r="P144"/>
  <c r="Q144"/>
  <c r="N144"/>
  <c r="D144"/>
  <c r="E144"/>
  <c r="J144"/>
  <c r="O144"/>
  <c r="H144"/>
  <c r="I144"/>
  <c r="C144"/>
  <c r="F144"/>
  <c r="L160"/>
  <c r="M160"/>
  <c r="K160"/>
  <c r="G160"/>
  <c r="P160"/>
  <c r="Q160"/>
  <c r="N160"/>
  <c r="D160"/>
  <c r="E160"/>
  <c r="J160"/>
  <c r="O160"/>
  <c r="H160"/>
  <c r="I160"/>
  <c r="C160"/>
  <c r="F160"/>
  <c r="L176"/>
  <c r="M176"/>
  <c r="K176"/>
  <c r="G176"/>
  <c r="P176"/>
  <c r="Q176"/>
  <c r="N176"/>
  <c r="D176"/>
  <c r="E176"/>
  <c r="J176"/>
  <c r="O176"/>
  <c r="H176"/>
  <c r="I176"/>
  <c r="C176"/>
  <c r="F176"/>
  <c r="O191"/>
  <c r="P191"/>
  <c r="M191"/>
  <c r="C191"/>
  <c r="D191"/>
  <c r="I191"/>
  <c r="N191"/>
  <c r="K191"/>
  <c r="J191"/>
  <c r="H191"/>
  <c r="E191"/>
  <c r="L191"/>
  <c r="F191"/>
  <c r="G191"/>
  <c r="Q191"/>
  <c r="Q207"/>
  <c r="C207"/>
  <c r="G207"/>
  <c r="E207"/>
  <c r="F207"/>
  <c r="K207"/>
  <c r="H207"/>
  <c r="M207"/>
  <c r="L207"/>
  <c r="J207"/>
  <c r="O207"/>
  <c r="N207"/>
  <c r="P207"/>
  <c r="I207"/>
  <c r="D207"/>
  <c r="M223"/>
  <c r="N223"/>
  <c r="L223"/>
  <c r="P223"/>
  <c r="Q223"/>
  <c r="C223"/>
  <c r="G223"/>
  <c r="E223"/>
  <c r="F223"/>
  <c r="K223"/>
  <c r="H223"/>
  <c r="I223"/>
  <c r="J223"/>
  <c r="D223"/>
  <c r="O223"/>
  <c r="M239"/>
  <c r="N239"/>
  <c r="L239"/>
  <c r="P239"/>
  <c r="Q239"/>
  <c r="C239"/>
  <c r="G239"/>
  <c r="E239"/>
  <c r="F239"/>
  <c r="K239"/>
  <c r="H239"/>
  <c r="I239"/>
  <c r="J239"/>
  <c r="D239"/>
  <c r="O239"/>
  <c r="G254"/>
  <c r="H254"/>
  <c r="M254"/>
  <c r="I254"/>
  <c r="K254"/>
  <c r="L254"/>
  <c r="F254"/>
  <c r="J254"/>
  <c r="O254"/>
  <c r="P254"/>
  <c r="N254"/>
  <c r="C254"/>
  <c r="D254"/>
  <c r="E254"/>
  <c r="Q254"/>
  <c r="F269"/>
  <c r="G269"/>
  <c r="L269"/>
  <c r="Q269"/>
  <c r="J269"/>
  <c r="K269"/>
  <c r="E269"/>
  <c r="H269"/>
  <c r="N269"/>
  <c r="O269"/>
  <c r="M269"/>
  <c r="I269"/>
  <c r="C269"/>
  <c r="D269"/>
  <c r="P269"/>
  <c r="F285"/>
  <c r="G285"/>
  <c r="L285"/>
  <c r="Q285"/>
  <c r="J285"/>
  <c r="K285"/>
  <c r="E285"/>
  <c r="H285"/>
  <c r="N285"/>
  <c r="O285"/>
  <c r="M285"/>
  <c r="I285"/>
  <c r="C285"/>
  <c r="D285"/>
  <c r="P285"/>
  <c r="L299"/>
  <c r="M299"/>
  <c r="K299"/>
  <c r="G299"/>
  <c r="P299"/>
  <c r="Q299"/>
  <c r="N299"/>
  <c r="D299"/>
  <c r="E299"/>
  <c r="J299"/>
  <c r="O299"/>
  <c r="H299"/>
  <c r="I299"/>
  <c r="C299"/>
  <c r="F299"/>
  <c r="L315"/>
  <c r="M315"/>
  <c r="K315"/>
  <c r="G315"/>
  <c r="P315"/>
  <c r="Q315"/>
  <c r="N315"/>
  <c r="D315"/>
  <c r="E315"/>
  <c r="J315"/>
  <c r="O315"/>
  <c r="H315"/>
  <c r="I315"/>
  <c r="C315"/>
  <c r="F315"/>
  <c r="G334"/>
  <c r="H334"/>
  <c r="M334"/>
  <c r="I334"/>
  <c r="K334"/>
  <c r="L334"/>
  <c r="F334"/>
  <c r="J334"/>
  <c r="O334"/>
  <c r="P334"/>
  <c r="N334"/>
  <c r="C334"/>
  <c r="D334"/>
  <c r="E334"/>
  <c r="Q334"/>
  <c r="G350"/>
  <c r="H350"/>
  <c r="M350"/>
  <c r="I350"/>
  <c r="K350"/>
  <c r="L350"/>
  <c r="F350"/>
  <c r="J350"/>
  <c r="O350"/>
  <c r="P350"/>
  <c r="N350"/>
  <c r="C350"/>
  <c r="D350"/>
  <c r="E350"/>
  <c r="Q350"/>
  <c r="E364"/>
  <c r="F364"/>
  <c r="K364"/>
  <c r="P364"/>
  <c r="M364"/>
  <c r="N364"/>
  <c r="L364"/>
  <c r="H364"/>
  <c r="J364"/>
  <c r="G364"/>
  <c r="C364"/>
  <c r="I364"/>
  <c r="D364"/>
  <c r="Q364"/>
  <c r="O364"/>
  <c r="E380"/>
  <c r="F380"/>
  <c r="K380"/>
  <c r="P380"/>
  <c r="M380"/>
  <c r="N380"/>
  <c r="L380"/>
  <c r="H380"/>
  <c r="J380"/>
  <c r="G380"/>
  <c r="C380"/>
  <c r="I380"/>
  <c r="D380"/>
  <c r="Q380"/>
  <c r="O380"/>
  <c r="I396"/>
  <c r="J396"/>
  <c r="H396"/>
  <c r="K396"/>
  <c r="M396"/>
  <c r="N396"/>
  <c r="P396"/>
  <c r="L396"/>
  <c r="Q396"/>
  <c r="G396"/>
  <c r="C396"/>
  <c r="E396"/>
  <c r="F396"/>
  <c r="O396"/>
  <c r="D396"/>
  <c r="I412"/>
  <c r="J412"/>
  <c r="H412"/>
  <c r="K412"/>
  <c r="M412"/>
  <c r="N412"/>
  <c r="P412"/>
  <c r="L412"/>
  <c r="Q412"/>
  <c r="G412"/>
  <c r="C412"/>
  <c r="E412"/>
  <c r="F412"/>
  <c r="O412"/>
  <c r="D412"/>
  <c r="I428"/>
  <c r="J428"/>
  <c r="H428"/>
  <c r="K428"/>
  <c r="M428"/>
  <c r="N428"/>
  <c r="P428"/>
  <c r="L428"/>
  <c r="Q428"/>
  <c r="G428"/>
  <c r="C428"/>
  <c r="E428"/>
  <c r="F428"/>
  <c r="O428"/>
  <c r="D428"/>
  <c r="D443"/>
  <c r="E443"/>
  <c r="F443"/>
  <c r="C443"/>
  <c r="H443"/>
  <c r="I443"/>
  <c r="N443"/>
  <c r="J443"/>
  <c r="L443"/>
  <c r="M443"/>
  <c r="G443"/>
  <c r="K443"/>
  <c r="P443"/>
  <c r="Q443"/>
  <c r="O443"/>
  <c r="D459"/>
  <c r="E459"/>
  <c r="F459"/>
  <c r="C459"/>
  <c r="H459"/>
  <c r="I459"/>
  <c r="N459"/>
  <c r="J459"/>
  <c r="L459"/>
  <c r="M459"/>
  <c r="G459"/>
  <c r="K459"/>
  <c r="P459"/>
  <c r="Q459"/>
  <c r="O459"/>
  <c r="P474"/>
  <c r="Q474"/>
  <c r="G474"/>
  <c r="D474"/>
  <c r="E474"/>
  <c r="J474"/>
  <c r="K474"/>
  <c r="H474"/>
  <c r="I474"/>
  <c r="F474"/>
  <c r="O474"/>
  <c r="L474"/>
  <c r="M474"/>
  <c r="N474"/>
  <c r="C474"/>
  <c r="J492"/>
  <c r="K492"/>
  <c r="I492"/>
  <c r="E492"/>
  <c r="N492"/>
  <c r="O492"/>
  <c r="Q492"/>
  <c r="M492"/>
  <c r="C492"/>
  <c r="H492"/>
  <c r="D492"/>
  <c r="F492"/>
  <c r="G492"/>
  <c r="P492"/>
  <c r="L492"/>
  <c r="J508"/>
  <c r="K508"/>
  <c r="I508"/>
  <c r="E508"/>
  <c r="N508"/>
  <c r="O508"/>
  <c r="Q508"/>
  <c r="M508"/>
  <c r="C508"/>
  <c r="H508"/>
  <c r="D508"/>
  <c r="F508"/>
  <c r="G508"/>
  <c r="P508"/>
  <c r="L508"/>
  <c r="P526"/>
  <c r="Q526"/>
  <c r="F526"/>
  <c r="D526"/>
  <c r="E526"/>
  <c r="J526"/>
  <c r="N526"/>
  <c r="H526"/>
  <c r="I526"/>
  <c r="C526"/>
  <c r="O526"/>
  <c r="L526"/>
  <c r="M526"/>
  <c r="K526"/>
  <c r="G526"/>
  <c r="K541"/>
  <c r="L541"/>
  <c r="J541"/>
  <c r="F541"/>
  <c r="O541"/>
  <c r="P541"/>
  <c r="E541"/>
  <c r="C541"/>
  <c r="D541"/>
  <c r="I541"/>
  <c r="M541"/>
  <c r="G541"/>
  <c r="H541"/>
  <c r="Q541"/>
  <c r="N541"/>
  <c r="O557"/>
  <c r="P557"/>
  <c r="E557"/>
  <c r="C557"/>
  <c r="D557"/>
  <c r="I557"/>
  <c r="M557"/>
  <c r="G557"/>
  <c r="H557"/>
  <c r="Q557"/>
  <c r="F557"/>
  <c r="K557"/>
  <c r="L557"/>
  <c r="J557"/>
  <c r="N557"/>
  <c r="N576"/>
  <c r="O576"/>
  <c r="M576"/>
  <c r="Q576"/>
  <c r="C576"/>
  <c r="D576"/>
  <c r="H576"/>
  <c r="F576"/>
  <c r="G576"/>
  <c r="L576"/>
  <c r="P576"/>
  <c r="J576"/>
  <c r="K576"/>
  <c r="E576"/>
  <c r="I576"/>
  <c r="N592"/>
  <c r="O592"/>
  <c r="M592"/>
  <c r="I592"/>
  <c r="C592"/>
  <c r="D592"/>
  <c r="H592"/>
  <c r="F592"/>
  <c r="G592"/>
  <c r="L592"/>
  <c r="P592"/>
  <c r="J592"/>
  <c r="K592"/>
  <c r="E592"/>
  <c r="Q592"/>
  <c r="N608"/>
  <c r="O608"/>
  <c r="M608"/>
  <c r="Q608"/>
  <c r="C608"/>
  <c r="D608"/>
  <c r="H608"/>
  <c r="F608"/>
  <c r="G608"/>
  <c r="L608"/>
  <c r="P608"/>
  <c r="J608"/>
  <c r="K608"/>
  <c r="E608"/>
  <c r="I608"/>
  <c r="N624"/>
  <c r="O624"/>
  <c r="M624"/>
  <c r="I624"/>
  <c r="C624"/>
  <c r="D624"/>
  <c r="H624"/>
  <c r="F624"/>
  <c r="G624"/>
  <c r="L624"/>
  <c r="P624"/>
  <c r="J624"/>
  <c r="K624"/>
  <c r="E624"/>
  <c r="Q624"/>
  <c r="I639"/>
  <c r="J639"/>
  <c r="D639"/>
  <c r="H639"/>
  <c r="M639"/>
  <c r="N639"/>
  <c r="L639"/>
  <c r="P639"/>
  <c r="Q639"/>
  <c r="C639"/>
  <c r="G639"/>
  <c r="E639"/>
  <c r="F639"/>
  <c r="K639"/>
  <c r="O639"/>
  <c r="I655"/>
  <c r="J655"/>
  <c r="D655"/>
  <c r="H655"/>
  <c r="M655"/>
  <c r="N655"/>
  <c r="L655"/>
  <c r="P655"/>
  <c r="Q655"/>
  <c r="C655"/>
  <c r="G655"/>
  <c r="E655"/>
  <c r="F655"/>
  <c r="K655"/>
  <c r="O655"/>
  <c r="I671"/>
  <c r="J671"/>
  <c r="D671"/>
  <c r="H671"/>
  <c r="M671"/>
  <c r="N671"/>
  <c r="L671"/>
  <c r="P671"/>
  <c r="Q671"/>
  <c r="C671"/>
  <c r="G671"/>
  <c r="E671"/>
  <c r="F671"/>
  <c r="K671"/>
  <c r="O671"/>
  <c r="I687"/>
  <c r="J687"/>
  <c r="D687"/>
  <c r="H687"/>
  <c r="M687"/>
  <c r="N687"/>
  <c r="L687"/>
  <c r="P687"/>
  <c r="Q687"/>
  <c r="C687"/>
  <c r="G687"/>
  <c r="E687"/>
  <c r="F687"/>
  <c r="K687"/>
  <c r="O687"/>
  <c r="I703"/>
  <c r="J703"/>
  <c r="D703"/>
  <c r="H703"/>
  <c r="M703"/>
  <c r="N703"/>
  <c r="L703"/>
  <c r="P703"/>
  <c r="Q703"/>
  <c r="C703"/>
  <c r="G703"/>
  <c r="E703"/>
  <c r="F703"/>
  <c r="K703"/>
  <c r="O703"/>
  <c r="I719"/>
  <c r="J719"/>
  <c r="D719"/>
  <c r="H719"/>
  <c r="M719"/>
  <c r="N719"/>
  <c r="L719"/>
  <c r="P719"/>
  <c r="Q719"/>
  <c r="C719"/>
  <c r="G719"/>
  <c r="E719"/>
  <c r="F719"/>
  <c r="K719"/>
  <c r="O719"/>
  <c r="I735"/>
  <c r="J735"/>
  <c r="D735"/>
  <c r="H735"/>
  <c r="M735"/>
  <c r="N735"/>
  <c r="L735"/>
  <c r="P735"/>
  <c r="Q735"/>
  <c r="C735"/>
  <c r="G735"/>
  <c r="E735"/>
  <c r="F735"/>
  <c r="K735"/>
  <c r="O735"/>
  <c r="J751"/>
  <c r="L751"/>
  <c r="C751"/>
  <c r="G751"/>
  <c r="N751"/>
  <c r="P751"/>
  <c r="K751"/>
  <c r="O751"/>
  <c r="D751"/>
  <c r="I751"/>
  <c r="E751"/>
  <c r="F751"/>
  <c r="H751"/>
  <c r="Q751"/>
  <c r="M751"/>
  <c r="E766"/>
  <c r="C766"/>
  <c r="H766"/>
  <c r="L766"/>
  <c r="I766"/>
  <c r="G766"/>
  <c r="P766"/>
  <c r="F766"/>
  <c r="M766"/>
  <c r="K766"/>
  <c r="J766"/>
  <c r="N766"/>
  <c r="Q766"/>
  <c r="O766"/>
  <c r="D766"/>
  <c r="E782"/>
  <c r="F782"/>
  <c r="G782"/>
  <c r="H782"/>
  <c r="I782"/>
  <c r="J782"/>
  <c r="K782"/>
  <c r="L782"/>
  <c r="M782"/>
  <c r="N782"/>
  <c r="O782"/>
  <c r="P782"/>
  <c r="Q782"/>
  <c r="C782"/>
  <c r="D782"/>
  <c r="E798"/>
  <c r="F798"/>
  <c r="G798"/>
  <c r="H798"/>
  <c r="I798"/>
  <c r="J798"/>
  <c r="K798"/>
  <c r="L798"/>
  <c r="M798"/>
  <c r="N798"/>
  <c r="O798"/>
  <c r="P798"/>
  <c r="Q798"/>
  <c r="C798"/>
  <c r="D798"/>
  <c r="E814"/>
  <c r="F814"/>
  <c r="G814"/>
  <c r="H814"/>
  <c r="I814"/>
  <c r="J814"/>
  <c r="K814"/>
  <c r="L814"/>
  <c r="M814"/>
  <c r="N814"/>
  <c r="O814"/>
  <c r="P814"/>
  <c r="Q814"/>
  <c r="C814"/>
  <c r="D814"/>
  <c r="E830"/>
  <c r="F830"/>
  <c r="G830"/>
  <c r="H830"/>
  <c r="I830"/>
  <c r="J830"/>
  <c r="K830"/>
  <c r="L830"/>
  <c r="M830"/>
  <c r="N830"/>
  <c r="O830"/>
  <c r="P830"/>
  <c r="Q830"/>
  <c r="C830"/>
  <c r="D830"/>
  <c r="E846"/>
  <c r="F846"/>
  <c r="G846"/>
  <c r="H846"/>
  <c r="I846"/>
  <c r="J846"/>
  <c r="K846"/>
  <c r="L846"/>
  <c r="M846"/>
  <c r="N846"/>
  <c r="O846"/>
  <c r="P846"/>
  <c r="Q846"/>
  <c r="C846"/>
  <c r="D846"/>
  <c r="E862"/>
  <c r="F862"/>
  <c r="G862"/>
  <c r="H862"/>
  <c r="I862"/>
  <c r="J862"/>
  <c r="K862"/>
  <c r="L862"/>
  <c r="M862"/>
  <c r="N862"/>
  <c r="O862"/>
  <c r="P862"/>
  <c r="Q862"/>
  <c r="C862"/>
  <c r="D862"/>
  <c r="E878"/>
  <c r="F878"/>
  <c r="G878"/>
  <c r="H878"/>
  <c r="I878"/>
  <c r="J878"/>
  <c r="K878"/>
  <c r="L878"/>
  <c r="M878"/>
  <c r="N878"/>
  <c r="O878"/>
  <c r="P878"/>
  <c r="Q878"/>
  <c r="C878"/>
  <c r="D878"/>
  <c r="H893"/>
  <c r="I893"/>
  <c r="J893"/>
  <c r="K893"/>
  <c r="L893"/>
  <c r="M893"/>
  <c r="N893"/>
  <c r="O893"/>
  <c r="E893"/>
  <c r="G893"/>
  <c r="Q893"/>
  <c r="D893"/>
  <c r="F893"/>
  <c r="P893"/>
  <c r="C893"/>
  <c r="I909"/>
  <c r="G909"/>
  <c r="N909"/>
  <c r="D909"/>
  <c r="M909"/>
  <c r="K909"/>
  <c r="H909"/>
  <c r="L909"/>
  <c r="C909"/>
  <c r="J909"/>
  <c r="O909"/>
  <c r="E909"/>
  <c r="F909"/>
  <c r="Q909"/>
  <c r="P909"/>
  <c r="M925"/>
  <c r="K925"/>
  <c r="H925"/>
  <c r="L925"/>
  <c r="Q925"/>
  <c r="O925"/>
  <c r="P925"/>
  <c r="E925"/>
  <c r="C925"/>
  <c r="F925"/>
  <c r="J925"/>
  <c r="I925"/>
  <c r="G925"/>
  <c r="N925"/>
  <c r="D925"/>
  <c r="L941"/>
  <c r="M941"/>
  <c r="N941"/>
  <c r="O941"/>
  <c r="P941"/>
  <c r="Q941"/>
  <c r="C941"/>
  <c r="D941"/>
  <c r="E941"/>
  <c r="F941"/>
  <c r="G941"/>
  <c r="H941"/>
  <c r="I941"/>
  <c r="J941"/>
  <c r="K941"/>
  <c r="L957"/>
  <c r="M957"/>
  <c r="N957"/>
  <c r="O957"/>
  <c r="P957"/>
  <c r="Q957"/>
  <c r="C957"/>
  <c r="D957"/>
  <c r="E957"/>
  <c r="F957"/>
  <c r="G957"/>
  <c r="H957"/>
  <c r="I957"/>
  <c r="J957"/>
  <c r="K957"/>
  <c r="L973"/>
  <c r="M973"/>
  <c r="N973"/>
  <c r="O973"/>
  <c r="P973"/>
  <c r="Q973"/>
  <c r="C973"/>
  <c r="D973"/>
  <c r="E973"/>
  <c r="F973"/>
  <c r="G973"/>
  <c r="H973"/>
  <c r="I973"/>
  <c r="J973"/>
  <c r="K973"/>
  <c r="L989"/>
  <c r="M989"/>
  <c r="N989"/>
  <c r="O989"/>
  <c r="P989"/>
  <c r="Q989"/>
  <c r="C989"/>
  <c r="D989"/>
  <c r="E989"/>
  <c r="F989"/>
  <c r="G989"/>
  <c r="H989"/>
  <c r="I989"/>
  <c r="J989"/>
  <c r="K989"/>
  <c r="L1005"/>
  <c r="M1005"/>
  <c r="N1005"/>
  <c r="O1005"/>
  <c r="P1005"/>
  <c r="Q1005"/>
  <c r="C1005"/>
  <c r="D1005"/>
  <c r="E1005"/>
  <c r="F1005"/>
  <c r="G1005"/>
  <c r="H1005"/>
  <c r="I1005"/>
  <c r="J1005"/>
  <c r="K1005"/>
  <c r="L1021"/>
  <c r="M1021"/>
  <c r="N1021"/>
  <c r="O1021"/>
  <c r="P1021"/>
  <c r="Q1021"/>
  <c r="C1021"/>
  <c r="D1021"/>
  <c r="E1021"/>
  <c r="F1021"/>
  <c r="G1021"/>
  <c r="H1021"/>
  <c r="I1021"/>
  <c r="J1021"/>
  <c r="K1021"/>
  <c r="L1037"/>
  <c r="M1037"/>
  <c r="N1037"/>
  <c r="O1037"/>
  <c r="P1037"/>
  <c r="Q1037"/>
  <c r="C1037"/>
  <c r="D1037"/>
  <c r="E1037"/>
  <c r="F1037"/>
  <c r="G1037"/>
  <c r="H1037"/>
  <c r="I1037"/>
  <c r="J1037"/>
  <c r="K1037"/>
  <c r="L1053"/>
  <c r="M1053"/>
  <c r="N1053"/>
  <c r="O1053"/>
  <c r="P1053"/>
  <c r="Q1053"/>
  <c r="C1053"/>
  <c r="D1053"/>
  <c r="E1053"/>
  <c r="F1053"/>
  <c r="G1053"/>
  <c r="H1053"/>
  <c r="I1053"/>
  <c r="J1053"/>
  <c r="K1053"/>
  <c r="G1072"/>
  <c r="H1072"/>
  <c r="I1072"/>
  <c r="J1072"/>
  <c r="K1072"/>
  <c r="L1072"/>
  <c r="M1072"/>
  <c r="N1072"/>
  <c r="O1072"/>
  <c r="P1072"/>
  <c r="Q1072"/>
  <c r="C1072"/>
  <c r="D1072"/>
  <c r="E1072"/>
  <c r="F1072"/>
  <c r="I1088"/>
  <c r="J1088"/>
  <c r="H1088"/>
  <c r="D1088"/>
  <c r="M1088"/>
  <c r="N1088"/>
  <c r="P1088"/>
  <c r="L1088"/>
  <c r="Q1088"/>
  <c r="G1088"/>
  <c r="C1088"/>
  <c r="E1088"/>
  <c r="F1088"/>
  <c r="O1088"/>
  <c r="K1088"/>
  <c r="H1104"/>
  <c r="I1104"/>
  <c r="J1104"/>
  <c r="K1104"/>
  <c r="L1104"/>
  <c r="M1104"/>
  <c r="N1104"/>
  <c r="O1104"/>
  <c r="P1104"/>
  <c r="Q1104"/>
  <c r="C1104"/>
  <c r="D1104"/>
  <c r="E1104"/>
  <c r="F1104"/>
  <c r="G1104"/>
  <c r="H1120"/>
  <c r="I1120"/>
  <c r="J1120"/>
  <c r="K1120"/>
  <c r="L1120"/>
  <c r="M1120"/>
  <c r="N1120"/>
  <c r="O1120"/>
  <c r="P1120"/>
  <c r="Q1120"/>
  <c r="C1120"/>
  <c r="D1120"/>
  <c r="E1120"/>
  <c r="F1120"/>
  <c r="G1120"/>
  <c r="H1136"/>
  <c r="I1136"/>
  <c r="J1136"/>
  <c r="K1136"/>
  <c r="L1136"/>
  <c r="M1136"/>
  <c r="N1136"/>
  <c r="O1136"/>
  <c r="P1136"/>
  <c r="Q1136"/>
  <c r="C1136"/>
  <c r="D1136"/>
  <c r="E1136"/>
  <c r="F1136"/>
  <c r="G1136"/>
  <c r="H1152"/>
  <c r="I1152"/>
  <c r="J1152"/>
  <c r="K1152"/>
  <c r="L1152"/>
  <c r="M1152"/>
  <c r="N1152"/>
  <c r="O1152"/>
  <c r="P1152"/>
  <c r="Q1152"/>
  <c r="C1152"/>
  <c r="D1152"/>
  <c r="E1152"/>
  <c r="F1152"/>
  <c r="G1152"/>
  <c r="H1168"/>
  <c r="I1168"/>
  <c r="J1168"/>
  <c r="K1168"/>
  <c r="L1168"/>
  <c r="M1168"/>
  <c r="N1168"/>
  <c r="O1168"/>
  <c r="P1168"/>
  <c r="Q1168"/>
  <c r="C1168"/>
  <c r="D1168"/>
  <c r="E1168"/>
  <c r="F1168"/>
  <c r="G1168"/>
  <c r="H1184"/>
  <c r="I1184"/>
  <c r="J1184"/>
  <c r="K1184"/>
  <c r="L1184"/>
  <c r="M1184"/>
  <c r="N1184"/>
  <c r="O1184"/>
  <c r="P1184"/>
  <c r="Q1184"/>
  <c r="C1184"/>
  <c r="D1184"/>
  <c r="E1184"/>
  <c r="F1184"/>
  <c r="G1184"/>
  <c r="H1200"/>
  <c r="I1200"/>
  <c r="J1200"/>
  <c r="K1200"/>
  <c r="L1200"/>
  <c r="M1200"/>
  <c r="N1200"/>
  <c r="O1200"/>
  <c r="P1200"/>
  <c r="Q1200"/>
  <c r="C1200"/>
  <c r="D1200"/>
  <c r="E1200"/>
  <c r="F1200"/>
  <c r="G1200"/>
  <c r="H1216"/>
  <c r="I1216"/>
  <c r="J1216"/>
  <c r="K1216"/>
  <c r="L1216"/>
  <c r="M1216"/>
  <c r="N1216"/>
  <c r="O1216"/>
  <c r="P1216"/>
  <c r="Q1216"/>
  <c r="C1216"/>
  <c r="D1216"/>
  <c r="E1216"/>
  <c r="F1216"/>
  <c r="G1216"/>
  <c r="H1232"/>
  <c r="I1232"/>
  <c r="J1232"/>
  <c r="K1232"/>
  <c r="L1232"/>
  <c r="M1232"/>
  <c r="N1232"/>
  <c r="O1232"/>
  <c r="P1232"/>
  <c r="Q1232"/>
  <c r="C1232"/>
  <c r="D1232"/>
  <c r="E1232"/>
  <c r="F1232"/>
  <c r="G1232"/>
  <c r="H1248"/>
  <c r="I1248"/>
  <c r="J1248"/>
  <c r="K1248"/>
  <c r="L1248"/>
  <c r="M1248"/>
  <c r="N1248"/>
  <c r="O1248"/>
  <c r="P1248"/>
  <c r="Q1248"/>
  <c r="C1248"/>
  <c r="D1248"/>
  <c r="E1248"/>
  <c r="F1248"/>
  <c r="G1248"/>
  <c r="H1264"/>
  <c r="I1264"/>
  <c r="J1264"/>
  <c r="K1264"/>
  <c r="L1264"/>
  <c r="M1264"/>
  <c r="N1264"/>
  <c r="O1264"/>
  <c r="P1264"/>
  <c r="Q1264"/>
  <c r="C1264"/>
  <c r="D1264"/>
  <c r="E1264"/>
  <c r="F1264"/>
  <c r="G1264"/>
  <c r="H1280"/>
  <c r="I1280"/>
  <c r="J1280"/>
  <c r="K1280"/>
  <c r="L1280"/>
  <c r="M1280"/>
  <c r="N1280"/>
  <c r="O1280"/>
  <c r="P1280"/>
  <c r="Q1280"/>
  <c r="C1280"/>
  <c r="D1280"/>
  <c r="E1280"/>
  <c r="F1280"/>
  <c r="G1280"/>
  <c r="H1296"/>
  <c r="I1296"/>
  <c r="J1296"/>
  <c r="K1296"/>
  <c r="L1296"/>
  <c r="M1296"/>
  <c r="N1296"/>
  <c r="O1296"/>
  <c r="P1296"/>
  <c r="Q1296"/>
  <c r="C1296"/>
  <c r="D1296"/>
  <c r="E1296"/>
  <c r="F1296"/>
  <c r="G1296"/>
  <c r="C1319"/>
  <c r="D1319"/>
  <c r="E1319"/>
  <c r="F1319"/>
  <c r="G1319"/>
  <c r="H1319"/>
  <c r="I1319"/>
  <c r="J1319"/>
  <c r="K1319"/>
  <c r="L1319"/>
  <c r="M1319"/>
  <c r="N1319"/>
  <c r="O1319"/>
  <c r="P1319"/>
  <c r="Q1319"/>
  <c r="Q17"/>
  <c r="C17"/>
  <c r="H17"/>
  <c r="E17"/>
  <c r="F17"/>
  <c r="G17"/>
  <c r="P17"/>
  <c r="I17"/>
  <c r="J17"/>
  <c r="K17"/>
  <c r="D17"/>
  <c r="M17"/>
  <c r="N17"/>
  <c r="O17"/>
  <c r="L17"/>
  <c r="D33"/>
  <c r="I33"/>
  <c r="E33"/>
  <c r="F33"/>
  <c r="H33"/>
  <c r="Q33"/>
  <c r="M33"/>
  <c r="J33"/>
  <c r="L33"/>
  <c r="C33"/>
  <c r="G33"/>
  <c r="N33"/>
  <c r="P33"/>
  <c r="K33"/>
  <c r="O33"/>
  <c r="P49"/>
  <c r="Q49"/>
  <c r="C49"/>
  <c r="D49"/>
  <c r="E49"/>
  <c r="F49"/>
  <c r="G49"/>
  <c r="H49"/>
  <c r="I49"/>
  <c r="J49"/>
  <c r="K49"/>
  <c r="L49"/>
  <c r="M49"/>
  <c r="N49"/>
  <c r="O49"/>
  <c r="O65"/>
  <c r="P65"/>
  <c r="Q65"/>
  <c r="C65"/>
  <c r="D65"/>
  <c r="F65"/>
  <c r="J65"/>
  <c r="G65"/>
  <c r="H65"/>
  <c r="N65"/>
  <c r="E65"/>
  <c r="K65"/>
  <c r="L65"/>
  <c r="I65"/>
  <c r="M65"/>
  <c r="O81"/>
  <c r="P81"/>
  <c r="Q81"/>
  <c r="C81"/>
  <c r="D81"/>
  <c r="F81"/>
  <c r="J81"/>
  <c r="G81"/>
  <c r="H81"/>
  <c r="N81"/>
  <c r="E81"/>
  <c r="K81"/>
  <c r="L81"/>
  <c r="I81"/>
  <c r="M81"/>
  <c r="O97"/>
  <c r="P97"/>
  <c r="Q97"/>
  <c r="C97"/>
  <c r="D97"/>
  <c r="F97"/>
  <c r="M97"/>
  <c r="G97"/>
  <c r="H97"/>
  <c r="N97"/>
  <c r="E97"/>
  <c r="K97"/>
  <c r="L97"/>
  <c r="I97"/>
  <c r="J97"/>
  <c r="C113"/>
  <c r="I113"/>
  <c r="M113"/>
  <c r="F113"/>
  <c r="G113"/>
  <c r="Q113"/>
  <c r="P113"/>
  <c r="J113"/>
  <c r="K113"/>
  <c r="D113"/>
  <c r="E113"/>
  <c r="N113"/>
  <c r="O113"/>
  <c r="L113"/>
  <c r="H113"/>
  <c r="Q129"/>
  <c r="C129"/>
  <c r="O129"/>
  <c r="E129"/>
  <c r="F129"/>
  <c r="K129"/>
  <c r="P129"/>
  <c r="I129"/>
  <c r="J129"/>
  <c r="D129"/>
  <c r="G129"/>
  <c r="M129"/>
  <c r="N129"/>
  <c r="L129"/>
  <c r="H129"/>
  <c r="Q145"/>
  <c r="C145"/>
  <c r="O145"/>
  <c r="E145"/>
  <c r="F145"/>
  <c r="K145"/>
  <c r="P145"/>
  <c r="I145"/>
  <c r="J145"/>
  <c r="D145"/>
  <c r="G145"/>
  <c r="M145"/>
  <c r="N145"/>
  <c r="L145"/>
  <c r="H145"/>
  <c r="Q161"/>
  <c r="C161"/>
  <c r="O161"/>
  <c r="E161"/>
  <c r="F161"/>
  <c r="K161"/>
  <c r="P161"/>
  <c r="I161"/>
  <c r="J161"/>
  <c r="D161"/>
  <c r="G161"/>
  <c r="M161"/>
  <c r="N161"/>
  <c r="L161"/>
  <c r="H161"/>
  <c r="Q177"/>
  <c r="C177"/>
  <c r="O177"/>
  <c r="E177"/>
  <c r="F177"/>
  <c r="K177"/>
  <c r="P177"/>
  <c r="I177"/>
  <c r="J177"/>
  <c r="D177"/>
  <c r="G177"/>
  <c r="M177"/>
  <c r="N177"/>
  <c r="L177"/>
  <c r="H177"/>
  <c r="D196"/>
  <c r="E196"/>
  <c r="F196"/>
  <c r="C196"/>
  <c r="H196"/>
  <c r="I196"/>
  <c r="N196"/>
  <c r="J196"/>
  <c r="Q196"/>
  <c r="L196"/>
  <c r="G196"/>
  <c r="P196"/>
  <c r="O196"/>
  <c r="M196"/>
  <c r="K196"/>
  <c r="F212"/>
  <c r="G212"/>
  <c r="P212"/>
  <c r="M212"/>
  <c r="J212"/>
  <c r="K212"/>
  <c r="I212"/>
  <c r="D212"/>
  <c r="H212"/>
  <c r="N212"/>
  <c r="Q212"/>
  <c r="C212"/>
  <c r="L212"/>
  <c r="O212"/>
  <c r="E212"/>
  <c r="C228"/>
  <c r="H228"/>
  <c r="L228"/>
  <c r="F228"/>
  <c r="G228"/>
  <c r="P228"/>
  <c r="M228"/>
  <c r="J228"/>
  <c r="K228"/>
  <c r="I228"/>
  <c r="D228"/>
  <c r="N228"/>
  <c r="O228"/>
  <c r="Q228"/>
  <c r="E228"/>
  <c r="C244"/>
  <c r="H244"/>
  <c r="L244"/>
  <c r="F244"/>
  <c r="G244"/>
  <c r="P244"/>
  <c r="M244"/>
  <c r="J244"/>
  <c r="K244"/>
  <c r="I244"/>
  <c r="D244"/>
  <c r="N244"/>
  <c r="O244"/>
  <c r="Q244"/>
  <c r="E244"/>
  <c r="L259"/>
  <c r="M259"/>
  <c r="K259"/>
  <c r="O259"/>
  <c r="P259"/>
  <c r="Q259"/>
  <c r="F259"/>
  <c r="D259"/>
  <c r="E259"/>
  <c r="J259"/>
  <c r="G259"/>
  <c r="H259"/>
  <c r="I259"/>
  <c r="C259"/>
  <c r="N259"/>
  <c r="G274"/>
  <c r="H274"/>
  <c r="Q274"/>
  <c r="M274"/>
  <c r="K274"/>
  <c r="L274"/>
  <c r="J274"/>
  <c r="N274"/>
  <c r="O274"/>
  <c r="P274"/>
  <c r="E274"/>
  <c r="C274"/>
  <c r="D274"/>
  <c r="I274"/>
  <c r="F274"/>
  <c r="G290"/>
  <c r="H290"/>
  <c r="Q290"/>
  <c r="M290"/>
  <c r="K290"/>
  <c r="L290"/>
  <c r="J290"/>
  <c r="N290"/>
  <c r="O290"/>
  <c r="P290"/>
  <c r="E290"/>
  <c r="C290"/>
  <c r="D290"/>
  <c r="I290"/>
  <c r="F290"/>
  <c r="Q304"/>
  <c r="G304"/>
  <c r="C304"/>
  <c r="E304"/>
  <c r="F304"/>
  <c r="O304"/>
  <c r="D304"/>
  <c r="I304"/>
  <c r="J304"/>
  <c r="H304"/>
  <c r="K304"/>
  <c r="M304"/>
  <c r="N304"/>
  <c r="P304"/>
  <c r="L304"/>
  <c r="Q320"/>
  <c r="G320"/>
  <c r="C320"/>
  <c r="E320"/>
  <c r="F320"/>
  <c r="O320"/>
  <c r="D320"/>
  <c r="I320"/>
  <c r="J320"/>
  <c r="H320"/>
  <c r="K320"/>
  <c r="M320"/>
  <c r="N320"/>
  <c r="P320"/>
  <c r="L320"/>
  <c r="L335"/>
  <c r="M335"/>
  <c r="G335"/>
  <c r="K335"/>
  <c r="P335"/>
  <c r="Q335"/>
  <c r="O335"/>
  <c r="D335"/>
  <c r="E335"/>
  <c r="F335"/>
  <c r="C335"/>
  <c r="H335"/>
  <c r="I335"/>
  <c r="N335"/>
  <c r="J335"/>
  <c r="L351"/>
  <c r="M351"/>
  <c r="G351"/>
  <c r="K351"/>
  <c r="P351"/>
  <c r="Q351"/>
  <c r="O351"/>
  <c r="D351"/>
  <c r="E351"/>
  <c r="F351"/>
  <c r="C351"/>
  <c r="H351"/>
  <c r="I351"/>
  <c r="N351"/>
  <c r="J351"/>
  <c r="J369"/>
  <c r="K369"/>
  <c r="I369"/>
  <c r="L369"/>
  <c r="C369"/>
  <c r="H369"/>
  <c r="D369"/>
  <c r="N369"/>
  <c r="Q369"/>
  <c r="G369"/>
  <c r="E369"/>
  <c r="O369"/>
  <c r="M369"/>
  <c r="F369"/>
  <c r="P369"/>
  <c r="J385"/>
  <c r="K385"/>
  <c r="C385"/>
  <c r="D385"/>
  <c r="H385"/>
  <c r="N385"/>
  <c r="E385"/>
  <c r="Q385"/>
  <c r="G385"/>
  <c r="M385"/>
  <c r="O385"/>
  <c r="I385"/>
  <c r="F385"/>
  <c r="L385"/>
  <c r="P385"/>
  <c r="N401"/>
  <c r="O401"/>
  <c r="M401"/>
  <c r="Q401"/>
  <c r="C401"/>
  <c r="D401"/>
  <c r="H401"/>
  <c r="F401"/>
  <c r="G401"/>
  <c r="L401"/>
  <c r="I401"/>
  <c r="J401"/>
  <c r="K401"/>
  <c r="E401"/>
  <c r="P401"/>
  <c r="N417"/>
  <c r="O417"/>
  <c r="M417"/>
  <c r="Q417"/>
  <c r="C417"/>
  <c r="D417"/>
  <c r="H417"/>
  <c r="F417"/>
  <c r="G417"/>
  <c r="L417"/>
  <c r="I417"/>
  <c r="J417"/>
  <c r="K417"/>
  <c r="E417"/>
  <c r="P417"/>
  <c r="N433"/>
  <c r="O433"/>
  <c r="M433"/>
  <c r="Q433"/>
  <c r="C433"/>
  <c r="D433"/>
  <c r="H433"/>
  <c r="F433"/>
  <c r="G433"/>
  <c r="L433"/>
  <c r="I433"/>
  <c r="J433"/>
  <c r="K433"/>
  <c r="E433"/>
  <c r="P433"/>
  <c r="I448"/>
  <c r="J448"/>
  <c r="D448"/>
  <c r="O448"/>
  <c r="M448"/>
  <c r="N448"/>
  <c r="L448"/>
  <c r="P448"/>
  <c r="Q448"/>
  <c r="C448"/>
  <c r="G448"/>
  <c r="E448"/>
  <c r="F448"/>
  <c r="K448"/>
  <c r="H448"/>
  <c r="I464"/>
  <c r="J464"/>
  <c r="D464"/>
  <c r="O464"/>
  <c r="M464"/>
  <c r="N464"/>
  <c r="L464"/>
  <c r="P464"/>
  <c r="Q464"/>
  <c r="C464"/>
  <c r="G464"/>
  <c r="E464"/>
  <c r="F464"/>
  <c r="K464"/>
  <c r="H464"/>
  <c r="P482"/>
  <c r="Q482"/>
  <c r="O482"/>
  <c r="D482"/>
  <c r="E482"/>
  <c r="F482"/>
  <c r="J482"/>
  <c r="H482"/>
  <c r="I482"/>
  <c r="N482"/>
  <c r="C482"/>
  <c r="L482"/>
  <c r="M482"/>
  <c r="G482"/>
  <c r="K482"/>
  <c r="K497"/>
  <c r="L497"/>
  <c r="F497"/>
  <c r="J497"/>
  <c r="O497"/>
  <c r="P497"/>
  <c r="N497"/>
  <c r="C497"/>
  <c r="D497"/>
  <c r="E497"/>
  <c r="I497"/>
  <c r="G497"/>
  <c r="H497"/>
  <c r="M497"/>
  <c r="Q497"/>
  <c r="J516"/>
  <c r="K516"/>
  <c r="I516"/>
  <c r="E516"/>
  <c r="N516"/>
  <c r="O516"/>
  <c r="Q516"/>
  <c r="M516"/>
  <c r="C516"/>
  <c r="H516"/>
  <c r="D516"/>
  <c r="F516"/>
  <c r="G516"/>
  <c r="P516"/>
  <c r="L516"/>
  <c r="E531"/>
  <c r="F531"/>
  <c r="O531"/>
  <c r="K531"/>
  <c r="I531"/>
  <c r="J531"/>
  <c r="H531"/>
  <c r="D531"/>
  <c r="M531"/>
  <c r="N531"/>
  <c r="P531"/>
  <c r="L531"/>
  <c r="Q531"/>
  <c r="G531"/>
  <c r="C531"/>
  <c r="P546"/>
  <c r="Q546"/>
  <c r="O546"/>
  <c r="D546"/>
  <c r="E546"/>
  <c r="F546"/>
  <c r="J546"/>
  <c r="H546"/>
  <c r="I546"/>
  <c r="N546"/>
  <c r="C546"/>
  <c r="L546"/>
  <c r="M546"/>
  <c r="G546"/>
  <c r="K546"/>
  <c r="O561"/>
  <c r="P561"/>
  <c r="N561"/>
  <c r="C561"/>
  <c r="D561"/>
  <c r="E561"/>
  <c r="I561"/>
  <c r="G561"/>
  <c r="H561"/>
  <c r="M561"/>
  <c r="Q561"/>
  <c r="K561"/>
  <c r="L561"/>
  <c r="F561"/>
  <c r="J561"/>
  <c r="O577"/>
  <c r="P577"/>
  <c r="N577"/>
  <c r="C577"/>
  <c r="D577"/>
  <c r="E577"/>
  <c r="I577"/>
  <c r="G577"/>
  <c r="H577"/>
  <c r="M577"/>
  <c r="Q577"/>
  <c r="K577"/>
  <c r="L577"/>
  <c r="F577"/>
  <c r="J577"/>
  <c r="O593"/>
  <c r="P593"/>
  <c r="N593"/>
  <c r="C593"/>
  <c r="D593"/>
  <c r="E593"/>
  <c r="I593"/>
  <c r="G593"/>
  <c r="H593"/>
  <c r="M593"/>
  <c r="Q593"/>
  <c r="K593"/>
  <c r="L593"/>
  <c r="F593"/>
  <c r="J593"/>
  <c r="O609"/>
  <c r="P609"/>
  <c r="N609"/>
  <c r="C609"/>
  <c r="D609"/>
  <c r="E609"/>
  <c r="I609"/>
  <c r="G609"/>
  <c r="H609"/>
  <c r="M609"/>
  <c r="Q609"/>
  <c r="K609"/>
  <c r="L609"/>
  <c r="F609"/>
  <c r="J609"/>
  <c r="N628"/>
  <c r="O628"/>
  <c r="Q628"/>
  <c r="M628"/>
  <c r="C628"/>
  <c r="H628"/>
  <c r="D628"/>
  <c r="F628"/>
  <c r="G628"/>
  <c r="P628"/>
  <c r="L628"/>
  <c r="J628"/>
  <c r="K628"/>
  <c r="I628"/>
  <c r="E628"/>
  <c r="N644"/>
  <c r="O644"/>
  <c r="Q644"/>
  <c r="M644"/>
  <c r="C644"/>
  <c r="H644"/>
  <c r="D644"/>
  <c r="F644"/>
  <c r="G644"/>
  <c r="P644"/>
  <c r="L644"/>
  <c r="J644"/>
  <c r="K644"/>
  <c r="I644"/>
  <c r="E644"/>
  <c r="N660"/>
  <c r="O660"/>
  <c r="Q660"/>
  <c r="M660"/>
  <c r="C660"/>
  <c r="H660"/>
  <c r="D660"/>
  <c r="F660"/>
  <c r="G660"/>
  <c r="P660"/>
  <c r="L660"/>
  <c r="J660"/>
  <c r="K660"/>
  <c r="I660"/>
  <c r="E660"/>
  <c r="N676"/>
  <c r="O676"/>
  <c r="Q676"/>
  <c r="M676"/>
  <c r="C676"/>
  <c r="H676"/>
  <c r="D676"/>
  <c r="F676"/>
  <c r="G676"/>
  <c r="P676"/>
  <c r="L676"/>
  <c r="J676"/>
  <c r="K676"/>
  <c r="I676"/>
  <c r="E676"/>
  <c r="N692"/>
  <c r="O692"/>
  <c r="Q692"/>
  <c r="M692"/>
  <c r="C692"/>
  <c r="H692"/>
  <c r="D692"/>
  <c r="F692"/>
  <c r="G692"/>
  <c r="P692"/>
  <c r="L692"/>
  <c r="J692"/>
  <c r="K692"/>
  <c r="I692"/>
  <c r="E692"/>
  <c r="N708"/>
  <c r="O708"/>
  <c r="Q708"/>
  <c r="M708"/>
  <c r="C708"/>
  <c r="H708"/>
  <c r="D708"/>
  <c r="F708"/>
  <c r="G708"/>
  <c r="P708"/>
  <c r="L708"/>
  <c r="J708"/>
  <c r="K708"/>
  <c r="I708"/>
  <c r="E708"/>
  <c r="N724"/>
  <c r="O724"/>
  <c r="Q724"/>
  <c r="M724"/>
  <c r="C724"/>
  <c r="H724"/>
  <c r="D724"/>
  <c r="F724"/>
  <c r="G724"/>
  <c r="P724"/>
  <c r="L724"/>
  <c r="J724"/>
  <c r="K724"/>
  <c r="I724"/>
  <c r="E724"/>
  <c r="N740"/>
  <c r="O740"/>
  <c r="M740"/>
  <c r="L740"/>
  <c r="C740"/>
  <c r="I740"/>
  <c r="P740"/>
  <c r="F740"/>
  <c r="G740"/>
  <c r="Q740"/>
  <c r="D740"/>
  <c r="J740"/>
  <c r="K740"/>
  <c r="E740"/>
  <c r="H740"/>
  <c r="J755"/>
  <c r="L755"/>
  <c r="G755"/>
  <c r="C755"/>
  <c r="N755"/>
  <c r="P755"/>
  <c r="O755"/>
  <c r="K755"/>
  <c r="D755"/>
  <c r="E755"/>
  <c r="I755"/>
  <c r="F755"/>
  <c r="H755"/>
  <c r="M755"/>
  <c r="Q755"/>
  <c r="J771"/>
  <c r="K771"/>
  <c r="L771"/>
  <c r="M771"/>
  <c r="N771"/>
  <c r="O771"/>
  <c r="P771"/>
  <c r="Q771"/>
  <c r="C771"/>
  <c r="D771"/>
  <c r="E771"/>
  <c r="F771"/>
  <c r="G771"/>
  <c r="H771"/>
  <c r="I771"/>
  <c r="J787"/>
  <c r="K787"/>
  <c r="L787"/>
  <c r="M787"/>
  <c r="N787"/>
  <c r="O787"/>
  <c r="P787"/>
  <c r="Q787"/>
  <c r="C787"/>
  <c r="D787"/>
  <c r="E787"/>
  <c r="F787"/>
  <c r="G787"/>
  <c r="H787"/>
  <c r="I787"/>
  <c r="J803"/>
  <c r="K803"/>
  <c r="L803"/>
  <c r="M803"/>
  <c r="N803"/>
  <c r="O803"/>
  <c r="P803"/>
  <c r="Q803"/>
  <c r="C803"/>
  <c r="D803"/>
  <c r="E803"/>
  <c r="F803"/>
  <c r="G803"/>
  <c r="H803"/>
  <c r="I803"/>
  <c r="J819"/>
  <c r="K819"/>
  <c r="L819"/>
  <c r="M819"/>
  <c r="N819"/>
  <c r="O819"/>
  <c r="P819"/>
  <c r="Q819"/>
  <c r="C819"/>
  <c r="D819"/>
  <c r="E819"/>
  <c r="F819"/>
  <c r="G819"/>
  <c r="H819"/>
  <c r="I819"/>
  <c r="J835"/>
  <c r="K835"/>
  <c r="L835"/>
  <c r="M835"/>
  <c r="N835"/>
  <c r="O835"/>
  <c r="P835"/>
  <c r="Q835"/>
  <c r="C835"/>
  <c r="D835"/>
  <c r="E835"/>
  <c r="F835"/>
  <c r="G835"/>
  <c r="H835"/>
  <c r="I835"/>
  <c r="J851"/>
  <c r="K851"/>
  <c r="L851"/>
  <c r="M851"/>
  <c r="N851"/>
  <c r="O851"/>
  <c r="P851"/>
  <c r="Q851"/>
  <c r="C851"/>
  <c r="D851"/>
  <c r="E851"/>
  <c r="F851"/>
  <c r="G851"/>
  <c r="H851"/>
  <c r="I851"/>
  <c r="J867"/>
  <c r="K867"/>
  <c r="L867"/>
  <c r="M867"/>
  <c r="N867"/>
  <c r="O867"/>
  <c r="P867"/>
  <c r="Q867"/>
  <c r="C867"/>
  <c r="D867"/>
  <c r="E867"/>
  <c r="F867"/>
  <c r="G867"/>
  <c r="H867"/>
  <c r="I867"/>
  <c r="E882"/>
  <c r="F882"/>
  <c r="G882"/>
  <c r="H882"/>
  <c r="I882"/>
  <c r="J882"/>
  <c r="K882"/>
  <c r="L882"/>
  <c r="M882"/>
  <c r="N882"/>
  <c r="O882"/>
  <c r="P882"/>
  <c r="Q882"/>
  <c r="C882"/>
  <c r="D882"/>
  <c r="M898"/>
  <c r="N898"/>
  <c r="O898"/>
  <c r="P898"/>
  <c r="Q898"/>
  <c r="C898"/>
  <c r="D898"/>
  <c r="I898"/>
  <c r="K898"/>
  <c r="F898"/>
  <c r="H898"/>
  <c r="J898"/>
  <c r="L898"/>
  <c r="E898"/>
  <c r="G898"/>
  <c r="N914"/>
  <c r="P914"/>
  <c r="M914"/>
  <c r="Q914"/>
  <c r="D914"/>
  <c r="C914"/>
  <c r="G914"/>
  <c r="J914"/>
  <c r="E914"/>
  <c r="H914"/>
  <c r="O914"/>
  <c r="L914"/>
  <c r="I914"/>
  <c r="F914"/>
  <c r="K914"/>
  <c r="D930"/>
  <c r="C930"/>
  <c r="G930"/>
  <c r="F930"/>
  <c r="H930"/>
  <c r="K930"/>
  <c r="O930"/>
  <c r="J930"/>
  <c r="L930"/>
  <c r="E930"/>
  <c r="I930"/>
  <c r="N930"/>
  <c r="P930"/>
  <c r="M930"/>
  <c r="Q930"/>
  <c r="Q946"/>
  <c r="C946"/>
  <c r="D946"/>
  <c r="E946"/>
  <c r="F946"/>
  <c r="G946"/>
  <c r="H946"/>
  <c r="I946"/>
  <c r="J946"/>
  <c r="K946"/>
  <c r="L946"/>
  <c r="M946"/>
  <c r="N946"/>
  <c r="O946"/>
  <c r="P946"/>
  <c r="Q962"/>
  <c r="C962"/>
  <c r="D962"/>
  <c r="E962"/>
  <c r="F962"/>
  <c r="G962"/>
  <c r="H962"/>
  <c r="I962"/>
  <c r="J962"/>
  <c r="K962"/>
  <c r="L962"/>
  <c r="M962"/>
  <c r="N962"/>
  <c r="O962"/>
  <c r="P962"/>
  <c r="Q978"/>
  <c r="C978"/>
  <c r="D978"/>
  <c r="E978"/>
  <c r="F978"/>
  <c r="G978"/>
  <c r="H978"/>
  <c r="I978"/>
  <c r="J978"/>
  <c r="K978"/>
  <c r="L978"/>
  <c r="M978"/>
  <c r="N978"/>
  <c r="O978"/>
  <c r="P978"/>
  <c r="Q994"/>
  <c r="C994"/>
  <c r="D994"/>
  <c r="E994"/>
  <c r="F994"/>
  <c r="G994"/>
  <c r="H994"/>
  <c r="I994"/>
  <c r="J994"/>
  <c r="K994"/>
  <c r="L994"/>
  <c r="M994"/>
  <c r="N994"/>
  <c r="O994"/>
  <c r="P994"/>
  <c r="Q1010"/>
  <c r="C1010"/>
  <c r="D1010"/>
  <c r="E1010"/>
  <c r="F1010"/>
  <c r="G1010"/>
  <c r="H1010"/>
  <c r="I1010"/>
  <c r="J1010"/>
  <c r="K1010"/>
  <c r="L1010"/>
  <c r="M1010"/>
  <c r="N1010"/>
  <c r="O1010"/>
  <c r="P1010"/>
  <c r="Q1026"/>
  <c r="C1026"/>
  <c r="D1026"/>
  <c r="E1026"/>
  <c r="F1026"/>
  <c r="G1026"/>
  <c r="H1026"/>
  <c r="I1026"/>
  <c r="J1026"/>
  <c r="K1026"/>
  <c r="L1026"/>
  <c r="M1026"/>
  <c r="N1026"/>
  <c r="O1026"/>
  <c r="P1026"/>
  <c r="Q1042"/>
  <c r="C1042"/>
  <c r="D1042"/>
  <c r="E1042"/>
  <c r="F1042"/>
  <c r="G1042"/>
  <c r="H1042"/>
  <c r="I1042"/>
  <c r="J1042"/>
  <c r="K1042"/>
  <c r="L1042"/>
  <c r="M1042"/>
  <c r="N1042"/>
  <c r="O1042"/>
  <c r="P1042"/>
  <c r="Q1058"/>
  <c r="C1058"/>
  <c r="D1058"/>
  <c r="E1058"/>
  <c r="F1058"/>
  <c r="G1058"/>
  <c r="H1058"/>
  <c r="I1058"/>
  <c r="J1058"/>
  <c r="K1058"/>
  <c r="L1058"/>
  <c r="M1058"/>
  <c r="N1058"/>
  <c r="O1058"/>
  <c r="P1058"/>
  <c r="L1073"/>
  <c r="M1073"/>
  <c r="N1073"/>
  <c r="O1073"/>
  <c r="P1073"/>
  <c r="Q1073"/>
  <c r="C1073"/>
  <c r="D1073"/>
  <c r="E1073"/>
  <c r="F1073"/>
  <c r="G1073"/>
  <c r="H1073"/>
  <c r="I1073"/>
  <c r="J1073"/>
  <c r="K1073"/>
  <c r="N1089"/>
  <c r="O1089"/>
  <c r="Q1089"/>
  <c r="M1089"/>
  <c r="C1089"/>
  <c r="H1089"/>
  <c r="D1089"/>
  <c r="F1089"/>
  <c r="G1089"/>
  <c r="P1089"/>
  <c r="L1089"/>
  <c r="J1089"/>
  <c r="K1089"/>
  <c r="I1089"/>
  <c r="E1089"/>
  <c r="M1105"/>
  <c r="N1105"/>
  <c r="O1105"/>
  <c r="P1105"/>
  <c r="Q1105"/>
  <c r="C1105"/>
  <c r="D1105"/>
  <c r="E1105"/>
  <c r="F1105"/>
  <c r="G1105"/>
  <c r="H1105"/>
  <c r="I1105"/>
  <c r="J1105"/>
  <c r="K1105"/>
  <c r="L1105"/>
  <c r="M1121"/>
  <c r="N1121"/>
  <c r="O1121"/>
  <c r="P1121"/>
  <c r="Q1121"/>
  <c r="C1121"/>
  <c r="D1121"/>
  <c r="E1121"/>
  <c r="F1121"/>
  <c r="G1121"/>
  <c r="H1121"/>
  <c r="I1121"/>
  <c r="J1121"/>
  <c r="K1121"/>
  <c r="L1121"/>
  <c r="M1137"/>
  <c r="N1137"/>
  <c r="O1137"/>
  <c r="P1137"/>
  <c r="Q1137"/>
  <c r="C1137"/>
  <c r="D1137"/>
  <c r="E1137"/>
  <c r="F1137"/>
  <c r="G1137"/>
  <c r="H1137"/>
  <c r="I1137"/>
  <c r="J1137"/>
  <c r="K1137"/>
  <c r="L1137"/>
  <c r="M1153"/>
  <c r="N1153"/>
  <c r="O1153"/>
  <c r="P1153"/>
  <c r="Q1153"/>
  <c r="C1153"/>
  <c r="D1153"/>
  <c r="E1153"/>
  <c r="F1153"/>
  <c r="G1153"/>
  <c r="H1153"/>
  <c r="I1153"/>
  <c r="J1153"/>
  <c r="K1153"/>
  <c r="L1153"/>
  <c r="M1169"/>
  <c r="N1169"/>
  <c r="O1169"/>
  <c r="P1169"/>
  <c r="Q1169"/>
  <c r="C1169"/>
  <c r="D1169"/>
  <c r="E1169"/>
  <c r="F1169"/>
  <c r="G1169"/>
  <c r="H1169"/>
  <c r="I1169"/>
  <c r="J1169"/>
  <c r="K1169"/>
  <c r="L1169"/>
  <c r="M1185"/>
  <c r="N1185"/>
  <c r="O1185"/>
  <c r="P1185"/>
  <c r="Q1185"/>
  <c r="C1185"/>
  <c r="D1185"/>
  <c r="E1185"/>
  <c r="F1185"/>
  <c r="G1185"/>
  <c r="H1185"/>
  <c r="I1185"/>
  <c r="J1185"/>
  <c r="K1185"/>
  <c r="L1185"/>
  <c r="M1201"/>
  <c r="N1201"/>
  <c r="O1201"/>
  <c r="P1201"/>
  <c r="Q1201"/>
  <c r="C1201"/>
  <c r="D1201"/>
  <c r="E1201"/>
  <c r="F1201"/>
  <c r="G1201"/>
  <c r="H1201"/>
  <c r="I1201"/>
  <c r="J1201"/>
  <c r="K1201"/>
  <c r="L1201"/>
  <c r="M1217"/>
  <c r="N1217"/>
  <c r="O1217"/>
  <c r="P1217"/>
  <c r="Q1217"/>
  <c r="C1217"/>
  <c r="D1217"/>
  <c r="E1217"/>
  <c r="F1217"/>
  <c r="G1217"/>
  <c r="H1217"/>
  <c r="I1217"/>
  <c r="J1217"/>
  <c r="K1217"/>
  <c r="L1217"/>
  <c r="M1233"/>
  <c r="N1233"/>
  <c r="O1233"/>
  <c r="P1233"/>
  <c r="Q1233"/>
  <c r="C1233"/>
  <c r="D1233"/>
  <c r="E1233"/>
  <c r="F1233"/>
  <c r="G1233"/>
  <c r="H1233"/>
  <c r="I1233"/>
  <c r="J1233"/>
  <c r="K1233"/>
  <c r="L1233"/>
  <c r="M1249"/>
  <c r="N1249"/>
  <c r="O1249"/>
  <c r="P1249"/>
  <c r="Q1249"/>
  <c r="C1249"/>
  <c r="D1249"/>
  <c r="E1249"/>
  <c r="F1249"/>
  <c r="G1249"/>
  <c r="H1249"/>
  <c r="I1249"/>
  <c r="J1249"/>
  <c r="K1249"/>
  <c r="L1249"/>
  <c r="M1265"/>
  <c r="N1265"/>
  <c r="O1265"/>
  <c r="P1265"/>
  <c r="Q1265"/>
  <c r="C1265"/>
  <c r="D1265"/>
  <c r="E1265"/>
  <c r="F1265"/>
  <c r="G1265"/>
  <c r="H1265"/>
  <c r="I1265"/>
  <c r="J1265"/>
  <c r="K1265"/>
  <c r="L1265"/>
  <c r="M1281"/>
  <c r="N1281"/>
  <c r="O1281"/>
  <c r="P1281"/>
  <c r="Q1281"/>
  <c r="C1281"/>
  <c r="D1281"/>
  <c r="E1281"/>
  <c r="F1281"/>
  <c r="G1281"/>
  <c r="H1281"/>
  <c r="I1281"/>
  <c r="J1281"/>
  <c r="K1281"/>
  <c r="L1281"/>
  <c r="M1297"/>
  <c r="N1297"/>
  <c r="O1297"/>
  <c r="P1297"/>
  <c r="Q1297"/>
  <c r="C1297"/>
  <c r="D1297"/>
  <c r="E1297"/>
  <c r="F1297"/>
  <c r="G1297"/>
  <c r="H1297"/>
  <c r="I1297"/>
  <c r="J1297"/>
  <c r="K1297"/>
  <c r="L1297"/>
  <c r="C1322"/>
  <c r="D1322"/>
  <c r="E1322"/>
  <c r="F1322"/>
  <c r="G1322"/>
  <c r="H1322"/>
  <c r="I1322"/>
  <c r="J1322"/>
  <c r="K1322"/>
  <c r="L1322"/>
  <c r="M1322"/>
  <c r="N1322"/>
  <c r="O1322"/>
  <c r="P1322"/>
  <c r="Q1322"/>
  <c r="H1320"/>
  <c r="I1320"/>
  <c r="J1320"/>
  <c r="K1320"/>
  <c r="L1320"/>
  <c r="M1320"/>
  <c r="N1320"/>
  <c r="O1320"/>
  <c r="P1320"/>
  <c r="Q1320"/>
  <c r="C1320"/>
  <c r="D1320"/>
  <c r="E1320"/>
  <c r="F1320"/>
  <c r="G1320"/>
  <c r="H1336"/>
  <c r="I1336"/>
  <c r="J1336"/>
  <c r="K1336"/>
  <c r="L1336"/>
  <c r="M1336"/>
  <c r="N1336"/>
  <c r="O1336"/>
  <c r="P1336"/>
  <c r="Q1336"/>
  <c r="C1336"/>
  <c r="D1336"/>
  <c r="E1336"/>
  <c r="F1336"/>
  <c r="G1336"/>
  <c r="H1352"/>
  <c r="I1352"/>
  <c r="J1352"/>
  <c r="K1352"/>
  <c r="L1352"/>
  <c r="M1352"/>
  <c r="N1352"/>
  <c r="O1352"/>
  <c r="P1352"/>
  <c r="Q1352"/>
  <c r="C1352"/>
  <c r="D1352"/>
  <c r="E1352"/>
  <c r="F1352"/>
  <c r="G1352"/>
  <c r="H1368"/>
  <c r="I1368"/>
  <c r="J1368"/>
  <c r="K1368"/>
  <c r="L1368"/>
  <c r="M1368"/>
  <c r="N1368"/>
  <c r="O1368"/>
  <c r="P1368"/>
  <c r="Q1368"/>
  <c r="C1368"/>
  <c r="D1368"/>
  <c r="E1368"/>
  <c r="F1368"/>
  <c r="G1368"/>
  <c r="H1384"/>
  <c r="I1384"/>
  <c r="J1384"/>
  <c r="K1384"/>
  <c r="L1384"/>
  <c r="M1384"/>
  <c r="N1384"/>
  <c r="O1384"/>
  <c r="P1384"/>
  <c r="Q1384"/>
  <c r="C1384"/>
  <c r="D1384"/>
  <c r="E1384"/>
  <c r="F1384"/>
  <c r="G1384"/>
  <c r="H1400"/>
  <c r="I1400"/>
  <c r="J1400"/>
  <c r="K1400"/>
  <c r="L1400"/>
  <c r="M1400"/>
  <c r="N1400"/>
  <c r="O1400"/>
  <c r="P1400"/>
  <c r="Q1400"/>
  <c r="C1400"/>
  <c r="D1400"/>
  <c r="E1400"/>
  <c r="F1400"/>
  <c r="G1400"/>
  <c r="H1416"/>
  <c r="I1416"/>
  <c r="J1416"/>
  <c r="K1416"/>
  <c r="L1416"/>
  <c r="M1416"/>
  <c r="N1416"/>
  <c r="O1416"/>
  <c r="P1416"/>
  <c r="Q1416"/>
  <c r="C1416"/>
  <c r="D1416"/>
  <c r="E1416"/>
  <c r="F1416"/>
  <c r="G1416"/>
  <c r="H1432"/>
  <c r="L1432"/>
  <c r="D1432"/>
  <c r="P1432"/>
  <c r="M1432"/>
  <c r="N1432"/>
  <c r="O1432"/>
  <c r="Q1432"/>
  <c r="C1432"/>
  <c r="E1432"/>
  <c r="F1432"/>
  <c r="G1432"/>
  <c r="I1432"/>
  <c r="J1432"/>
  <c r="K1432"/>
  <c r="N1448"/>
  <c r="H1448"/>
  <c r="F1448"/>
  <c r="P1448"/>
  <c r="L1448"/>
  <c r="J1448"/>
  <c r="D1448"/>
  <c r="I1448"/>
  <c r="G1448"/>
  <c r="M1448"/>
  <c r="K1448"/>
  <c r="Q1448"/>
  <c r="O1448"/>
  <c r="E1448"/>
  <c r="C1448"/>
  <c r="O1464"/>
  <c r="P1464"/>
  <c r="Q1464"/>
  <c r="C1464"/>
  <c r="D1464"/>
  <c r="J1464"/>
  <c r="E1464"/>
  <c r="G1464"/>
  <c r="H1464"/>
  <c r="F1464"/>
  <c r="I1464"/>
  <c r="K1464"/>
  <c r="L1464"/>
  <c r="N1464"/>
  <c r="M1464"/>
  <c r="Q1480"/>
  <c r="C1480"/>
  <c r="D1480"/>
  <c r="E1480"/>
  <c r="F1480"/>
  <c r="G1480"/>
  <c r="H1480"/>
  <c r="I1480"/>
  <c r="J1480"/>
  <c r="K1480"/>
  <c r="L1480"/>
  <c r="M1480"/>
  <c r="N1480"/>
  <c r="O1480"/>
  <c r="P1480"/>
  <c r="D1496"/>
  <c r="K1496"/>
  <c r="F1496"/>
  <c r="Q1496"/>
  <c r="P1496"/>
  <c r="G1496"/>
  <c r="M1496"/>
  <c r="L1496"/>
  <c r="C1496"/>
  <c r="N1496"/>
  <c r="I1496"/>
  <c r="H1496"/>
  <c r="O1496"/>
  <c r="J1496"/>
  <c r="E1496"/>
  <c r="M1313"/>
  <c r="N1313"/>
  <c r="O1313"/>
  <c r="P1313"/>
  <c r="Q1313"/>
  <c r="C1313"/>
  <c r="D1313"/>
  <c r="E1313"/>
  <c r="F1313"/>
  <c r="G1313"/>
  <c r="H1313"/>
  <c r="I1313"/>
  <c r="J1313"/>
  <c r="K1313"/>
  <c r="L1313"/>
  <c r="M1329"/>
  <c r="N1329"/>
  <c r="O1329"/>
  <c r="P1329"/>
  <c r="Q1329"/>
  <c r="C1329"/>
  <c r="D1329"/>
  <c r="E1329"/>
  <c r="F1329"/>
  <c r="G1329"/>
  <c r="H1329"/>
  <c r="I1329"/>
  <c r="J1329"/>
  <c r="K1329"/>
  <c r="L1329"/>
  <c r="M1345"/>
  <c r="N1345"/>
  <c r="O1345"/>
  <c r="P1345"/>
  <c r="Q1345"/>
  <c r="C1345"/>
  <c r="D1345"/>
  <c r="E1345"/>
  <c r="F1345"/>
  <c r="G1345"/>
  <c r="H1345"/>
  <c r="I1345"/>
  <c r="J1345"/>
  <c r="K1345"/>
  <c r="L1345"/>
  <c r="M1361"/>
  <c r="N1361"/>
  <c r="O1361"/>
  <c r="P1361"/>
  <c r="Q1361"/>
  <c r="C1361"/>
  <c r="D1361"/>
  <c r="E1361"/>
  <c r="F1361"/>
  <c r="G1361"/>
  <c r="H1361"/>
  <c r="I1361"/>
  <c r="J1361"/>
  <c r="K1361"/>
  <c r="L1361"/>
  <c r="M1377"/>
  <c r="N1377"/>
  <c r="O1377"/>
  <c r="P1377"/>
  <c r="Q1377"/>
  <c r="C1377"/>
  <c r="D1377"/>
  <c r="E1377"/>
  <c r="F1377"/>
  <c r="G1377"/>
  <c r="H1377"/>
  <c r="I1377"/>
  <c r="J1377"/>
  <c r="K1377"/>
  <c r="L1377"/>
  <c r="M1393"/>
  <c r="N1393"/>
  <c r="O1393"/>
  <c r="P1393"/>
  <c r="Q1393"/>
  <c r="C1393"/>
  <c r="D1393"/>
  <c r="E1393"/>
  <c r="F1393"/>
  <c r="G1393"/>
  <c r="H1393"/>
  <c r="I1393"/>
  <c r="J1393"/>
  <c r="K1393"/>
  <c r="L1393"/>
  <c r="M1409"/>
  <c r="N1409"/>
  <c r="O1409"/>
  <c r="P1409"/>
  <c r="Q1409"/>
  <c r="C1409"/>
  <c r="D1409"/>
  <c r="E1409"/>
  <c r="F1409"/>
  <c r="G1409"/>
  <c r="H1409"/>
  <c r="I1409"/>
  <c r="J1409"/>
  <c r="K1409"/>
  <c r="L1409"/>
  <c r="M1425"/>
  <c r="N1425"/>
  <c r="O1425"/>
  <c r="P1425"/>
  <c r="Q1425"/>
  <c r="C1425"/>
  <c r="D1425"/>
  <c r="E1425"/>
  <c r="F1425"/>
  <c r="G1425"/>
  <c r="H1425"/>
  <c r="I1425"/>
  <c r="J1425"/>
  <c r="K1425"/>
  <c r="L1425"/>
  <c r="I1441"/>
  <c r="G1441"/>
  <c r="Q1441"/>
  <c r="O1441"/>
  <c r="C1441"/>
  <c r="E1441"/>
  <c r="K1441"/>
  <c r="M1441"/>
  <c r="J1441"/>
  <c r="L1441"/>
  <c r="N1441"/>
  <c r="P1441"/>
  <c r="D1441"/>
  <c r="F1441"/>
  <c r="H1441"/>
  <c r="I1457"/>
  <c r="Q1457"/>
  <c r="M1457"/>
  <c r="P1457"/>
  <c r="G1457"/>
  <c r="C1457"/>
  <c r="O1457"/>
  <c r="K1457"/>
  <c r="E1457"/>
  <c r="J1457"/>
  <c r="L1457"/>
  <c r="N1457"/>
  <c r="D1457"/>
  <c r="F1457"/>
  <c r="H1457"/>
  <c r="M1473"/>
  <c r="K1473"/>
  <c r="F1473"/>
  <c r="J1473"/>
  <c r="Q1473"/>
  <c r="O1473"/>
  <c r="N1473"/>
  <c r="E1473"/>
  <c r="C1473"/>
  <c r="D1473"/>
  <c r="H1473"/>
  <c r="I1473"/>
  <c r="G1473"/>
  <c r="L1473"/>
  <c r="P1473"/>
  <c r="N1489"/>
  <c r="O1489"/>
  <c r="P1489"/>
  <c r="Q1489"/>
  <c r="C1489"/>
  <c r="D1489"/>
  <c r="E1489"/>
  <c r="F1489"/>
  <c r="G1489"/>
  <c r="H1489"/>
  <c r="I1489"/>
  <c r="J1489"/>
  <c r="K1489"/>
  <c r="L1489"/>
  <c r="M1489"/>
  <c r="C1326"/>
  <c r="D1326"/>
  <c r="E1326"/>
  <c r="F1326"/>
  <c r="G1326"/>
  <c r="H1326"/>
  <c r="I1326"/>
  <c r="J1326"/>
  <c r="K1326"/>
  <c r="L1326"/>
  <c r="M1326"/>
  <c r="N1326"/>
  <c r="O1326"/>
  <c r="P1326"/>
  <c r="Q1326"/>
  <c r="C1342"/>
  <c r="D1342"/>
  <c r="E1342"/>
  <c r="F1342"/>
  <c r="G1342"/>
  <c r="H1342"/>
  <c r="I1342"/>
  <c r="J1342"/>
  <c r="K1342"/>
  <c r="L1342"/>
  <c r="M1342"/>
  <c r="N1342"/>
  <c r="O1342"/>
  <c r="P1342"/>
  <c r="Q1342"/>
  <c r="C1358"/>
  <c r="D1358"/>
  <c r="E1358"/>
  <c r="F1358"/>
  <c r="G1358"/>
  <c r="H1358"/>
  <c r="I1358"/>
  <c r="J1358"/>
  <c r="K1358"/>
  <c r="L1358"/>
  <c r="M1358"/>
  <c r="N1358"/>
  <c r="O1358"/>
  <c r="P1358"/>
  <c r="Q1358"/>
  <c r="C1374"/>
  <c r="D1374"/>
  <c r="E1374"/>
  <c r="F1374"/>
  <c r="G1374"/>
  <c r="H1374"/>
  <c r="I1374"/>
  <c r="J1374"/>
  <c r="K1374"/>
  <c r="L1374"/>
  <c r="M1374"/>
  <c r="N1374"/>
  <c r="O1374"/>
  <c r="P1374"/>
  <c r="Q1374"/>
  <c r="C1390"/>
  <c r="D1390"/>
  <c r="E1390"/>
  <c r="F1390"/>
  <c r="G1390"/>
  <c r="H1390"/>
  <c r="I1390"/>
  <c r="J1390"/>
  <c r="K1390"/>
  <c r="L1390"/>
  <c r="M1390"/>
  <c r="N1390"/>
  <c r="O1390"/>
  <c r="P1390"/>
  <c r="Q1390"/>
  <c r="C1406"/>
  <c r="D1406"/>
  <c r="E1406"/>
  <c r="F1406"/>
  <c r="G1406"/>
  <c r="H1406"/>
  <c r="I1406"/>
  <c r="J1406"/>
  <c r="K1406"/>
  <c r="L1406"/>
  <c r="M1406"/>
  <c r="N1406"/>
  <c r="O1406"/>
  <c r="P1406"/>
  <c r="Q1406"/>
  <c r="C1422"/>
  <c r="D1422"/>
  <c r="E1422"/>
  <c r="F1422"/>
  <c r="G1422"/>
  <c r="H1422"/>
  <c r="I1422"/>
  <c r="J1422"/>
  <c r="K1422"/>
  <c r="L1422"/>
  <c r="M1422"/>
  <c r="N1422"/>
  <c r="O1422"/>
  <c r="P1422"/>
  <c r="Q1422"/>
  <c r="H1438"/>
  <c r="J1438"/>
  <c r="P1438"/>
  <c r="F1438"/>
  <c r="D1438"/>
  <c r="N1438"/>
  <c r="L1438"/>
  <c r="C1438"/>
  <c r="E1438"/>
  <c r="G1438"/>
  <c r="I1438"/>
  <c r="K1438"/>
  <c r="M1438"/>
  <c r="O1438"/>
  <c r="Q1438"/>
  <c r="H1454"/>
  <c r="J1454"/>
  <c r="P1454"/>
  <c r="F1454"/>
  <c r="D1454"/>
  <c r="N1454"/>
  <c r="L1454"/>
  <c r="C1454"/>
  <c r="E1454"/>
  <c r="G1454"/>
  <c r="I1454"/>
  <c r="K1454"/>
  <c r="M1454"/>
  <c r="O1454"/>
  <c r="Q1454"/>
  <c r="N1470"/>
  <c r="P1470"/>
  <c r="K1470"/>
  <c r="O1470"/>
  <c r="D1470"/>
  <c r="I1470"/>
  <c r="E1470"/>
  <c r="F1470"/>
  <c r="H1470"/>
  <c r="Q1470"/>
  <c r="M1470"/>
  <c r="J1470"/>
  <c r="L1470"/>
  <c r="C1470"/>
  <c r="G1470"/>
  <c r="K1486"/>
  <c r="L1486"/>
  <c r="M1486"/>
  <c r="N1486"/>
  <c r="O1486"/>
  <c r="P1486"/>
  <c r="Q1486"/>
  <c r="C1486"/>
  <c r="D1486"/>
  <c r="E1486"/>
  <c r="F1486"/>
  <c r="G1486"/>
  <c r="H1486"/>
  <c r="I1486"/>
  <c r="J1486"/>
  <c r="C1323"/>
  <c r="D1323"/>
  <c r="E1323"/>
  <c r="F1323"/>
  <c r="G1323"/>
  <c r="H1323"/>
  <c r="I1323"/>
  <c r="J1323"/>
  <c r="K1323"/>
  <c r="L1323"/>
  <c r="M1323"/>
  <c r="N1323"/>
  <c r="O1323"/>
  <c r="P1323"/>
  <c r="Q1323"/>
  <c r="C1339"/>
  <c r="D1339"/>
  <c r="E1339"/>
  <c r="F1339"/>
  <c r="G1339"/>
  <c r="H1339"/>
  <c r="I1339"/>
  <c r="J1339"/>
  <c r="K1339"/>
  <c r="L1339"/>
  <c r="M1339"/>
  <c r="N1339"/>
  <c r="O1339"/>
  <c r="P1339"/>
  <c r="Q1339"/>
  <c r="C1355"/>
  <c r="D1355"/>
  <c r="E1355"/>
  <c r="F1355"/>
  <c r="G1355"/>
  <c r="H1355"/>
  <c r="I1355"/>
  <c r="J1355"/>
  <c r="K1355"/>
  <c r="L1355"/>
  <c r="M1355"/>
  <c r="N1355"/>
  <c r="O1355"/>
  <c r="P1355"/>
  <c r="Q1355"/>
  <c r="C1371"/>
  <c r="D1371"/>
  <c r="E1371"/>
  <c r="F1371"/>
  <c r="G1371"/>
  <c r="H1371"/>
  <c r="I1371"/>
  <c r="J1371"/>
  <c r="K1371"/>
  <c r="L1371"/>
  <c r="M1371"/>
  <c r="N1371"/>
  <c r="O1371"/>
  <c r="P1371"/>
  <c r="Q1371"/>
  <c r="C1387"/>
  <c r="D1387"/>
  <c r="E1387"/>
  <c r="F1387"/>
  <c r="G1387"/>
  <c r="H1387"/>
  <c r="I1387"/>
  <c r="J1387"/>
  <c r="K1387"/>
  <c r="L1387"/>
  <c r="M1387"/>
  <c r="N1387"/>
  <c r="O1387"/>
  <c r="P1387"/>
  <c r="Q1387"/>
  <c r="C1403"/>
  <c r="D1403"/>
  <c r="E1403"/>
  <c r="F1403"/>
  <c r="G1403"/>
  <c r="H1403"/>
  <c r="I1403"/>
  <c r="J1403"/>
  <c r="K1403"/>
  <c r="L1403"/>
  <c r="M1403"/>
  <c r="N1403"/>
  <c r="O1403"/>
  <c r="P1403"/>
  <c r="Q1403"/>
  <c r="C1419"/>
  <c r="D1419"/>
  <c r="E1419"/>
  <c r="F1419"/>
  <c r="G1419"/>
  <c r="H1419"/>
  <c r="I1419"/>
  <c r="J1419"/>
  <c r="K1419"/>
  <c r="L1419"/>
  <c r="M1419"/>
  <c r="N1419"/>
  <c r="O1419"/>
  <c r="P1419"/>
  <c r="Q1419"/>
  <c r="G1435"/>
  <c r="K1435"/>
  <c r="O1435"/>
  <c r="M1435"/>
  <c r="C1435"/>
  <c r="Q1435"/>
  <c r="D1435"/>
  <c r="E1435"/>
  <c r="N1435"/>
  <c r="H1435"/>
  <c r="I1435"/>
  <c r="L1435"/>
  <c r="F1435"/>
  <c r="P1435"/>
  <c r="J1435"/>
  <c r="K1451"/>
  <c r="I1451"/>
  <c r="E1451"/>
  <c r="G1451"/>
  <c r="M1451"/>
  <c r="O1451"/>
  <c r="C1451"/>
  <c r="Q1451"/>
  <c r="L1451"/>
  <c r="N1451"/>
  <c r="P1451"/>
  <c r="D1451"/>
  <c r="F1451"/>
  <c r="H1451"/>
  <c r="J1451"/>
  <c r="C1467"/>
  <c r="E1467"/>
  <c r="D1467"/>
  <c r="F1467"/>
  <c r="G1467"/>
  <c r="M1467"/>
  <c r="H1467"/>
  <c r="J1467"/>
  <c r="K1467"/>
  <c r="I1467"/>
  <c r="L1467"/>
  <c r="N1467"/>
  <c r="O1467"/>
  <c r="Q1467"/>
  <c r="P1467"/>
  <c r="P1483"/>
  <c r="Q1483"/>
  <c r="C1483"/>
  <c r="D1483"/>
  <c r="E1483"/>
  <c r="F1483"/>
  <c r="G1483"/>
  <c r="H1483"/>
  <c r="I1483"/>
  <c r="J1483"/>
  <c r="K1483"/>
  <c r="L1483"/>
  <c r="M1483"/>
  <c r="N1483"/>
  <c r="O1483"/>
  <c r="C1499"/>
  <c r="N1499"/>
  <c r="I1499"/>
  <c r="D1499"/>
  <c r="O1499"/>
  <c r="J1499"/>
  <c r="E1499"/>
  <c r="P1499"/>
  <c r="K1499"/>
  <c r="F1499"/>
  <c r="Q1499"/>
  <c r="L1499"/>
  <c r="G1499"/>
  <c r="M1499"/>
  <c r="H1499"/>
  <c r="F22"/>
  <c r="G22"/>
  <c r="H22"/>
  <c r="E22"/>
  <c r="J22"/>
  <c r="K22"/>
  <c r="L22"/>
  <c r="I22"/>
  <c r="N22"/>
  <c r="O22"/>
  <c r="P22"/>
  <c r="Q22"/>
  <c r="C22"/>
  <c r="D22"/>
  <c r="M22"/>
  <c r="D70"/>
  <c r="E70"/>
  <c r="C70"/>
  <c r="G70"/>
  <c r="H70"/>
  <c r="I70"/>
  <c r="K70"/>
  <c r="O70"/>
  <c r="L70"/>
  <c r="M70"/>
  <c r="F70"/>
  <c r="J70"/>
  <c r="P70"/>
  <c r="Q70"/>
  <c r="N70"/>
  <c r="C118"/>
  <c r="D118"/>
  <c r="F118"/>
  <c r="E118"/>
  <c r="G118"/>
  <c r="H118"/>
  <c r="N118"/>
  <c r="J118"/>
  <c r="K118"/>
  <c r="L118"/>
  <c r="I118"/>
  <c r="M118"/>
  <c r="O118"/>
  <c r="P118"/>
  <c r="Q118"/>
  <c r="F182"/>
  <c r="G182"/>
  <c r="P182"/>
  <c r="E182"/>
  <c r="J182"/>
  <c r="K182"/>
  <c r="I182"/>
  <c r="L182"/>
  <c r="N182"/>
  <c r="O182"/>
  <c r="Q182"/>
  <c r="M182"/>
  <c r="C182"/>
  <c r="H182"/>
  <c r="D182"/>
  <c r="C245"/>
  <c r="H245"/>
  <c r="O245"/>
  <c r="F245"/>
  <c r="G245"/>
  <c r="I245"/>
  <c r="L245"/>
  <c r="P245"/>
  <c r="K245"/>
  <c r="N245"/>
  <c r="M245"/>
  <c r="Q245"/>
  <c r="D245"/>
  <c r="J245"/>
  <c r="E245"/>
  <c r="F10"/>
  <c r="G10"/>
  <c r="H10"/>
  <c r="I10"/>
  <c r="J10"/>
  <c r="K10"/>
  <c r="L10"/>
  <c r="Q10"/>
  <c r="N10"/>
  <c r="O10"/>
  <c r="P10"/>
  <c r="M10"/>
  <c r="C10"/>
  <c r="D10"/>
  <c r="E10"/>
  <c r="F26"/>
  <c r="G26"/>
  <c r="H26"/>
  <c r="I26"/>
  <c r="J26"/>
  <c r="K26"/>
  <c r="L26"/>
  <c r="E26"/>
  <c r="N26"/>
  <c r="O26"/>
  <c r="P26"/>
  <c r="M26"/>
  <c r="C26"/>
  <c r="D26"/>
  <c r="Q26"/>
  <c r="C42"/>
  <c r="E42"/>
  <c r="J42"/>
  <c r="N42"/>
  <c r="G42"/>
  <c r="I42"/>
  <c r="D42"/>
  <c r="H42"/>
  <c r="K42"/>
  <c r="M42"/>
  <c r="L42"/>
  <c r="P42"/>
  <c r="O42"/>
  <c r="Q42"/>
  <c r="F42"/>
  <c r="C58"/>
  <c r="D58"/>
  <c r="I58"/>
  <c r="M58"/>
  <c r="G58"/>
  <c r="H58"/>
  <c r="Q58"/>
  <c r="F58"/>
  <c r="K58"/>
  <c r="L58"/>
  <c r="J58"/>
  <c r="N58"/>
  <c r="O58"/>
  <c r="P58"/>
  <c r="E58"/>
  <c r="D74"/>
  <c r="E74"/>
  <c r="G74"/>
  <c r="K74"/>
  <c r="H74"/>
  <c r="I74"/>
  <c r="O74"/>
  <c r="F74"/>
  <c r="L74"/>
  <c r="M74"/>
  <c r="J74"/>
  <c r="N74"/>
  <c r="P74"/>
  <c r="Q74"/>
  <c r="C74"/>
  <c r="D90"/>
  <c r="E90"/>
  <c r="G90"/>
  <c r="K90"/>
  <c r="H90"/>
  <c r="I90"/>
  <c r="O90"/>
  <c r="N90"/>
  <c r="L90"/>
  <c r="M90"/>
  <c r="J90"/>
  <c r="F90"/>
  <c r="P90"/>
  <c r="Q90"/>
  <c r="C90"/>
  <c r="C106"/>
  <c r="D106"/>
  <c r="J106"/>
  <c r="I106"/>
  <c r="G106"/>
  <c r="H106"/>
  <c r="E106"/>
  <c r="N106"/>
  <c r="K106"/>
  <c r="L106"/>
  <c r="M106"/>
  <c r="Q106"/>
  <c r="O106"/>
  <c r="P106"/>
  <c r="F106"/>
  <c r="C122"/>
  <c r="D122"/>
  <c r="J122"/>
  <c r="I122"/>
  <c r="G122"/>
  <c r="H122"/>
  <c r="E122"/>
  <c r="N122"/>
  <c r="K122"/>
  <c r="L122"/>
  <c r="M122"/>
  <c r="Q122"/>
  <c r="O122"/>
  <c r="P122"/>
  <c r="F122"/>
  <c r="F138"/>
  <c r="G138"/>
  <c r="L138"/>
  <c r="I138"/>
  <c r="J138"/>
  <c r="K138"/>
  <c r="E138"/>
  <c r="P138"/>
  <c r="N138"/>
  <c r="O138"/>
  <c r="M138"/>
  <c r="Q138"/>
  <c r="C138"/>
  <c r="D138"/>
  <c r="H138"/>
  <c r="F154"/>
  <c r="G154"/>
  <c r="L154"/>
  <c r="I154"/>
  <c r="J154"/>
  <c r="K154"/>
  <c r="E154"/>
  <c r="P154"/>
  <c r="N154"/>
  <c r="O154"/>
  <c r="M154"/>
  <c r="Q154"/>
  <c r="C154"/>
  <c r="D154"/>
  <c r="H154"/>
  <c r="F170"/>
  <c r="G170"/>
  <c r="L170"/>
  <c r="I170"/>
  <c r="J170"/>
  <c r="K170"/>
  <c r="E170"/>
  <c r="P170"/>
  <c r="N170"/>
  <c r="O170"/>
  <c r="M170"/>
  <c r="Q170"/>
  <c r="C170"/>
  <c r="D170"/>
  <c r="H170"/>
  <c r="Q185"/>
  <c r="C185"/>
  <c r="G185"/>
  <c r="E185"/>
  <c r="I185"/>
  <c r="J185"/>
  <c r="D185"/>
  <c r="O185"/>
  <c r="M185"/>
  <c r="N185"/>
  <c r="L185"/>
  <c r="P185"/>
  <c r="F185"/>
  <c r="K185"/>
  <c r="H185"/>
  <c r="G201"/>
  <c r="H201"/>
  <c r="M201"/>
  <c r="I201"/>
  <c r="K201"/>
  <c r="L201"/>
  <c r="F201"/>
  <c r="J201"/>
  <c r="D201"/>
  <c r="Q201"/>
  <c r="P201"/>
  <c r="C201"/>
  <c r="E201"/>
  <c r="O201"/>
  <c r="N201"/>
  <c r="G217"/>
  <c r="H217"/>
  <c r="M217"/>
  <c r="I217"/>
  <c r="K217"/>
  <c r="L217"/>
  <c r="F217"/>
  <c r="J217"/>
  <c r="D217"/>
  <c r="Q217"/>
  <c r="P217"/>
  <c r="C217"/>
  <c r="E217"/>
  <c r="O217"/>
  <c r="N217"/>
  <c r="C233"/>
  <c r="D233"/>
  <c r="E233"/>
  <c r="Q233"/>
  <c r="G233"/>
  <c r="H233"/>
  <c r="M233"/>
  <c r="I233"/>
  <c r="K233"/>
  <c r="L233"/>
  <c r="F233"/>
  <c r="J233"/>
  <c r="O233"/>
  <c r="P233"/>
  <c r="N233"/>
  <c r="Q252"/>
  <c r="C252"/>
  <c r="O252"/>
  <c r="E252"/>
  <c r="F252"/>
  <c r="K252"/>
  <c r="P252"/>
  <c r="I252"/>
  <c r="J252"/>
  <c r="D252"/>
  <c r="G252"/>
  <c r="M252"/>
  <c r="N252"/>
  <c r="L252"/>
  <c r="H252"/>
  <c r="L267"/>
  <c r="M267"/>
  <c r="K267"/>
  <c r="G267"/>
  <c r="P267"/>
  <c r="Q267"/>
  <c r="N267"/>
  <c r="D267"/>
  <c r="E267"/>
  <c r="J267"/>
  <c r="O267"/>
  <c r="H267"/>
  <c r="I267"/>
  <c r="C267"/>
  <c r="F267"/>
  <c r="L283"/>
  <c r="M283"/>
  <c r="K283"/>
  <c r="G283"/>
  <c r="P283"/>
  <c r="Q283"/>
  <c r="N283"/>
  <c r="D283"/>
  <c r="E283"/>
  <c r="J283"/>
  <c r="O283"/>
  <c r="H283"/>
  <c r="I283"/>
  <c r="C283"/>
  <c r="F283"/>
  <c r="F301"/>
  <c r="G301"/>
  <c r="L301"/>
  <c r="Q301"/>
  <c r="J301"/>
  <c r="K301"/>
  <c r="E301"/>
  <c r="H301"/>
  <c r="N301"/>
  <c r="O301"/>
  <c r="M301"/>
  <c r="I301"/>
  <c r="C301"/>
  <c r="D301"/>
  <c r="P301"/>
  <c r="F317"/>
  <c r="G317"/>
  <c r="L317"/>
  <c r="Q317"/>
  <c r="J317"/>
  <c r="K317"/>
  <c r="E317"/>
  <c r="H317"/>
  <c r="N317"/>
  <c r="O317"/>
  <c r="M317"/>
  <c r="I317"/>
  <c r="C317"/>
  <c r="D317"/>
  <c r="P317"/>
  <c r="Q332"/>
  <c r="C332"/>
  <c r="O332"/>
  <c r="E332"/>
  <c r="F332"/>
  <c r="K332"/>
  <c r="P332"/>
  <c r="I332"/>
  <c r="J332"/>
  <c r="D332"/>
  <c r="G332"/>
  <c r="M332"/>
  <c r="N332"/>
  <c r="L332"/>
  <c r="H332"/>
  <c r="Q348"/>
  <c r="C348"/>
  <c r="O348"/>
  <c r="E348"/>
  <c r="F348"/>
  <c r="K348"/>
  <c r="P348"/>
  <c r="I348"/>
  <c r="J348"/>
  <c r="D348"/>
  <c r="G348"/>
  <c r="M348"/>
  <c r="N348"/>
  <c r="L348"/>
  <c r="H348"/>
  <c r="K366"/>
  <c r="L366"/>
  <c r="F366"/>
  <c r="J366"/>
  <c r="C366"/>
  <c r="D366"/>
  <c r="E366"/>
  <c r="Q366"/>
  <c r="P366"/>
  <c r="G366"/>
  <c r="M366"/>
  <c r="O366"/>
  <c r="N366"/>
  <c r="H366"/>
  <c r="I366"/>
  <c r="K382"/>
  <c r="L382"/>
  <c r="J382"/>
  <c r="N382"/>
  <c r="C382"/>
  <c r="D382"/>
  <c r="I382"/>
  <c r="F382"/>
  <c r="P382"/>
  <c r="G382"/>
  <c r="Q382"/>
  <c r="O382"/>
  <c r="E382"/>
  <c r="H382"/>
  <c r="M382"/>
  <c r="O398"/>
  <c r="P398"/>
  <c r="E398"/>
  <c r="C398"/>
  <c r="D398"/>
  <c r="I398"/>
  <c r="F398"/>
  <c r="G398"/>
  <c r="H398"/>
  <c r="Q398"/>
  <c r="M398"/>
  <c r="K398"/>
  <c r="L398"/>
  <c r="J398"/>
  <c r="N398"/>
  <c r="O414"/>
  <c r="P414"/>
  <c r="E414"/>
  <c r="C414"/>
  <c r="D414"/>
  <c r="I414"/>
  <c r="F414"/>
  <c r="G414"/>
  <c r="H414"/>
  <c r="Q414"/>
  <c r="M414"/>
  <c r="K414"/>
  <c r="L414"/>
  <c r="J414"/>
  <c r="N414"/>
  <c r="O430"/>
  <c r="P430"/>
  <c r="E430"/>
  <c r="C430"/>
  <c r="D430"/>
  <c r="I430"/>
  <c r="F430"/>
  <c r="G430"/>
  <c r="H430"/>
  <c r="Q430"/>
  <c r="M430"/>
  <c r="K430"/>
  <c r="L430"/>
  <c r="J430"/>
  <c r="N430"/>
  <c r="N445"/>
  <c r="O445"/>
  <c r="Q445"/>
  <c r="M445"/>
  <c r="C445"/>
  <c r="H445"/>
  <c r="D445"/>
  <c r="F445"/>
  <c r="G445"/>
  <c r="P445"/>
  <c r="E445"/>
  <c r="J445"/>
  <c r="K445"/>
  <c r="I445"/>
  <c r="L445"/>
  <c r="N461"/>
  <c r="O461"/>
  <c r="Q461"/>
  <c r="M461"/>
  <c r="C461"/>
  <c r="H461"/>
  <c r="D461"/>
  <c r="F461"/>
  <c r="G461"/>
  <c r="P461"/>
  <c r="E461"/>
  <c r="J461"/>
  <c r="K461"/>
  <c r="I461"/>
  <c r="L461"/>
  <c r="E479"/>
  <c r="F479"/>
  <c r="O479"/>
  <c r="P479"/>
  <c r="I479"/>
  <c r="J479"/>
  <c r="C479"/>
  <c r="D479"/>
  <c r="M479"/>
  <c r="N479"/>
  <c r="K479"/>
  <c r="H479"/>
  <c r="Q479"/>
  <c r="G479"/>
  <c r="L479"/>
  <c r="P494"/>
  <c r="Q494"/>
  <c r="F494"/>
  <c r="D494"/>
  <c r="E494"/>
  <c r="J494"/>
  <c r="N494"/>
  <c r="H494"/>
  <c r="I494"/>
  <c r="C494"/>
  <c r="G494"/>
  <c r="L494"/>
  <c r="M494"/>
  <c r="K494"/>
  <c r="O494"/>
  <c r="P510"/>
  <c r="Q510"/>
  <c r="F510"/>
  <c r="D510"/>
  <c r="E510"/>
  <c r="J510"/>
  <c r="N510"/>
  <c r="H510"/>
  <c r="I510"/>
  <c r="C510"/>
  <c r="G510"/>
  <c r="L510"/>
  <c r="M510"/>
  <c r="K510"/>
  <c r="O510"/>
  <c r="J524"/>
  <c r="K524"/>
  <c r="I524"/>
  <c r="E524"/>
  <c r="N524"/>
  <c r="O524"/>
  <c r="Q524"/>
  <c r="M524"/>
  <c r="C524"/>
  <c r="H524"/>
  <c r="D524"/>
  <c r="F524"/>
  <c r="G524"/>
  <c r="P524"/>
  <c r="L524"/>
  <c r="E539"/>
  <c r="F539"/>
  <c r="O539"/>
  <c r="K539"/>
  <c r="I539"/>
  <c r="J539"/>
  <c r="H539"/>
  <c r="L539"/>
  <c r="M539"/>
  <c r="N539"/>
  <c r="P539"/>
  <c r="D539"/>
  <c r="Q539"/>
  <c r="G539"/>
  <c r="C539"/>
  <c r="I555"/>
  <c r="J555"/>
  <c r="H555"/>
  <c r="D555"/>
  <c r="M555"/>
  <c r="N555"/>
  <c r="P555"/>
  <c r="L555"/>
  <c r="Q555"/>
  <c r="G555"/>
  <c r="C555"/>
  <c r="E555"/>
  <c r="F555"/>
  <c r="O555"/>
  <c r="K555"/>
  <c r="D570"/>
  <c r="E570"/>
  <c r="F570"/>
  <c r="J570"/>
  <c r="H570"/>
  <c r="I570"/>
  <c r="N570"/>
  <c r="C570"/>
  <c r="L570"/>
  <c r="M570"/>
  <c r="G570"/>
  <c r="K570"/>
  <c r="P570"/>
  <c r="Q570"/>
  <c r="O570"/>
  <c r="D586"/>
  <c r="E586"/>
  <c r="F586"/>
  <c r="J586"/>
  <c r="H586"/>
  <c r="I586"/>
  <c r="N586"/>
  <c r="K586"/>
  <c r="L586"/>
  <c r="M586"/>
  <c r="G586"/>
  <c r="C586"/>
  <c r="P586"/>
  <c r="Q586"/>
  <c r="O586"/>
  <c r="D602"/>
  <c r="E602"/>
  <c r="F602"/>
  <c r="J602"/>
  <c r="H602"/>
  <c r="I602"/>
  <c r="N602"/>
  <c r="C602"/>
  <c r="L602"/>
  <c r="M602"/>
  <c r="G602"/>
  <c r="K602"/>
  <c r="P602"/>
  <c r="Q602"/>
  <c r="O602"/>
  <c r="D618"/>
  <c r="E618"/>
  <c r="F618"/>
  <c r="J618"/>
  <c r="H618"/>
  <c r="I618"/>
  <c r="N618"/>
  <c r="K618"/>
  <c r="L618"/>
  <c r="M618"/>
  <c r="G618"/>
  <c r="C618"/>
  <c r="P618"/>
  <c r="Q618"/>
  <c r="O618"/>
  <c r="O633"/>
  <c r="P633"/>
  <c r="N633"/>
  <c r="C633"/>
  <c r="D633"/>
  <c r="E633"/>
  <c r="I633"/>
  <c r="G633"/>
  <c r="H633"/>
  <c r="M633"/>
  <c r="Q633"/>
  <c r="K633"/>
  <c r="L633"/>
  <c r="F633"/>
  <c r="J633"/>
  <c r="O649"/>
  <c r="P649"/>
  <c r="N649"/>
  <c r="C649"/>
  <c r="D649"/>
  <c r="E649"/>
  <c r="I649"/>
  <c r="G649"/>
  <c r="H649"/>
  <c r="M649"/>
  <c r="Q649"/>
  <c r="K649"/>
  <c r="L649"/>
  <c r="F649"/>
  <c r="J649"/>
  <c r="O665"/>
  <c r="P665"/>
  <c r="N665"/>
  <c r="C665"/>
  <c r="D665"/>
  <c r="E665"/>
  <c r="I665"/>
  <c r="G665"/>
  <c r="H665"/>
  <c r="M665"/>
  <c r="Q665"/>
  <c r="K665"/>
  <c r="L665"/>
  <c r="F665"/>
  <c r="J665"/>
  <c r="O681"/>
  <c r="P681"/>
  <c r="N681"/>
  <c r="C681"/>
  <c r="D681"/>
  <c r="E681"/>
  <c r="I681"/>
  <c r="G681"/>
  <c r="H681"/>
  <c r="M681"/>
  <c r="Q681"/>
  <c r="K681"/>
  <c r="L681"/>
  <c r="F681"/>
  <c r="J681"/>
  <c r="O697"/>
  <c r="P697"/>
  <c r="N697"/>
  <c r="C697"/>
  <c r="D697"/>
  <c r="E697"/>
  <c r="I697"/>
  <c r="G697"/>
  <c r="H697"/>
  <c r="M697"/>
  <c r="Q697"/>
  <c r="K697"/>
  <c r="L697"/>
  <c r="F697"/>
  <c r="J697"/>
  <c r="O713"/>
  <c r="P713"/>
  <c r="N713"/>
  <c r="C713"/>
  <c r="D713"/>
  <c r="E713"/>
  <c r="I713"/>
  <c r="G713"/>
  <c r="H713"/>
  <c r="M713"/>
  <c r="Q713"/>
  <c r="K713"/>
  <c r="L713"/>
  <c r="F713"/>
  <c r="J713"/>
  <c r="O729"/>
  <c r="P729"/>
  <c r="N729"/>
  <c r="C729"/>
  <c r="D729"/>
  <c r="E729"/>
  <c r="I729"/>
  <c r="G729"/>
  <c r="H729"/>
  <c r="M729"/>
  <c r="Q729"/>
  <c r="K729"/>
  <c r="L729"/>
  <c r="F729"/>
  <c r="J729"/>
  <c r="O745"/>
  <c r="P745"/>
  <c r="E745"/>
  <c r="C745"/>
  <c r="D745"/>
  <c r="F745"/>
  <c r="I745"/>
  <c r="G745"/>
  <c r="H745"/>
  <c r="N745"/>
  <c r="M745"/>
  <c r="K745"/>
  <c r="L745"/>
  <c r="J745"/>
  <c r="Q745"/>
  <c r="K764"/>
  <c r="M764"/>
  <c r="H764"/>
  <c r="L764"/>
  <c r="O764"/>
  <c r="Q764"/>
  <c r="P764"/>
  <c r="C764"/>
  <c r="E764"/>
  <c r="F764"/>
  <c r="J764"/>
  <c r="G764"/>
  <c r="I764"/>
  <c r="N764"/>
  <c r="D764"/>
  <c r="K780"/>
  <c r="L780"/>
  <c r="M780"/>
  <c r="N780"/>
  <c r="O780"/>
  <c r="P780"/>
  <c r="Q780"/>
  <c r="C780"/>
  <c r="D780"/>
  <c r="E780"/>
  <c r="F780"/>
  <c r="G780"/>
  <c r="H780"/>
  <c r="I780"/>
  <c r="J780"/>
  <c r="K796"/>
  <c r="L796"/>
  <c r="M796"/>
  <c r="N796"/>
  <c r="O796"/>
  <c r="P796"/>
  <c r="Q796"/>
  <c r="C796"/>
  <c r="D796"/>
  <c r="E796"/>
  <c r="F796"/>
  <c r="G796"/>
  <c r="H796"/>
  <c r="I796"/>
  <c r="J796"/>
  <c r="K812"/>
  <c r="L812"/>
  <c r="M812"/>
  <c r="N812"/>
  <c r="O812"/>
  <c r="P812"/>
  <c r="Q812"/>
  <c r="C812"/>
  <c r="D812"/>
  <c r="E812"/>
  <c r="F812"/>
  <c r="G812"/>
  <c r="H812"/>
  <c r="I812"/>
  <c r="J812"/>
  <c r="K828"/>
  <c r="L828"/>
  <c r="M828"/>
  <c r="N828"/>
  <c r="O828"/>
  <c r="P828"/>
  <c r="Q828"/>
  <c r="C828"/>
  <c r="D828"/>
  <c r="E828"/>
  <c r="F828"/>
  <c r="G828"/>
  <c r="H828"/>
  <c r="I828"/>
  <c r="J828"/>
  <c r="K844"/>
  <c r="L844"/>
  <c r="M844"/>
  <c r="N844"/>
  <c r="O844"/>
  <c r="P844"/>
  <c r="Q844"/>
  <c r="C844"/>
  <c r="D844"/>
  <c r="E844"/>
  <c r="F844"/>
  <c r="G844"/>
  <c r="H844"/>
  <c r="I844"/>
  <c r="J844"/>
  <c r="K860"/>
  <c r="L860"/>
  <c r="M860"/>
  <c r="N860"/>
  <c r="O860"/>
  <c r="P860"/>
  <c r="Q860"/>
  <c r="C860"/>
  <c r="D860"/>
  <c r="E860"/>
  <c r="F860"/>
  <c r="G860"/>
  <c r="H860"/>
  <c r="I860"/>
  <c r="J860"/>
  <c r="K876"/>
  <c r="L876"/>
  <c r="M876"/>
  <c r="N876"/>
  <c r="O876"/>
  <c r="P876"/>
  <c r="Q876"/>
  <c r="C876"/>
  <c r="D876"/>
  <c r="E876"/>
  <c r="F876"/>
  <c r="G876"/>
  <c r="H876"/>
  <c r="I876"/>
  <c r="J876"/>
  <c r="C891"/>
  <c r="D891"/>
  <c r="E891"/>
  <c r="F891"/>
  <c r="G891"/>
  <c r="H891"/>
  <c r="I891"/>
  <c r="N891"/>
  <c r="P891"/>
  <c r="K891"/>
  <c r="M891"/>
  <c r="O891"/>
  <c r="Q891"/>
  <c r="J891"/>
  <c r="L891"/>
  <c r="O907"/>
  <c r="P907"/>
  <c r="Q907"/>
  <c r="C907"/>
  <c r="D907"/>
  <c r="E907"/>
  <c r="J907"/>
  <c r="K907"/>
  <c r="M907"/>
  <c r="H907"/>
  <c r="N907"/>
  <c r="L907"/>
  <c r="F907"/>
  <c r="G907"/>
  <c r="I907"/>
  <c r="C923"/>
  <c r="E923"/>
  <c r="D923"/>
  <c r="H923"/>
  <c r="G923"/>
  <c r="I923"/>
  <c r="L923"/>
  <c r="P923"/>
  <c r="K923"/>
  <c r="M923"/>
  <c r="F923"/>
  <c r="J923"/>
  <c r="O923"/>
  <c r="Q923"/>
  <c r="N923"/>
  <c r="F939"/>
  <c r="G939"/>
  <c r="H939"/>
  <c r="I939"/>
  <c r="J939"/>
  <c r="K939"/>
  <c r="L939"/>
  <c r="M939"/>
  <c r="N939"/>
  <c r="O939"/>
  <c r="P939"/>
  <c r="Q939"/>
  <c r="C939"/>
  <c r="D939"/>
  <c r="E939"/>
  <c r="F955"/>
  <c r="G955"/>
  <c r="H955"/>
  <c r="I955"/>
  <c r="J955"/>
  <c r="K955"/>
  <c r="L955"/>
  <c r="M955"/>
  <c r="N955"/>
  <c r="O955"/>
  <c r="P955"/>
  <c r="Q955"/>
  <c r="C955"/>
  <c r="D955"/>
  <c r="E955"/>
  <c r="F971"/>
  <c r="G971"/>
  <c r="H971"/>
  <c r="I971"/>
  <c r="J971"/>
  <c r="K971"/>
  <c r="L971"/>
  <c r="M971"/>
  <c r="N971"/>
  <c r="O971"/>
  <c r="P971"/>
  <c r="Q971"/>
  <c r="C971"/>
  <c r="D971"/>
  <c r="E971"/>
  <c r="F987"/>
  <c r="G987"/>
  <c r="H987"/>
  <c r="I987"/>
  <c r="J987"/>
  <c r="K987"/>
  <c r="L987"/>
  <c r="M987"/>
  <c r="N987"/>
  <c r="O987"/>
  <c r="P987"/>
  <c r="Q987"/>
  <c r="C987"/>
  <c r="D987"/>
  <c r="E987"/>
  <c r="F1003"/>
  <c r="G1003"/>
  <c r="H1003"/>
  <c r="I1003"/>
  <c r="J1003"/>
  <c r="K1003"/>
  <c r="L1003"/>
  <c r="M1003"/>
  <c r="N1003"/>
  <c r="O1003"/>
  <c r="P1003"/>
  <c r="Q1003"/>
  <c r="C1003"/>
  <c r="D1003"/>
  <c r="E1003"/>
  <c r="F1019"/>
  <c r="G1019"/>
  <c r="H1019"/>
  <c r="I1019"/>
  <c r="J1019"/>
  <c r="K1019"/>
  <c r="L1019"/>
  <c r="M1019"/>
  <c r="N1019"/>
  <c r="O1019"/>
  <c r="P1019"/>
  <c r="Q1019"/>
  <c r="C1019"/>
  <c r="D1019"/>
  <c r="E1019"/>
  <c r="F1035"/>
  <c r="G1035"/>
  <c r="H1035"/>
  <c r="I1035"/>
  <c r="J1035"/>
  <c r="K1035"/>
  <c r="L1035"/>
  <c r="M1035"/>
  <c r="N1035"/>
  <c r="O1035"/>
  <c r="P1035"/>
  <c r="Q1035"/>
  <c r="C1035"/>
  <c r="D1035"/>
  <c r="E1035"/>
  <c r="F1051"/>
  <c r="G1051"/>
  <c r="H1051"/>
  <c r="I1051"/>
  <c r="J1051"/>
  <c r="K1051"/>
  <c r="L1051"/>
  <c r="M1051"/>
  <c r="N1051"/>
  <c r="O1051"/>
  <c r="P1051"/>
  <c r="Q1051"/>
  <c r="C1051"/>
  <c r="D1051"/>
  <c r="E1051"/>
  <c r="F1067"/>
  <c r="G1067"/>
  <c r="H1067"/>
  <c r="I1067"/>
  <c r="J1067"/>
  <c r="K1067"/>
  <c r="L1067"/>
  <c r="M1067"/>
  <c r="N1067"/>
  <c r="O1067"/>
  <c r="P1067"/>
  <c r="Q1067"/>
  <c r="C1067"/>
  <c r="D1067"/>
  <c r="E1067"/>
  <c r="Q1082"/>
  <c r="C1082"/>
  <c r="D1082"/>
  <c r="E1082"/>
  <c r="F1082"/>
  <c r="G1082"/>
  <c r="H1082"/>
  <c r="I1082"/>
  <c r="J1082"/>
  <c r="K1082"/>
  <c r="L1082"/>
  <c r="M1082"/>
  <c r="N1082"/>
  <c r="O1082"/>
  <c r="P1082"/>
  <c r="O1098"/>
  <c r="P1098"/>
  <c r="E1098"/>
  <c r="C1098"/>
  <c r="D1098"/>
  <c r="I1098"/>
  <c r="M1098"/>
  <c r="G1098"/>
  <c r="H1098"/>
  <c r="Q1098"/>
  <c r="F1098"/>
  <c r="K1098"/>
  <c r="L1098"/>
  <c r="J1098"/>
  <c r="N1098"/>
  <c r="C1114"/>
  <c r="D1114"/>
  <c r="E1114"/>
  <c r="F1114"/>
  <c r="G1114"/>
  <c r="H1114"/>
  <c r="I1114"/>
  <c r="J1114"/>
  <c r="K1114"/>
  <c r="L1114"/>
  <c r="M1114"/>
  <c r="N1114"/>
  <c r="O1114"/>
  <c r="P1114"/>
  <c r="Q1114"/>
  <c r="C1130"/>
  <c r="D1130"/>
  <c r="E1130"/>
  <c r="F1130"/>
  <c r="G1130"/>
  <c r="H1130"/>
  <c r="I1130"/>
  <c r="J1130"/>
  <c r="K1130"/>
  <c r="L1130"/>
  <c r="M1130"/>
  <c r="N1130"/>
  <c r="O1130"/>
  <c r="P1130"/>
  <c r="Q1130"/>
  <c r="C1146"/>
  <c r="D1146"/>
  <c r="E1146"/>
  <c r="F1146"/>
  <c r="G1146"/>
  <c r="H1146"/>
  <c r="I1146"/>
  <c r="J1146"/>
  <c r="K1146"/>
  <c r="L1146"/>
  <c r="M1146"/>
  <c r="N1146"/>
  <c r="O1146"/>
  <c r="P1146"/>
  <c r="Q1146"/>
  <c r="C1162"/>
  <c r="D1162"/>
  <c r="E1162"/>
  <c r="F1162"/>
  <c r="G1162"/>
  <c r="H1162"/>
  <c r="I1162"/>
  <c r="J1162"/>
  <c r="K1162"/>
  <c r="L1162"/>
  <c r="M1162"/>
  <c r="N1162"/>
  <c r="O1162"/>
  <c r="P1162"/>
  <c r="Q1162"/>
  <c r="C1178"/>
  <c r="D1178"/>
  <c r="E1178"/>
  <c r="F1178"/>
  <c r="G1178"/>
  <c r="H1178"/>
  <c r="I1178"/>
  <c r="J1178"/>
  <c r="K1178"/>
  <c r="L1178"/>
  <c r="M1178"/>
  <c r="N1178"/>
  <c r="O1178"/>
  <c r="P1178"/>
  <c r="Q1178"/>
  <c r="C1194"/>
  <c r="D1194"/>
  <c r="E1194"/>
  <c r="F1194"/>
  <c r="G1194"/>
  <c r="H1194"/>
  <c r="I1194"/>
  <c r="J1194"/>
  <c r="K1194"/>
  <c r="L1194"/>
  <c r="M1194"/>
  <c r="N1194"/>
  <c r="O1194"/>
  <c r="P1194"/>
  <c r="Q1194"/>
  <c r="C1210"/>
  <c r="D1210"/>
  <c r="E1210"/>
  <c r="F1210"/>
  <c r="G1210"/>
  <c r="H1210"/>
  <c r="I1210"/>
  <c r="J1210"/>
  <c r="K1210"/>
  <c r="L1210"/>
  <c r="M1210"/>
  <c r="N1210"/>
  <c r="O1210"/>
  <c r="P1210"/>
  <c r="Q1210"/>
  <c r="C1226"/>
  <c r="D1226"/>
  <c r="E1226"/>
  <c r="F1226"/>
  <c r="G1226"/>
  <c r="H1226"/>
  <c r="I1226"/>
  <c r="J1226"/>
  <c r="K1226"/>
  <c r="L1226"/>
  <c r="M1226"/>
  <c r="N1226"/>
  <c r="O1226"/>
  <c r="P1226"/>
  <c r="Q1226"/>
  <c r="C1242"/>
  <c r="D1242"/>
  <c r="E1242"/>
  <c r="F1242"/>
  <c r="G1242"/>
  <c r="H1242"/>
  <c r="I1242"/>
  <c r="J1242"/>
  <c r="K1242"/>
  <c r="L1242"/>
  <c r="M1242"/>
  <c r="N1242"/>
  <c r="O1242"/>
  <c r="P1242"/>
  <c r="Q1242"/>
  <c r="C1258"/>
  <c r="D1258"/>
  <c r="E1258"/>
  <c r="F1258"/>
  <c r="G1258"/>
  <c r="H1258"/>
  <c r="I1258"/>
  <c r="J1258"/>
  <c r="K1258"/>
  <c r="L1258"/>
  <c r="M1258"/>
  <c r="N1258"/>
  <c r="O1258"/>
  <c r="P1258"/>
  <c r="Q1258"/>
  <c r="C1274"/>
  <c r="D1274"/>
  <c r="E1274"/>
  <c r="F1274"/>
  <c r="G1274"/>
  <c r="H1274"/>
  <c r="I1274"/>
  <c r="J1274"/>
  <c r="K1274"/>
  <c r="L1274"/>
  <c r="M1274"/>
  <c r="N1274"/>
  <c r="O1274"/>
  <c r="P1274"/>
  <c r="Q1274"/>
  <c r="C1290"/>
  <c r="D1290"/>
  <c r="E1290"/>
  <c r="F1290"/>
  <c r="G1290"/>
  <c r="H1290"/>
  <c r="I1290"/>
  <c r="J1290"/>
  <c r="K1290"/>
  <c r="L1290"/>
  <c r="M1290"/>
  <c r="N1290"/>
  <c r="O1290"/>
  <c r="P1290"/>
  <c r="Q1290"/>
  <c r="C1307"/>
  <c r="D1307"/>
  <c r="E1307"/>
  <c r="F1307"/>
  <c r="G1307"/>
  <c r="H1307"/>
  <c r="I1307"/>
  <c r="J1307"/>
  <c r="K1307"/>
  <c r="L1307"/>
  <c r="M1307"/>
  <c r="N1307"/>
  <c r="O1307"/>
  <c r="P1307"/>
  <c r="Q1307"/>
  <c r="G23"/>
  <c r="H23"/>
  <c r="I23"/>
  <c r="F23"/>
  <c r="K23"/>
  <c r="L23"/>
  <c r="M23"/>
  <c r="J23"/>
  <c r="O23"/>
  <c r="P23"/>
  <c r="Q23"/>
  <c r="C23"/>
  <c r="D23"/>
  <c r="E23"/>
  <c r="N23"/>
  <c r="H39"/>
  <c r="J39"/>
  <c r="L39"/>
  <c r="N39"/>
  <c r="P39"/>
  <c r="G39"/>
  <c r="C39"/>
  <c r="D39"/>
  <c r="F39"/>
  <c r="O39"/>
  <c r="E39"/>
  <c r="I39"/>
  <c r="M39"/>
  <c r="Q39"/>
  <c r="K39"/>
  <c r="J55"/>
  <c r="K55"/>
  <c r="L55"/>
  <c r="M55"/>
  <c r="N55"/>
  <c r="O55"/>
  <c r="P55"/>
  <c r="Q55"/>
  <c r="C55"/>
  <c r="D55"/>
  <c r="E55"/>
  <c r="F55"/>
  <c r="G55"/>
  <c r="H55"/>
  <c r="I55"/>
  <c r="I71"/>
  <c r="J71"/>
  <c r="G71"/>
  <c r="K71"/>
  <c r="M71"/>
  <c r="N71"/>
  <c r="O71"/>
  <c r="C71"/>
  <c r="Q71"/>
  <c r="D71"/>
  <c r="H71"/>
  <c r="E71"/>
  <c r="F71"/>
  <c r="L71"/>
  <c r="P71"/>
  <c r="I87"/>
  <c r="J87"/>
  <c r="G87"/>
  <c r="C87"/>
  <c r="M87"/>
  <c r="N87"/>
  <c r="O87"/>
  <c r="K87"/>
  <c r="Q87"/>
  <c r="D87"/>
  <c r="H87"/>
  <c r="E87"/>
  <c r="F87"/>
  <c r="L87"/>
  <c r="P87"/>
  <c r="F103"/>
  <c r="K103"/>
  <c r="Q103"/>
  <c r="I103"/>
  <c r="J103"/>
  <c r="P103"/>
  <c r="C103"/>
  <c r="M103"/>
  <c r="N103"/>
  <c r="G103"/>
  <c r="O103"/>
  <c r="E103"/>
  <c r="D103"/>
  <c r="L103"/>
  <c r="H103"/>
  <c r="H119"/>
  <c r="I119"/>
  <c r="O119"/>
  <c r="K119"/>
  <c r="L119"/>
  <c r="M119"/>
  <c r="J119"/>
  <c r="N119"/>
  <c r="P119"/>
  <c r="Q119"/>
  <c r="C119"/>
  <c r="D119"/>
  <c r="E119"/>
  <c r="G119"/>
  <c r="F119"/>
  <c r="G135"/>
  <c r="H135"/>
  <c r="Q135"/>
  <c r="M135"/>
  <c r="K135"/>
  <c r="L135"/>
  <c r="J135"/>
  <c r="N135"/>
  <c r="O135"/>
  <c r="P135"/>
  <c r="E135"/>
  <c r="C135"/>
  <c r="D135"/>
  <c r="I135"/>
  <c r="F135"/>
  <c r="G151"/>
  <c r="H151"/>
  <c r="Q151"/>
  <c r="M151"/>
  <c r="K151"/>
  <c r="L151"/>
  <c r="J151"/>
  <c r="N151"/>
  <c r="O151"/>
  <c r="P151"/>
  <c r="E151"/>
  <c r="C151"/>
  <c r="D151"/>
  <c r="I151"/>
  <c r="F151"/>
  <c r="G167"/>
  <c r="H167"/>
  <c r="Q167"/>
  <c r="M167"/>
  <c r="K167"/>
  <c r="L167"/>
  <c r="J167"/>
  <c r="N167"/>
  <c r="O167"/>
  <c r="P167"/>
  <c r="E167"/>
  <c r="C167"/>
  <c r="D167"/>
  <c r="I167"/>
  <c r="F167"/>
  <c r="G183"/>
  <c r="H183"/>
  <c r="Q183"/>
  <c r="M183"/>
  <c r="K183"/>
  <c r="L183"/>
  <c r="J183"/>
  <c r="N183"/>
  <c r="O183"/>
  <c r="P183"/>
  <c r="E183"/>
  <c r="C183"/>
  <c r="D183"/>
  <c r="I183"/>
  <c r="F183"/>
  <c r="N198"/>
  <c r="O198"/>
  <c r="Q198"/>
  <c r="M198"/>
  <c r="C198"/>
  <c r="H198"/>
  <c r="D198"/>
  <c r="J198"/>
  <c r="I198"/>
  <c r="G198"/>
  <c r="E198"/>
  <c r="K198"/>
  <c r="L198"/>
  <c r="F198"/>
  <c r="P198"/>
  <c r="L214"/>
  <c r="M214"/>
  <c r="K214"/>
  <c r="G214"/>
  <c r="P214"/>
  <c r="Q214"/>
  <c r="N214"/>
  <c r="H214"/>
  <c r="C214"/>
  <c r="E214"/>
  <c r="O214"/>
  <c r="I214"/>
  <c r="F214"/>
  <c r="D214"/>
  <c r="J214"/>
  <c r="H230"/>
  <c r="I230"/>
  <c r="C230"/>
  <c r="F230"/>
  <c r="L230"/>
  <c r="M230"/>
  <c r="K230"/>
  <c r="G230"/>
  <c r="P230"/>
  <c r="Q230"/>
  <c r="N230"/>
  <c r="D230"/>
  <c r="E230"/>
  <c r="J230"/>
  <c r="O230"/>
  <c r="G246"/>
  <c r="H246"/>
  <c r="M246"/>
  <c r="J246"/>
  <c r="K246"/>
  <c r="L246"/>
  <c r="F246"/>
  <c r="Q246"/>
  <c r="O246"/>
  <c r="P246"/>
  <c r="N246"/>
  <c r="C246"/>
  <c r="D246"/>
  <c r="E246"/>
  <c r="I246"/>
  <c r="F261"/>
  <c r="G261"/>
  <c r="L261"/>
  <c r="I261"/>
  <c r="J261"/>
  <c r="K261"/>
  <c r="E261"/>
  <c r="P261"/>
  <c r="N261"/>
  <c r="O261"/>
  <c r="M261"/>
  <c r="Q261"/>
  <c r="C261"/>
  <c r="D261"/>
  <c r="H261"/>
  <c r="Q280"/>
  <c r="G280"/>
  <c r="K280"/>
  <c r="E280"/>
  <c r="F280"/>
  <c r="O280"/>
  <c r="L280"/>
  <c r="I280"/>
  <c r="J280"/>
  <c r="H280"/>
  <c r="C280"/>
  <c r="M280"/>
  <c r="N280"/>
  <c r="P280"/>
  <c r="D280"/>
  <c r="L295"/>
  <c r="M295"/>
  <c r="G295"/>
  <c r="C295"/>
  <c r="P295"/>
  <c r="Q295"/>
  <c r="O295"/>
  <c r="D295"/>
  <c r="E295"/>
  <c r="F295"/>
  <c r="J295"/>
  <c r="H295"/>
  <c r="I295"/>
  <c r="N295"/>
  <c r="K295"/>
  <c r="G314"/>
  <c r="H314"/>
  <c r="Q314"/>
  <c r="E314"/>
  <c r="K314"/>
  <c r="L314"/>
  <c r="J314"/>
  <c r="F314"/>
  <c r="O314"/>
  <c r="P314"/>
  <c r="M314"/>
  <c r="C314"/>
  <c r="D314"/>
  <c r="I314"/>
  <c r="N314"/>
  <c r="F329"/>
  <c r="G329"/>
  <c r="P329"/>
  <c r="M329"/>
  <c r="J329"/>
  <c r="K329"/>
  <c r="I329"/>
  <c r="D329"/>
  <c r="N329"/>
  <c r="O329"/>
  <c r="Q329"/>
  <c r="E329"/>
  <c r="C329"/>
  <c r="H329"/>
  <c r="L329"/>
  <c r="F345"/>
  <c r="G345"/>
  <c r="P345"/>
  <c r="M345"/>
  <c r="J345"/>
  <c r="K345"/>
  <c r="I345"/>
  <c r="D345"/>
  <c r="N345"/>
  <c r="O345"/>
  <c r="Q345"/>
  <c r="E345"/>
  <c r="C345"/>
  <c r="H345"/>
  <c r="L345"/>
  <c r="E360"/>
  <c r="F360"/>
  <c r="O360"/>
  <c r="L360"/>
  <c r="M360"/>
  <c r="N360"/>
  <c r="P360"/>
  <c r="D360"/>
  <c r="I360"/>
  <c r="H360"/>
  <c r="Q360"/>
  <c r="K360"/>
  <c r="J360"/>
  <c r="C360"/>
  <c r="G360"/>
  <c r="P375"/>
  <c r="Q375"/>
  <c r="O375"/>
  <c r="H375"/>
  <c r="I375"/>
  <c r="N375"/>
  <c r="K375"/>
  <c r="D375"/>
  <c r="F375"/>
  <c r="L375"/>
  <c r="G375"/>
  <c r="E375"/>
  <c r="J375"/>
  <c r="M375"/>
  <c r="C375"/>
  <c r="D391"/>
  <c r="E391"/>
  <c r="J391"/>
  <c r="O391"/>
  <c r="H391"/>
  <c r="I391"/>
  <c r="C391"/>
  <c r="F391"/>
  <c r="L391"/>
  <c r="M391"/>
  <c r="K391"/>
  <c r="G391"/>
  <c r="P391"/>
  <c r="Q391"/>
  <c r="N391"/>
  <c r="D407"/>
  <c r="E407"/>
  <c r="J407"/>
  <c r="O407"/>
  <c r="H407"/>
  <c r="I407"/>
  <c r="C407"/>
  <c r="F407"/>
  <c r="L407"/>
  <c r="M407"/>
  <c r="K407"/>
  <c r="G407"/>
  <c r="P407"/>
  <c r="Q407"/>
  <c r="N407"/>
  <c r="D423"/>
  <c r="E423"/>
  <c r="J423"/>
  <c r="O423"/>
  <c r="H423"/>
  <c r="I423"/>
  <c r="C423"/>
  <c r="F423"/>
  <c r="L423"/>
  <c r="M423"/>
  <c r="K423"/>
  <c r="G423"/>
  <c r="P423"/>
  <c r="Q423"/>
  <c r="N423"/>
  <c r="O442"/>
  <c r="P442"/>
  <c r="N442"/>
  <c r="C442"/>
  <c r="D442"/>
  <c r="E442"/>
  <c r="Q442"/>
  <c r="G442"/>
  <c r="H442"/>
  <c r="M442"/>
  <c r="I442"/>
  <c r="K442"/>
  <c r="L442"/>
  <c r="F442"/>
  <c r="J442"/>
  <c r="O458"/>
  <c r="P458"/>
  <c r="N458"/>
  <c r="C458"/>
  <c r="D458"/>
  <c r="E458"/>
  <c r="Q458"/>
  <c r="G458"/>
  <c r="H458"/>
  <c r="M458"/>
  <c r="I458"/>
  <c r="K458"/>
  <c r="L458"/>
  <c r="F458"/>
  <c r="J458"/>
  <c r="K473"/>
  <c r="L473"/>
  <c r="E473"/>
  <c r="N473"/>
  <c r="O473"/>
  <c r="P473"/>
  <c r="M473"/>
  <c r="C473"/>
  <c r="D473"/>
  <c r="I473"/>
  <c r="F473"/>
  <c r="G473"/>
  <c r="H473"/>
  <c r="Q473"/>
  <c r="J473"/>
  <c r="E487"/>
  <c r="F487"/>
  <c r="K487"/>
  <c r="O487"/>
  <c r="I487"/>
  <c r="J487"/>
  <c r="D487"/>
  <c r="H487"/>
  <c r="M487"/>
  <c r="N487"/>
  <c r="L487"/>
  <c r="P487"/>
  <c r="Q487"/>
  <c r="C487"/>
  <c r="G487"/>
  <c r="E503"/>
  <c r="F503"/>
  <c r="K503"/>
  <c r="O503"/>
  <c r="I503"/>
  <c r="J503"/>
  <c r="D503"/>
  <c r="H503"/>
  <c r="M503"/>
  <c r="N503"/>
  <c r="L503"/>
  <c r="P503"/>
  <c r="Q503"/>
  <c r="C503"/>
  <c r="G503"/>
  <c r="P518"/>
  <c r="Q518"/>
  <c r="F518"/>
  <c r="D518"/>
  <c r="E518"/>
  <c r="J518"/>
  <c r="N518"/>
  <c r="H518"/>
  <c r="I518"/>
  <c r="C518"/>
  <c r="G518"/>
  <c r="L518"/>
  <c r="M518"/>
  <c r="K518"/>
  <c r="O518"/>
  <c r="J536"/>
  <c r="K536"/>
  <c r="E536"/>
  <c r="I536"/>
  <c r="N536"/>
  <c r="O536"/>
  <c r="M536"/>
  <c r="Q536"/>
  <c r="C536"/>
  <c r="D536"/>
  <c r="H536"/>
  <c r="F536"/>
  <c r="G536"/>
  <c r="L536"/>
  <c r="P536"/>
  <c r="J552"/>
  <c r="K552"/>
  <c r="E552"/>
  <c r="I552"/>
  <c r="N552"/>
  <c r="O552"/>
  <c r="M552"/>
  <c r="Q552"/>
  <c r="C552"/>
  <c r="D552"/>
  <c r="H552"/>
  <c r="F552"/>
  <c r="G552"/>
  <c r="L552"/>
  <c r="P552"/>
  <c r="I567"/>
  <c r="J567"/>
  <c r="D567"/>
  <c r="H567"/>
  <c r="M567"/>
  <c r="N567"/>
  <c r="L567"/>
  <c r="P567"/>
  <c r="Q567"/>
  <c r="C567"/>
  <c r="G567"/>
  <c r="E567"/>
  <c r="F567"/>
  <c r="K567"/>
  <c r="O567"/>
  <c r="I583"/>
  <c r="J583"/>
  <c r="D583"/>
  <c r="H583"/>
  <c r="M583"/>
  <c r="N583"/>
  <c r="L583"/>
  <c r="P583"/>
  <c r="Q583"/>
  <c r="C583"/>
  <c r="G583"/>
  <c r="E583"/>
  <c r="F583"/>
  <c r="K583"/>
  <c r="O583"/>
  <c r="I599"/>
  <c r="J599"/>
  <c r="D599"/>
  <c r="H599"/>
  <c r="M599"/>
  <c r="N599"/>
  <c r="L599"/>
  <c r="P599"/>
  <c r="Q599"/>
  <c r="C599"/>
  <c r="G599"/>
  <c r="E599"/>
  <c r="F599"/>
  <c r="K599"/>
  <c r="O599"/>
  <c r="I615"/>
  <c r="J615"/>
  <c r="D615"/>
  <c r="H615"/>
  <c r="M615"/>
  <c r="N615"/>
  <c r="L615"/>
  <c r="P615"/>
  <c r="Q615"/>
  <c r="C615"/>
  <c r="G615"/>
  <c r="E615"/>
  <c r="F615"/>
  <c r="K615"/>
  <c r="O615"/>
  <c r="D630"/>
  <c r="E630"/>
  <c r="J630"/>
  <c r="N630"/>
  <c r="H630"/>
  <c r="I630"/>
  <c r="C630"/>
  <c r="G630"/>
  <c r="L630"/>
  <c r="M630"/>
  <c r="K630"/>
  <c r="O630"/>
  <c r="P630"/>
  <c r="Q630"/>
  <c r="F630"/>
  <c r="D646"/>
  <c r="E646"/>
  <c r="J646"/>
  <c r="N646"/>
  <c r="H646"/>
  <c r="I646"/>
  <c r="C646"/>
  <c r="G646"/>
  <c r="L646"/>
  <c r="M646"/>
  <c r="K646"/>
  <c r="O646"/>
  <c r="P646"/>
  <c r="Q646"/>
  <c r="F646"/>
  <c r="D662"/>
  <c r="E662"/>
  <c r="J662"/>
  <c r="N662"/>
  <c r="H662"/>
  <c r="I662"/>
  <c r="C662"/>
  <c r="G662"/>
  <c r="L662"/>
  <c r="M662"/>
  <c r="K662"/>
  <c r="O662"/>
  <c r="P662"/>
  <c r="Q662"/>
  <c r="F662"/>
  <c r="D678"/>
  <c r="E678"/>
  <c r="J678"/>
  <c r="N678"/>
  <c r="H678"/>
  <c r="I678"/>
  <c r="C678"/>
  <c r="G678"/>
  <c r="L678"/>
  <c r="M678"/>
  <c r="K678"/>
  <c r="O678"/>
  <c r="P678"/>
  <c r="Q678"/>
  <c r="F678"/>
  <c r="D694"/>
  <c r="E694"/>
  <c r="J694"/>
  <c r="N694"/>
  <c r="H694"/>
  <c r="I694"/>
  <c r="C694"/>
  <c r="G694"/>
  <c r="L694"/>
  <c r="M694"/>
  <c r="K694"/>
  <c r="O694"/>
  <c r="P694"/>
  <c r="Q694"/>
  <c r="F694"/>
  <c r="D710"/>
  <c r="E710"/>
  <c r="J710"/>
  <c r="N710"/>
  <c r="H710"/>
  <c r="I710"/>
  <c r="C710"/>
  <c r="G710"/>
  <c r="L710"/>
  <c r="M710"/>
  <c r="K710"/>
  <c r="O710"/>
  <c r="P710"/>
  <c r="Q710"/>
  <c r="F710"/>
  <c r="D726"/>
  <c r="E726"/>
  <c r="J726"/>
  <c r="N726"/>
  <c r="H726"/>
  <c r="I726"/>
  <c r="C726"/>
  <c r="G726"/>
  <c r="L726"/>
  <c r="M726"/>
  <c r="K726"/>
  <c r="O726"/>
  <c r="P726"/>
  <c r="Q726"/>
  <c r="F726"/>
  <c r="D742"/>
  <c r="E742"/>
  <c r="C742"/>
  <c r="F742"/>
  <c r="H742"/>
  <c r="I742"/>
  <c r="K742"/>
  <c r="J742"/>
  <c r="L742"/>
  <c r="M742"/>
  <c r="G742"/>
  <c r="N742"/>
  <c r="P742"/>
  <c r="Q742"/>
  <c r="O742"/>
  <c r="P757"/>
  <c r="G757"/>
  <c r="C757"/>
  <c r="D757"/>
  <c r="F757"/>
  <c r="O757"/>
  <c r="K757"/>
  <c r="H757"/>
  <c r="J757"/>
  <c r="I757"/>
  <c r="E757"/>
  <c r="L757"/>
  <c r="N757"/>
  <c r="Q757"/>
  <c r="M757"/>
  <c r="P773"/>
  <c r="Q773"/>
  <c r="C773"/>
  <c r="D773"/>
  <c r="E773"/>
  <c r="F773"/>
  <c r="G773"/>
  <c r="H773"/>
  <c r="I773"/>
  <c r="J773"/>
  <c r="K773"/>
  <c r="L773"/>
  <c r="M773"/>
  <c r="N773"/>
  <c r="O773"/>
  <c r="P789"/>
  <c r="Q789"/>
  <c r="C789"/>
  <c r="D789"/>
  <c r="E789"/>
  <c r="F789"/>
  <c r="G789"/>
  <c r="H789"/>
  <c r="I789"/>
  <c r="J789"/>
  <c r="K789"/>
  <c r="L789"/>
  <c r="M789"/>
  <c r="N789"/>
  <c r="O789"/>
  <c r="P805"/>
  <c r="Q805"/>
  <c r="C805"/>
  <c r="D805"/>
  <c r="E805"/>
  <c r="F805"/>
  <c r="G805"/>
  <c r="H805"/>
  <c r="I805"/>
  <c r="J805"/>
  <c r="K805"/>
  <c r="L805"/>
  <c r="M805"/>
  <c r="N805"/>
  <c r="O805"/>
  <c r="P821"/>
  <c r="Q821"/>
  <c r="C821"/>
  <c r="D821"/>
  <c r="E821"/>
  <c r="F821"/>
  <c r="G821"/>
  <c r="H821"/>
  <c r="I821"/>
  <c r="J821"/>
  <c r="K821"/>
  <c r="L821"/>
  <c r="M821"/>
  <c r="N821"/>
  <c r="O821"/>
  <c r="P837"/>
  <c r="Q837"/>
  <c r="C837"/>
  <c r="D837"/>
  <c r="E837"/>
  <c r="F837"/>
  <c r="G837"/>
  <c r="H837"/>
  <c r="I837"/>
  <c r="J837"/>
  <c r="K837"/>
  <c r="L837"/>
  <c r="M837"/>
  <c r="N837"/>
  <c r="O837"/>
  <c r="P853"/>
  <c r="Q853"/>
  <c r="C853"/>
  <c r="D853"/>
  <c r="E853"/>
  <c r="F853"/>
  <c r="G853"/>
  <c r="H853"/>
  <c r="I853"/>
  <c r="J853"/>
  <c r="K853"/>
  <c r="L853"/>
  <c r="M853"/>
  <c r="N853"/>
  <c r="O853"/>
  <c r="P869"/>
  <c r="Q869"/>
  <c r="C869"/>
  <c r="D869"/>
  <c r="E869"/>
  <c r="F869"/>
  <c r="G869"/>
  <c r="H869"/>
  <c r="I869"/>
  <c r="J869"/>
  <c r="K869"/>
  <c r="L869"/>
  <c r="M869"/>
  <c r="N869"/>
  <c r="O869"/>
  <c r="C888"/>
  <c r="D888"/>
  <c r="E888"/>
  <c r="F888"/>
  <c r="G888"/>
  <c r="H888"/>
  <c r="I888"/>
  <c r="J888"/>
  <c r="P888"/>
  <c r="K888"/>
  <c r="M888"/>
  <c r="O888"/>
  <c r="Q888"/>
  <c r="L888"/>
  <c r="N888"/>
  <c r="C904"/>
  <c r="P904"/>
  <c r="Q904"/>
  <c r="G904"/>
  <c r="D904"/>
  <c r="E904"/>
  <c r="F904"/>
  <c r="K904"/>
  <c r="M904"/>
  <c r="H904"/>
  <c r="J904"/>
  <c r="L904"/>
  <c r="N904"/>
  <c r="I904"/>
  <c r="O904"/>
  <c r="H920"/>
  <c r="J920"/>
  <c r="C920"/>
  <c r="G920"/>
  <c r="L920"/>
  <c r="N920"/>
  <c r="K920"/>
  <c r="O920"/>
  <c r="P920"/>
  <c r="I920"/>
  <c r="E920"/>
  <c r="D920"/>
  <c r="F920"/>
  <c r="Q920"/>
  <c r="M920"/>
  <c r="H936"/>
  <c r="J936"/>
  <c r="C936"/>
  <c r="G936"/>
  <c r="L936"/>
  <c r="N936"/>
  <c r="K936"/>
  <c r="O936"/>
  <c r="P936"/>
  <c r="I936"/>
  <c r="E936"/>
  <c r="D936"/>
  <c r="F936"/>
  <c r="Q936"/>
  <c r="M936"/>
  <c r="G952"/>
  <c r="H952"/>
  <c r="I952"/>
  <c r="J952"/>
  <c r="K952"/>
  <c r="L952"/>
  <c r="M952"/>
  <c r="N952"/>
  <c r="O952"/>
  <c r="P952"/>
  <c r="Q952"/>
  <c r="C952"/>
  <c r="D952"/>
  <c r="E952"/>
  <c r="F952"/>
  <c r="G968"/>
  <c r="H968"/>
  <c r="I968"/>
  <c r="J968"/>
  <c r="K968"/>
  <c r="L968"/>
  <c r="M968"/>
  <c r="N968"/>
  <c r="O968"/>
  <c r="P968"/>
  <c r="Q968"/>
  <c r="C968"/>
  <c r="D968"/>
  <c r="E968"/>
  <c r="F968"/>
  <c r="G984"/>
  <c r="H984"/>
  <c r="I984"/>
  <c r="J984"/>
  <c r="K984"/>
  <c r="L984"/>
  <c r="M984"/>
  <c r="N984"/>
  <c r="O984"/>
  <c r="P984"/>
  <c r="Q984"/>
  <c r="C984"/>
  <c r="D984"/>
  <c r="E984"/>
  <c r="F984"/>
  <c r="G1000"/>
  <c r="H1000"/>
  <c r="I1000"/>
  <c r="J1000"/>
  <c r="K1000"/>
  <c r="L1000"/>
  <c r="M1000"/>
  <c r="N1000"/>
  <c r="O1000"/>
  <c r="P1000"/>
  <c r="Q1000"/>
  <c r="C1000"/>
  <c r="D1000"/>
  <c r="E1000"/>
  <c r="F1000"/>
  <c r="G1016"/>
  <c r="H1016"/>
  <c r="I1016"/>
  <c r="J1016"/>
  <c r="K1016"/>
  <c r="L1016"/>
  <c r="M1016"/>
  <c r="N1016"/>
  <c r="O1016"/>
  <c r="P1016"/>
  <c r="Q1016"/>
  <c r="C1016"/>
  <c r="D1016"/>
  <c r="E1016"/>
  <c r="F1016"/>
  <c r="G1032"/>
  <c r="H1032"/>
  <c r="I1032"/>
  <c r="J1032"/>
  <c r="K1032"/>
  <c r="L1032"/>
  <c r="M1032"/>
  <c r="N1032"/>
  <c r="O1032"/>
  <c r="P1032"/>
  <c r="Q1032"/>
  <c r="C1032"/>
  <c r="D1032"/>
  <c r="E1032"/>
  <c r="F1032"/>
  <c r="G1048"/>
  <c r="H1048"/>
  <c r="I1048"/>
  <c r="J1048"/>
  <c r="K1048"/>
  <c r="L1048"/>
  <c r="M1048"/>
  <c r="N1048"/>
  <c r="O1048"/>
  <c r="P1048"/>
  <c r="Q1048"/>
  <c r="C1048"/>
  <c r="D1048"/>
  <c r="E1048"/>
  <c r="F1048"/>
  <c r="G1064"/>
  <c r="H1064"/>
  <c r="I1064"/>
  <c r="J1064"/>
  <c r="K1064"/>
  <c r="L1064"/>
  <c r="M1064"/>
  <c r="N1064"/>
  <c r="O1064"/>
  <c r="P1064"/>
  <c r="Q1064"/>
  <c r="C1064"/>
  <c r="D1064"/>
  <c r="E1064"/>
  <c r="F1064"/>
  <c r="F1079"/>
  <c r="G1079"/>
  <c r="H1079"/>
  <c r="I1079"/>
  <c r="J1079"/>
  <c r="K1079"/>
  <c r="L1079"/>
  <c r="M1079"/>
  <c r="N1079"/>
  <c r="O1079"/>
  <c r="P1079"/>
  <c r="Q1079"/>
  <c r="C1079"/>
  <c r="D1079"/>
  <c r="E1079"/>
  <c r="D1095"/>
  <c r="E1095"/>
  <c r="F1095"/>
  <c r="J1095"/>
  <c r="H1095"/>
  <c r="I1095"/>
  <c r="N1095"/>
  <c r="C1095"/>
  <c r="L1095"/>
  <c r="M1095"/>
  <c r="G1095"/>
  <c r="K1095"/>
  <c r="P1095"/>
  <c r="Q1095"/>
  <c r="O1095"/>
  <c r="C1111"/>
  <c r="D1111"/>
  <c r="E1111"/>
  <c r="F1111"/>
  <c r="G1111"/>
  <c r="H1111"/>
  <c r="I1111"/>
  <c r="J1111"/>
  <c r="K1111"/>
  <c r="L1111"/>
  <c r="M1111"/>
  <c r="N1111"/>
  <c r="O1111"/>
  <c r="P1111"/>
  <c r="Q1111"/>
  <c r="C1127"/>
  <c r="D1127"/>
  <c r="E1127"/>
  <c r="F1127"/>
  <c r="G1127"/>
  <c r="H1127"/>
  <c r="I1127"/>
  <c r="J1127"/>
  <c r="K1127"/>
  <c r="L1127"/>
  <c r="M1127"/>
  <c r="N1127"/>
  <c r="O1127"/>
  <c r="P1127"/>
  <c r="Q1127"/>
  <c r="C1143"/>
  <c r="D1143"/>
  <c r="E1143"/>
  <c r="F1143"/>
  <c r="G1143"/>
  <c r="H1143"/>
  <c r="I1143"/>
  <c r="J1143"/>
  <c r="K1143"/>
  <c r="L1143"/>
  <c r="M1143"/>
  <c r="N1143"/>
  <c r="O1143"/>
  <c r="P1143"/>
  <c r="Q1143"/>
  <c r="C1159"/>
  <c r="D1159"/>
  <c r="E1159"/>
  <c r="F1159"/>
  <c r="G1159"/>
  <c r="H1159"/>
  <c r="I1159"/>
  <c r="J1159"/>
  <c r="K1159"/>
  <c r="L1159"/>
  <c r="M1159"/>
  <c r="N1159"/>
  <c r="O1159"/>
  <c r="P1159"/>
  <c r="Q1159"/>
  <c r="C1175"/>
  <c r="D1175"/>
  <c r="E1175"/>
  <c r="F1175"/>
  <c r="G1175"/>
  <c r="H1175"/>
  <c r="I1175"/>
  <c r="J1175"/>
  <c r="K1175"/>
  <c r="L1175"/>
  <c r="M1175"/>
  <c r="N1175"/>
  <c r="O1175"/>
  <c r="P1175"/>
  <c r="Q1175"/>
  <c r="C1191"/>
  <c r="D1191"/>
  <c r="E1191"/>
  <c r="F1191"/>
  <c r="G1191"/>
  <c r="H1191"/>
  <c r="I1191"/>
  <c r="J1191"/>
  <c r="K1191"/>
  <c r="L1191"/>
  <c r="M1191"/>
  <c r="N1191"/>
  <c r="O1191"/>
  <c r="P1191"/>
  <c r="Q1191"/>
  <c r="C1207"/>
  <c r="D1207"/>
  <c r="E1207"/>
  <c r="F1207"/>
  <c r="G1207"/>
  <c r="H1207"/>
  <c r="I1207"/>
  <c r="J1207"/>
  <c r="K1207"/>
  <c r="L1207"/>
  <c r="M1207"/>
  <c r="N1207"/>
  <c r="O1207"/>
  <c r="P1207"/>
  <c r="Q1207"/>
  <c r="C1223"/>
  <c r="D1223"/>
  <c r="E1223"/>
  <c r="F1223"/>
  <c r="G1223"/>
  <c r="H1223"/>
  <c r="I1223"/>
  <c r="J1223"/>
  <c r="K1223"/>
  <c r="L1223"/>
  <c r="M1223"/>
  <c r="N1223"/>
  <c r="O1223"/>
  <c r="P1223"/>
  <c r="Q1223"/>
  <c r="C1239"/>
  <c r="D1239"/>
  <c r="E1239"/>
  <c r="F1239"/>
  <c r="G1239"/>
  <c r="H1239"/>
  <c r="I1239"/>
  <c r="J1239"/>
  <c r="K1239"/>
  <c r="L1239"/>
  <c r="M1239"/>
  <c r="N1239"/>
  <c r="O1239"/>
  <c r="P1239"/>
  <c r="Q1239"/>
  <c r="C1255"/>
  <c r="D1255"/>
  <c r="E1255"/>
  <c r="F1255"/>
  <c r="G1255"/>
  <c r="H1255"/>
  <c r="I1255"/>
  <c r="J1255"/>
  <c r="K1255"/>
  <c r="L1255"/>
  <c r="M1255"/>
  <c r="N1255"/>
  <c r="O1255"/>
  <c r="P1255"/>
  <c r="Q1255"/>
  <c r="C1271"/>
  <c r="D1271"/>
  <c r="E1271"/>
  <c r="F1271"/>
  <c r="G1271"/>
  <c r="H1271"/>
  <c r="I1271"/>
  <c r="J1271"/>
  <c r="K1271"/>
  <c r="L1271"/>
  <c r="M1271"/>
  <c r="N1271"/>
  <c r="O1271"/>
  <c r="P1271"/>
  <c r="Q1271"/>
  <c r="C1287"/>
  <c r="D1287"/>
  <c r="E1287"/>
  <c r="F1287"/>
  <c r="G1287"/>
  <c r="H1287"/>
  <c r="I1287"/>
  <c r="J1287"/>
  <c r="K1287"/>
  <c r="L1287"/>
  <c r="M1287"/>
  <c r="N1287"/>
  <c r="O1287"/>
  <c r="P1287"/>
  <c r="Q1287"/>
  <c r="C1303"/>
  <c r="D1303"/>
  <c r="E1303"/>
  <c r="F1303"/>
  <c r="G1303"/>
  <c r="H1303"/>
  <c r="I1303"/>
  <c r="J1303"/>
  <c r="K1303"/>
  <c r="L1303"/>
  <c r="M1303"/>
  <c r="N1303"/>
  <c r="O1303"/>
  <c r="P1303"/>
  <c r="Q1303"/>
  <c r="G15"/>
  <c r="H15"/>
  <c r="I15"/>
  <c r="N15"/>
  <c r="K15"/>
  <c r="L15"/>
  <c r="M15"/>
  <c r="J15"/>
  <c r="O15"/>
  <c r="P15"/>
  <c r="Q15"/>
  <c r="C15"/>
  <c r="D15"/>
  <c r="E15"/>
  <c r="F15"/>
  <c r="L20"/>
  <c r="M20"/>
  <c r="N20"/>
  <c r="O20"/>
  <c r="P20"/>
  <c r="Q20"/>
  <c r="K20"/>
  <c r="D20"/>
  <c r="E20"/>
  <c r="F20"/>
  <c r="C20"/>
  <c r="H20"/>
  <c r="I20"/>
  <c r="J20"/>
  <c r="G20"/>
  <c r="M36"/>
  <c r="K36"/>
  <c r="F36"/>
  <c r="J36"/>
  <c r="Q36"/>
  <c r="O36"/>
  <c r="N36"/>
  <c r="E36"/>
  <c r="C36"/>
  <c r="D36"/>
  <c r="H36"/>
  <c r="I36"/>
  <c r="G36"/>
  <c r="L36"/>
  <c r="P36"/>
  <c r="K52"/>
  <c r="L52"/>
  <c r="M52"/>
  <c r="N52"/>
  <c r="O52"/>
  <c r="P52"/>
  <c r="Q52"/>
  <c r="C52"/>
  <c r="D52"/>
  <c r="E52"/>
  <c r="F52"/>
  <c r="G52"/>
  <c r="H52"/>
  <c r="I52"/>
  <c r="J52"/>
  <c r="N68"/>
  <c r="O68"/>
  <c r="L68"/>
  <c r="P68"/>
  <c r="C68"/>
  <c r="I68"/>
  <c r="E68"/>
  <c r="F68"/>
  <c r="G68"/>
  <c r="Q68"/>
  <c r="M68"/>
  <c r="J68"/>
  <c r="K68"/>
  <c r="D68"/>
  <c r="H68"/>
  <c r="N84"/>
  <c r="O84"/>
  <c r="L84"/>
  <c r="P84"/>
  <c r="C84"/>
  <c r="I84"/>
  <c r="E84"/>
  <c r="F84"/>
  <c r="G84"/>
  <c r="Q84"/>
  <c r="M84"/>
  <c r="J84"/>
  <c r="K84"/>
  <c r="D84"/>
  <c r="H84"/>
  <c r="N100"/>
  <c r="O100"/>
  <c r="L100"/>
  <c r="M100"/>
  <c r="C100"/>
  <c r="I100"/>
  <c r="P100"/>
  <c r="F100"/>
  <c r="G100"/>
  <c r="Q100"/>
  <c r="E100"/>
  <c r="J100"/>
  <c r="K100"/>
  <c r="D100"/>
  <c r="H100"/>
  <c r="M116"/>
  <c r="N116"/>
  <c r="O116"/>
  <c r="K116"/>
  <c r="Q116"/>
  <c r="D116"/>
  <c r="P116"/>
  <c r="E116"/>
  <c r="F116"/>
  <c r="L116"/>
  <c r="C116"/>
  <c r="I116"/>
  <c r="J116"/>
  <c r="G116"/>
  <c r="H116"/>
  <c r="L132"/>
  <c r="M132"/>
  <c r="G132"/>
  <c r="K132"/>
  <c r="P132"/>
  <c r="Q132"/>
  <c r="O132"/>
  <c r="D132"/>
  <c r="E132"/>
  <c r="F132"/>
  <c r="C132"/>
  <c r="H132"/>
  <c r="I132"/>
  <c r="N132"/>
  <c r="J132"/>
  <c r="L148"/>
  <c r="M148"/>
  <c r="G148"/>
  <c r="K148"/>
  <c r="P148"/>
  <c r="Q148"/>
  <c r="O148"/>
  <c r="D148"/>
  <c r="E148"/>
  <c r="F148"/>
  <c r="C148"/>
  <c r="H148"/>
  <c r="I148"/>
  <c r="N148"/>
  <c r="J148"/>
  <c r="L164"/>
  <c r="M164"/>
  <c r="G164"/>
  <c r="K164"/>
  <c r="P164"/>
  <c r="Q164"/>
  <c r="O164"/>
  <c r="D164"/>
  <c r="E164"/>
  <c r="F164"/>
  <c r="C164"/>
  <c r="H164"/>
  <c r="I164"/>
  <c r="N164"/>
  <c r="J164"/>
  <c r="L180"/>
  <c r="M180"/>
  <c r="G180"/>
  <c r="K180"/>
  <c r="P180"/>
  <c r="Q180"/>
  <c r="O180"/>
  <c r="D180"/>
  <c r="E180"/>
  <c r="F180"/>
  <c r="C180"/>
  <c r="H180"/>
  <c r="I180"/>
  <c r="N180"/>
  <c r="J180"/>
  <c r="O195"/>
  <c r="P195"/>
  <c r="N195"/>
  <c r="C195"/>
  <c r="D195"/>
  <c r="E195"/>
  <c r="Q195"/>
  <c r="L195"/>
  <c r="J195"/>
  <c r="G195"/>
  <c r="M195"/>
  <c r="K195"/>
  <c r="F195"/>
  <c r="H195"/>
  <c r="I195"/>
  <c r="Q211"/>
  <c r="G211"/>
  <c r="K211"/>
  <c r="E211"/>
  <c r="F211"/>
  <c r="O211"/>
  <c r="L211"/>
  <c r="N211"/>
  <c r="D211"/>
  <c r="I211"/>
  <c r="H211"/>
  <c r="M211"/>
  <c r="P211"/>
  <c r="J211"/>
  <c r="C211"/>
  <c r="M227"/>
  <c r="N227"/>
  <c r="P227"/>
  <c r="D227"/>
  <c r="Q227"/>
  <c r="G227"/>
  <c r="K227"/>
  <c r="E227"/>
  <c r="F227"/>
  <c r="O227"/>
  <c r="L227"/>
  <c r="I227"/>
  <c r="J227"/>
  <c r="H227"/>
  <c r="C227"/>
  <c r="M243"/>
  <c r="N243"/>
  <c r="P243"/>
  <c r="D243"/>
  <c r="Q243"/>
  <c r="G243"/>
  <c r="K243"/>
  <c r="E243"/>
  <c r="F243"/>
  <c r="O243"/>
  <c r="L243"/>
  <c r="I243"/>
  <c r="J243"/>
  <c r="H243"/>
  <c r="C243"/>
  <c r="G258"/>
  <c r="H258"/>
  <c r="Q258"/>
  <c r="M258"/>
  <c r="K258"/>
  <c r="L258"/>
  <c r="J258"/>
  <c r="N258"/>
  <c r="O258"/>
  <c r="P258"/>
  <c r="E258"/>
  <c r="C258"/>
  <c r="D258"/>
  <c r="I258"/>
  <c r="F258"/>
  <c r="F273"/>
  <c r="G273"/>
  <c r="P273"/>
  <c r="E273"/>
  <c r="J273"/>
  <c r="K273"/>
  <c r="I273"/>
  <c r="L273"/>
  <c r="N273"/>
  <c r="O273"/>
  <c r="Q273"/>
  <c r="M273"/>
  <c r="C273"/>
  <c r="H273"/>
  <c r="D273"/>
  <c r="F289"/>
  <c r="G289"/>
  <c r="P289"/>
  <c r="E289"/>
  <c r="J289"/>
  <c r="K289"/>
  <c r="I289"/>
  <c r="L289"/>
  <c r="N289"/>
  <c r="O289"/>
  <c r="Q289"/>
  <c r="M289"/>
  <c r="C289"/>
  <c r="H289"/>
  <c r="D289"/>
  <c r="L303"/>
  <c r="M303"/>
  <c r="G303"/>
  <c r="K303"/>
  <c r="P303"/>
  <c r="Q303"/>
  <c r="O303"/>
  <c r="D303"/>
  <c r="E303"/>
  <c r="F303"/>
  <c r="C303"/>
  <c r="H303"/>
  <c r="I303"/>
  <c r="N303"/>
  <c r="J303"/>
  <c r="L319"/>
  <c r="M319"/>
  <c r="G319"/>
  <c r="K319"/>
  <c r="P319"/>
  <c r="Q319"/>
  <c r="O319"/>
  <c r="D319"/>
  <c r="E319"/>
  <c r="F319"/>
  <c r="C319"/>
  <c r="H319"/>
  <c r="I319"/>
  <c r="N319"/>
  <c r="J319"/>
  <c r="G338"/>
  <c r="H338"/>
  <c r="Q338"/>
  <c r="M338"/>
  <c r="K338"/>
  <c r="L338"/>
  <c r="J338"/>
  <c r="N338"/>
  <c r="O338"/>
  <c r="P338"/>
  <c r="E338"/>
  <c r="C338"/>
  <c r="D338"/>
  <c r="I338"/>
  <c r="F338"/>
  <c r="G354"/>
  <c r="H354"/>
  <c r="Q354"/>
  <c r="M354"/>
  <c r="K354"/>
  <c r="L354"/>
  <c r="J354"/>
  <c r="N354"/>
  <c r="O354"/>
  <c r="P354"/>
  <c r="E354"/>
  <c r="C354"/>
  <c r="D354"/>
  <c r="I354"/>
  <c r="F354"/>
  <c r="E368"/>
  <c r="F368"/>
  <c r="O368"/>
  <c r="D368"/>
  <c r="M368"/>
  <c r="N368"/>
  <c r="P368"/>
  <c r="L368"/>
  <c r="I368"/>
  <c r="H368"/>
  <c r="Q368"/>
  <c r="C368"/>
  <c r="J368"/>
  <c r="K368"/>
  <c r="G368"/>
  <c r="E384"/>
  <c r="F384"/>
  <c r="K384"/>
  <c r="H384"/>
  <c r="M384"/>
  <c r="N384"/>
  <c r="L384"/>
  <c r="P384"/>
  <c r="I384"/>
  <c r="D384"/>
  <c r="Q384"/>
  <c r="G384"/>
  <c r="J384"/>
  <c r="O384"/>
  <c r="C384"/>
  <c r="I400"/>
  <c r="J400"/>
  <c r="D400"/>
  <c r="O400"/>
  <c r="M400"/>
  <c r="N400"/>
  <c r="L400"/>
  <c r="P400"/>
  <c r="Q400"/>
  <c r="C400"/>
  <c r="G400"/>
  <c r="E400"/>
  <c r="F400"/>
  <c r="K400"/>
  <c r="H400"/>
  <c r="I416"/>
  <c r="J416"/>
  <c r="D416"/>
  <c r="O416"/>
  <c r="M416"/>
  <c r="N416"/>
  <c r="L416"/>
  <c r="P416"/>
  <c r="Q416"/>
  <c r="C416"/>
  <c r="G416"/>
  <c r="E416"/>
  <c r="F416"/>
  <c r="K416"/>
  <c r="H416"/>
  <c r="I432"/>
  <c r="J432"/>
  <c r="D432"/>
  <c r="O432"/>
  <c r="M432"/>
  <c r="N432"/>
  <c r="L432"/>
  <c r="P432"/>
  <c r="Q432"/>
  <c r="C432"/>
  <c r="G432"/>
  <c r="E432"/>
  <c r="F432"/>
  <c r="K432"/>
  <c r="H432"/>
  <c r="D447"/>
  <c r="E447"/>
  <c r="J447"/>
  <c r="G447"/>
  <c r="H447"/>
  <c r="I447"/>
  <c r="C447"/>
  <c r="N447"/>
  <c r="L447"/>
  <c r="M447"/>
  <c r="K447"/>
  <c r="O447"/>
  <c r="P447"/>
  <c r="Q447"/>
  <c r="F447"/>
  <c r="D463"/>
  <c r="E463"/>
  <c r="J463"/>
  <c r="G463"/>
  <c r="H463"/>
  <c r="I463"/>
  <c r="C463"/>
  <c r="N463"/>
  <c r="L463"/>
  <c r="M463"/>
  <c r="K463"/>
  <c r="O463"/>
  <c r="P463"/>
  <c r="Q463"/>
  <c r="F463"/>
  <c r="K477"/>
  <c r="L477"/>
  <c r="I477"/>
  <c r="F477"/>
  <c r="O477"/>
  <c r="P477"/>
  <c r="Q477"/>
  <c r="C477"/>
  <c r="D477"/>
  <c r="E477"/>
  <c r="J477"/>
  <c r="G477"/>
  <c r="H477"/>
  <c r="M477"/>
  <c r="N477"/>
  <c r="J496"/>
  <c r="K496"/>
  <c r="E496"/>
  <c r="I496"/>
  <c r="N496"/>
  <c r="O496"/>
  <c r="M496"/>
  <c r="Q496"/>
  <c r="C496"/>
  <c r="D496"/>
  <c r="H496"/>
  <c r="F496"/>
  <c r="G496"/>
  <c r="L496"/>
  <c r="P496"/>
  <c r="J512"/>
  <c r="K512"/>
  <c r="E512"/>
  <c r="I512"/>
  <c r="N512"/>
  <c r="O512"/>
  <c r="M512"/>
  <c r="Q512"/>
  <c r="C512"/>
  <c r="D512"/>
  <c r="H512"/>
  <c r="F512"/>
  <c r="G512"/>
  <c r="L512"/>
  <c r="P512"/>
  <c r="P530"/>
  <c r="Q530"/>
  <c r="O530"/>
  <c r="D530"/>
  <c r="E530"/>
  <c r="F530"/>
  <c r="J530"/>
  <c r="H530"/>
  <c r="I530"/>
  <c r="N530"/>
  <c r="C530"/>
  <c r="L530"/>
  <c r="M530"/>
  <c r="G530"/>
  <c r="K530"/>
  <c r="K545"/>
  <c r="L545"/>
  <c r="F545"/>
  <c r="J545"/>
  <c r="O545"/>
  <c r="P545"/>
  <c r="N545"/>
  <c r="C545"/>
  <c r="D545"/>
  <c r="E545"/>
  <c r="I545"/>
  <c r="G545"/>
  <c r="H545"/>
  <c r="M545"/>
  <c r="Q545"/>
  <c r="N564"/>
  <c r="O564"/>
  <c r="Q564"/>
  <c r="M564"/>
  <c r="C564"/>
  <c r="H564"/>
  <c r="D564"/>
  <c r="F564"/>
  <c r="G564"/>
  <c r="P564"/>
  <c r="L564"/>
  <c r="J564"/>
  <c r="K564"/>
  <c r="I564"/>
  <c r="E564"/>
  <c r="N580"/>
  <c r="O580"/>
  <c r="Q580"/>
  <c r="M580"/>
  <c r="C580"/>
  <c r="H580"/>
  <c r="D580"/>
  <c r="F580"/>
  <c r="G580"/>
  <c r="P580"/>
  <c r="L580"/>
  <c r="J580"/>
  <c r="K580"/>
  <c r="I580"/>
  <c r="E580"/>
  <c r="N596"/>
  <c r="O596"/>
  <c r="Q596"/>
  <c r="M596"/>
  <c r="C596"/>
  <c r="H596"/>
  <c r="D596"/>
  <c r="F596"/>
  <c r="G596"/>
  <c r="P596"/>
  <c r="L596"/>
  <c r="J596"/>
  <c r="K596"/>
  <c r="I596"/>
  <c r="E596"/>
  <c r="N612"/>
  <c r="O612"/>
  <c r="Q612"/>
  <c r="M612"/>
  <c r="C612"/>
  <c r="H612"/>
  <c r="D612"/>
  <c r="F612"/>
  <c r="G612"/>
  <c r="P612"/>
  <c r="L612"/>
  <c r="J612"/>
  <c r="K612"/>
  <c r="I612"/>
  <c r="E612"/>
  <c r="I627"/>
  <c r="J627"/>
  <c r="H627"/>
  <c r="D627"/>
  <c r="M627"/>
  <c r="N627"/>
  <c r="P627"/>
  <c r="L627"/>
  <c r="Q627"/>
  <c r="G627"/>
  <c r="C627"/>
  <c r="E627"/>
  <c r="F627"/>
  <c r="O627"/>
  <c r="K627"/>
  <c r="I643"/>
  <c r="J643"/>
  <c r="H643"/>
  <c r="D643"/>
  <c r="M643"/>
  <c r="N643"/>
  <c r="P643"/>
  <c r="L643"/>
  <c r="Q643"/>
  <c r="G643"/>
  <c r="C643"/>
  <c r="E643"/>
  <c r="F643"/>
  <c r="O643"/>
  <c r="K643"/>
  <c r="I659"/>
  <c r="J659"/>
  <c r="H659"/>
  <c r="D659"/>
  <c r="M659"/>
  <c r="N659"/>
  <c r="P659"/>
  <c r="L659"/>
  <c r="Q659"/>
  <c r="G659"/>
  <c r="C659"/>
  <c r="E659"/>
  <c r="F659"/>
  <c r="O659"/>
  <c r="K659"/>
  <c r="I675"/>
  <c r="J675"/>
  <c r="H675"/>
  <c r="D675"/>
  <c r="M675"/>
  <c r="N675"/>
  <c r="P675"/>
  <c r="L675"/>
  <c r="Q675"/>
  <c r="G675"/>
  <c r="C675"/>
  <c r="E675"/>
  <c r="F675"/>
  <c r="O675"/>
  <c r="K675"/>
  <c r="I691"/>
  <c r="J691"/>
  <c r="H691"/>
  <c r="D691"/>
  <c r="M691"/>
  <c r="N691"/>
  <c r="P691"/>
  <c r="L691"/>
  <c r="Q691"/>
  <c r="G691"/>
  <c r="C691"/>
  <c r="E691"/>
  <c r="F691"/>
  <c r="O691"/>
  <c r="K691"/>
  <c r="I707"/>
  <c r="J707"/>
  <c r="H707"/>
  <c r="D707"/>
  <c r="M707"/>
  <c r="N707"/>
  <c r="P707"/>
  <c r="L707"/>
  <c r="Q707"/>
  <c r="G707"/>
  <c r="C707"/>
  <c r="E707"/>
  <c r="F707"/>
  <c r="O707"/>
  <c r="K707"/>
  <c r="I723"/>
  <c r="J723"/>
  <c r="H723"/>
  <c r="D723"/>
  <c r="M723"/>
  <c r="N723"/>
  <c r="P723"/>
  <c r="L723"/>
  <c r="Q723"/>
  <c r="G723"/>
  <c r="C723"/>
  <c r="E723"/>
  <c r="F723"/>
  <c r="O723"/>
  <c r="K723"/>
  <c r="I739"/>
  <c r="J739"/>
  <c r="D739"/>
  <c r="G739"/>
  <c r="M739"/>
  <c r="N739"/>
  <c r="L739"/>
  <c r="K739"/>
  <c r="Q739"/>
  <c r="H739"/>
  <c r="O739"/>
  <c r="E739"/>
  <c r="F739"/>
  <c r="P739"/>
  <c r="C739"/>
  <c r="E754"/>
  <c r="C754"/>
  <c r="D754"/>
  <c r="H754"/>
  <c r="I754"/>
  <c r="G754"/>
  <c r="L754"/>
  <c r="P754"/>
  <c r="M754"/>
  <c r="K754"/>
  <c r="F754"/>
  <c r="J754"/>
  <c r="Q754"/>
  <c r="O754"/>
  <c r="N754"/>
  <c r="E770"/>
  <c r="F770"/>
  <c r="G770"/>
  <c r="H770"/>
  <c r="I770"/>
  <c r="J770"/>
  <c r="K770"/>
  <c r="L770"/>
  <c r="M770"/>
  <c r="N770"/>
  <c r="O770"/>
  <c r="P770"/>
  <c r="Q770"/>
  <c r="C770"/>
  <c r="D770"/>
  <c r="E786"/>
  <c r="F786"/>
  <c r="G786"/>
  <c r="H786"/>
  <c r="I786"/>
  <c r="J786"/>
  <c r="K786"/>
  <c r="L786"/>
  <c r="M786"/>
  <c r="N786"/>
  <c r="O786"/>
  <c r="P786"/>
  <c r="Q786"/>
  <c r="C786"/>
  <c r="D786"/>
  <c r="E802"/>
  <c r="F802"/>
  <c r="G802"/>
  <c r="H802"/>
  <c r="I802"/>
  <c r="J802"/>
  <c r="K802"/>
  <c r="L802"/>
  <c r="M802"/>
  <c r="N802"/>
  <c r="O802"/>
  <c r="P802"/>
  <c r="Q802"/>
  <c r="C802"/>
  <c r="D802"/>
  <c r="E818"/>
  <c r="F818"/>
  <c r="G818"/>
  <c r="H818"/>
  <c r="I818"/>
  <c r="J818"/>
  <c r="K818"/>
  <c r="L818"/>
  <c r="M818"/>
  <c r="N818"/>
  <c r="O818"/>
  <c r="P818"/>
  <c r="Q818"/>
  <c r="C818"/>
  <c r="D818"/>
  <c r="E834"/>
  <c r="F834"/>
  <c r="G834"/>
  <c r="H834"/>
  <c r="I834"/>
  <c r="J834"/>
  <c r="K834"/>
  <c r="L834"/>
  <c r="M834"/>
  <c r="N834"/>
  <c r="O834"/>
  <c r="P834"/>
  <c r="Q834"/>
  <c r="C834"/>
  <c r="D834"/>
  <c r="E850"/>
  <c r="F850"/>
  <c r="G850"/>
  <c r="H850"/>
  <c r="I850"/>
  <c r="J850"/>
  <c r="K850"/>
  <c r="L850"/>
  <c r="M850"/>
  <c r="N850"/>
  <c r="O850"/>
  <c r="P850"/>
  <c r="Q850"/>
  <c r="C850"/>
  <c r="D850"/>
  <c r="E866"/>
  <c r="F866"/>
  <c r="G866"/>
  <c r="H866"/>
  <c r="I866"/>
  <c r="J866"/>
  <c r="K866"/>
  <c r="L866"/>
  <c r="M866"/>
  <c r="N866"/>
  <c r="O866"/>
  <c r="P866"/>
  <c r="Q866"/>
  <c r="C866"/>
  <c r="D866"/>
  <c r="P881"/>
  <c r="Q881"/>
  <c r="C881"/>
  <c r="D881"/>
  <c r="E881"/>
  <c r="F881"/>
  <c r="G881"/>
  <c r="H881"/>
  <c r="I881"/>
  <c r="J881"/>
  <c r="K881"/>
  <c r="L881"/>
  <c r="M881"/>
  <c r="N881"/>
  <c r="O881"/>
  <c r="H897"/>
  <c r="I897"/>
  <c r="J897"/>
  <c r="K897"/>
  <c r="L897"/>
  <c r="M897"/>
  <c r="N897"/>
  <c r="O897"/>
  <c r="D897"/>
  <c r="F897"/>
  <c r="P897"/>
  <c r="C897"/>
  <c r="E897"/>
  <c r="G897"/>
  <c r="Q897"/>
  <c r="I913"/>
  <c r="G913"/>
  <c r="D913"/>
  <c r="H913"/>
  <c r="M913"/>
  <c r="K913"/>
  <c r="L913"/>
  <c r="P913"/>
  <c r="E913"/>
  <c r="J913"/>
  <c r="Q913"/>
  <c r="F913"/>
  <c r="C913"/>
  <c r="N913"/>
  <c r="O913"/>
  <c r="M929"/>
  <c r="K929"/>
  <c r="L929"/>
  <c r="P929"/>
  <c r="Q929"/>
  <c r="O929"/>
  <c r="F929"/>
  <c r="E929"/>
  <c r="C929"/>
  <c r="J929"/>
  <c r="N929"/>
  <c r="I929"/>
  <c r="G929"/>
  <c r="D929"/>
  <c r="H929"/>
  <c r="L945"/>
  <c r="M945"/>
  <c r="N945"/>
  <c r="O945"/>
  <c r="P945"/>
  <c r="Q945"/>
  <c r="C945"/>
  <c r="D945"/>
  <c r="E945"/>
  <c r="F945"/>
  <c r="G945"/>
  <c r="H945"/>
  <c r="I945"/>
  <c r="J945"/>
  <c r="K945"/>
  <c r="L961"/>
  <c r="M961"/>
  <c r="N961"/>
  <c r="O961"/>
  <c r="P961"/>
  <c r="Q961"/>
  <c r="C961"/>
  <c r="D961"/>
  <c r="E961"/>
  <c r="F961"/>
  <c r="G961"/>
  <c r="H961"/>
  <c r="I961"/>
  <c r="J961"/>
  <c r="K961"/>
  <c r="L977"/>
  <c r="M977"/>
  <c r="N977"/>
  <c r="O977"/>
  <c r="P977"/>
  <c r="Q977"/>
  <c r="C977"/>
  <c r="D977"/>
  <c r="E977"/>
  <c r="F977"/>
  <c r="G977"/>
  <c r="H977"/>
  <c r="I977"/>
  <c r="J977"/>
  <c r="K977"/>
  <c r="L993"/>
  <c r="M993"/>
  <c r="N993"/>
  <c r="O993"/>
  <c r="P993"/>
  <c r="Q993"/>
  <c r="C993"/>
  <c r="D993"/>
  <c r="E993"/>
  <c r="F993"/>
  <c r="G993"/>
  <c r="H993"/>
  <c r="I993"/>
  <c r="J993"/>
  <c r="K993"/>
  <c r="L1009"/>
  <c r="M1009"/>
  <c r="N1009"/>
  <c r="O1009"/>
  <c r="P1009"/>
  <c r="Q1009"/>
  <c r="C1009"/>
  <c r="D1009"/>
  <c r="E1009"/>
  <c r="F1009"/>
  <c r="G1009"/>
  <c r="H1009"/>
  <c r="I1009"/>
  <c r="J1009"/>
  <c r="K1009"/>
  <c r="L1025"/>
  <c r="M1025"/>
  <c r="N1025"/>
  <c r="O1025"/>
  <c r="P1025"/>
  <c r="Q1025"/>
  <c r="C1025"/>
  <c r="D1025"/>
  <c r="E1025"/>
  <c r="F1025"/>
  <c r="G1025"/>
  <c r="H1025"/>
  <c r="I1025"/>
  <c r="J1025"/>
  <c r="K1025"/>
  <c r="L1041"/>
  <c r="M1041"/>
  <c r="N1041"/>
  <c r="O1041"/>
  <c r="P1041"/>
  <c r="Q1041"/>
  <c r="C1041"/>
  <c r="D1041"/>
  <c r="E1041"/>
  <c r="F1041"/>
  <c r="G1041"/>
  <c r="H1041"/>
  <c r="I1041"/>
  <c r="J1041"/>
  <c r="K1041"/>
  <c r="L1057"/>
  <c r="M1057"/>
  <c r="N1057"/>
  <c r="O1057"/>
  <c r="P1057"/>
  <c r="Q1057"/>
  <c r="C1057"/>
  <c r="D1057"/>
  <c r="E1057"/>
  <c r="F1057"/>
  <c r="G1057"/>
  <c r="H1057"/>
  <c r="I1057"/>
  <c r="J1057"/>
  <c r="K1057"/>
  <c r="G1076"/>
  <c r="H1076"/>
  <c r="I1076"/>
  <c r="J1076"/>
  <c r="K1076"/>
  <c r="L1076"/>
  <c r="M1076"/>
  <c r="N1076"/>
  <c r="O1076"/>
  <c r="P1076"/>
  <c r="Q1076"/>
  <c r="C1076"/>
  <c r="D1076"/>
  <c r="E1076"/>
  <c r="F1076"/>
  <c r="I1092"/>
  <c r="J1092"/>
  <c r="D1092"/>
  <c r="H1092"/>
  <c r="M1092"/>
  <c r="N1092"/>
  <c r="L1092"/>
  <c r="P1092"/>
  <c r="Q1092"/>
  <c r="C1092"/>
  <c r="G1092"/>
  <c r="E1092"/>
  <c r="F1092"/>
  <c r="K1092"/>
  <c r="O1092"/>
  <c r="H1108"/>
  <c r="I1108"/>
  <c r="J1108"/>
  <c r="K1108"/>
  <c r="L1108"/>
  <c r="M1108"/>
  <c r="N1108"/>
  <c r="O1108"/>
  <c r="P1108"/>
  <c r="Q1108"/>
  <c r="C1108"/>
  <c r="D1108"/>
  <c r="E1108"/>
  <c r="F1108"/>
  <c r="G1108"/>
  <c r="H1124"/>
  <c r="I1124"/>
  <c r="J1124"/>
  <c r="K1124"/>
  <c r="L1124"/>
  <c r="M1124"/>
  <c r="N1124"/>
  <c r="O1124"/>
  <c r="P1124"/>
  <c r="Q1124"/>
  <c r="C1124"/>
  <c r="D1124"/>
  <c r="E1124"/>
  <c r="F1124"/>
  <c r="G1124"/>
  <c r="H1140"/>
  <c r="I1140"/>
  <c r="J1140"/>
  <c r="K1140"/>
  <c r="L1140"/>
  <c r="M1140"/>
  <c r="N1140"/>
  <c r="O1140"/>
  <c r="P1140"/>
  <c r="Q1140"/>
  <c r="C1140"/>
  <c r="D1140"/>
  <c r="E1140"/>
  <c r="F1140"/>
  <c r="G1140"/>
  <c r="H1156"/>
  <c r="I1156"/>
  <c r="J1156"/>
  <c r="K1156"/>
  <c r="L1156"/>
  <c r="M1156"/>
  <c r="N1156"/>
  <c r="O1156"/>
  <c r="P1156"/>
  <c r="Q1156"/>
  <c r="C1156"/>
  <c r="D1156"/>
  <c r="E1156"/>
  <c r="F1156"/>
  <c r="G1156"/>
  <c r="H1172"/>
  <c r="I1172"/>
  <c r="J1172"/>
  <c r="K1172"/>
  <c r="L1172"/>
  <c r="M1172"/>
  <c r="N1172"/>
  <c r="O1172"/>
  <c r="P1172"/>
  <c r="Q1172"/>
  <c r="C1172"/>
  <c r="D1172"/>
  <c r="E1172"/>
  <c r="F1172"/>
  <c r="G1172"/>
  <c r="H1188"/>
  <c r="I1188"/>
  <c r="J1188"/>
  <c r="K1188"/>
  <c r="L1188"/>
  <c r="M1188"/>
  <c r="N1188"/>
  <c r="O1188"/>
  <c r="P1188"/>
  <c r="Q1188"/>
  <c r="C1188"/>
  <c r="D1188"/>
  <c r="E1188"/>
  <c r="F1188"/>
  <c r="G1188"/>
  <c r="H1204"/>
  <c r="I1204"/>
  <c r="J1204"/>
  <c r="K1204"/>
  <c r="L1204"/>
  <c r="M1204"/>
  <c r="N1204"/>
  <c r="O1204"/>
  <c r="P1204"/>
  <c r="Q1204"/>
  <c r="C1204"/>
  <c r="D1204"/>
  <c r="E1204"/>
  <c r="F1204"/>
  <c r="G1204"/>
  <c r="H1220"/>
  <c r="I1220"/>
  <c r="J1220"/>
  <c r="K1220"/>
  <c r="L1220"/>
  <c r="M1220"/>
  <c r="N1220"/>
  <c r="O1220"/>
  <c r="P1220"/>
  <c r="Q1220"/>
  <c r="C1220"/>
  <c r="D1220"/>
  <c r="E1220"/>
  <c r="F1220"/>
  <c r="G1220"/>
  <c r="H1236"/>
  <c r="I1236"/>
  <c r="J1236"/>
  <c r="K1236"/>
  <c r="L1236"/>
  <c r="M1236"/>
  <c r="N1236"/>
  <c r="O1236"/>
  <c r="P1236"/>
  <c r="Q1236"/>
  <c r="C1236"/>
  <c r="D1236"/>
  <c r="E1236"/>
  <c r="F1236"/>
  <c r="G1236"/>
  <c r="H1252"/>
  <c r="I1252"/>
  <c r="J1252"/>
  <c r="K1252"/>
  <c r="L1252"/>
  <c r="M1252"/>
  <c r="N1252"/>
  <c r="O1252"/>
  <c r="P1252"/>
  <c r="Q1252"/>
  <c r="C1252"/>
  <c r="D1252"/>
  <c r="E1252"/>
  <c r="F1252"/>
  <c r="G1252"/>
  <c r="H1268"/>
  <c r="I1268"/>
  <c r="J1268"/>
  <c r="K1268"/>
  <c r="L1268"/>
  <c r="M1268"/>
  <c r="N1268"/>
  <c r="O1268"/>
  <c r="P1268"/>
  <c r="Q1268"/>
  <c r="C1268"/>
  <c r="D1268"/>
  <c r="E1268"/>
  <c r="F1268"/>
  <c r="G1268"/>
  <c r="H1284"/>
  <c r="I1284"/>
  <c r="J1284"/>
  <c r="K1284"/>
  <c r="L1284"/>
  <c r="M1284"/>
  <c r="N1284"/>
  <c r="O1284"/>
  <c r="P1284"/>
  <c r="Q1284"/>
  <c r="C1284"/>
  <c r="D1284"/>
  <c r="E1284"/>
  <c r="F1284"/>
  <c r="G1284"/>
  <c r="H1300"/>
  <c r="I1300"/>
  <c r="J1300"/>
  <c r="K1300"/>
  <c r="L1300"/>
  <c r="M1300"/>
  <c r="N1300"/>
  <c r="O1300"/>
  <c r="P1300"/>
  <c r="Q1300"/>
  <c r="C1300"/>
  <c r="D1300"/>
  <c r="E1300"/>
  <c r="F1300"/>
  <c r="G1300"/>
  <c r="P5"/>
  <c r="Q5"/>
  <c r="F5"/>
  <c r="K5"/>
  <c r="L5"/>
  <c r="E5"/>
  <c r="J5"/>
  <c r="O5"/>
  <c r="I5"/>
  <c r="N5"/>
  <c r="C5"/>
  <c r="D5"/>
  <c r="M5"/>
  <c r="G5"/>
  <c r="H5"/>
  <c r="Q21"/>
  <c r="C21"/>
  <c r="L21"/>
  <c r="E21"/>
  <c r="F21"/>
  <c r="G21"/>
  <c r="D21"/>
  <c r="I21"/>
  <c r="J21"/>
  <c r="K21"/>
  <c r="H21"/>
  <c r="M21"/>
  <c r="N21"/>
  <c r="O21"/>
  <c r="P21"/>
  <c r="D37"/>
  <c r="E37"/>
  <c r="I37"/>
  <c r="F37"/>
  <c r="H37"/>
  <c r="M37"/>
  <c r="Q37"/>
  <c r="J37"/>
  <c r="L37"/>
  <c r="G37"/>
  <c r="C37"/>
  <c r="N37"/>
  <c r="P37"/>
  <c r="O37"/>
  <c r="K37"/>
  <c r="P53"/>
  <c r="Q53"/>
  <c r="C53"/>
  <c r="D53"/>
  <c r="E53"/>
  <c r="F53"/>
  <c r="G53"/>
  <c r="H53"/>
  <c r="I53"/>
  <c r="J53"/>
  <c r="K53"/>
  <c r="L53"/>
  <c r="M53"/>
  <c r="N53"/>
  <c r="O53"/>
  <c r="O69"/>
  <c r="P69"/>
  <c r="F69"/>
  <c r="C69"/>
  <c r="D69"/>
  <c r="J69"/>
  <c r="N69"/>
  <c r="G69"/>
  <c r="H69"/>
  <c r="E69"/>
  <c r="I69"/>
  <c r="K69"/>
  <c r="L69"/>
  <c r="M69"/>
  <c r="Q69"/>
  <c r="O85"/>
  <c r="P85"/>
  <c r="F85"/>
  <c r="C85"/>
  <c r="D85"/>
  <c r="J85"/>
  <c r="N85"/>
  <c r="G85"/>
  <c r="H85"/>
  <c r="E85"/>
  <c r="I85"/>
  <c r="K85"/>
  <c r="L85"/>
  <c r="M85"/>
  <c r="Q85"/>
  <c r="O101"/>
  <c r="P101"/>
  <c r="Q101"/>
  <c r="C101"/>
  <c r="D101"/>
  <c r="J101"/>
  <c r="F101"/>
  <c r="G101"/>
  <c r="H101"/>
  <c r="E101"/>
  <c r="I101"/>
  <c r="K101"/>
  <c r="L101"/>
  <c r="M101"/>
  <c r="N101"/>
  <c r="C117"/>
  <c r="E117"/>
  <c r="Q117"/>
  <c r="F117"/>
  <c r="G117"/>
  <c r="M117"/>
  <c r="D117"/>
  <c r="J117"/>
  <c r="K117"/>
  <c r="H117"/>
  <c r="I117"/>
  <c r="N117"/>
  <c r="O117"/>
  <c r="P117"/>
  <c r="L117"/>
  <c r="Q133"/>
  <c r="G133"/>
  <c r="C133"/>
  <c r="E133"/>
  <c r="F133"/>
  <c r="O133"/>
  <c r="D133"/>
  <c r="I133"/>
  <c r="J133"/>
  <c r="H133"/>
  <c r="K133"/>
  <c r="M133"/>
  <c r="N133"/>
  <c r="P133"/>
  <c r="L133"/>
  <c r="Q149"/>
  <c r="G149"/>
  <c r="C149"/>
  <c r="E149"/>
  <c r="F149"/>
  <c r="O149"/>
  <c r="D149"/>
  <c r="I149"/>
  <c r="J149"/>
  <c r="H149"/>
  <c r="K149"/>
  <c r="M149"/>
  <c r="N149"/>
  <c r="P149"/>
  <c r="L149"/>
  <c r="Q165"/>
  <c r="G165"/>
  <c r="C165"/>
  <c r="E165"/>
  <c r="F165"/>
  <c r="O165"/>
  <c r="D165"/>
  <c r="I165"/>
  <c r="J165"/>
  <c r="H165"/>
  <c r="K165"/>
  <c r="M165"/>
  <c r="N165"/>
  <c r="P165"/>
  <c r="L165"/>
  <c r="Q181"/>
  <c r="G181"/>
  <c r="C181"/>
  <c r="E181"/>
  <c r="F181"/>
  <c r="O181"/>
  <c r="D181"/>
  <c r="I181"/>
  <c r="J181"/>
  <c r="H181"/>
  <c r="K181"/>
  <c r="M181"/>
  <c r="N181"/>
  <c r="P181"/>
  <c r="L181"/>
  <c r="F200"/>
  <c r="G200"/>
  <c r="L200"/>
  <c r="Q200"/>
  <c r="J200"/>
  <c r="K200"/>
  <c r="E200"/>
  <c r="H200"/>
  <c r="C200"/>
  <c r="P200"/>
  <c r="O200"/>
  <c r="I200"/>
  <c r="D200"/>
  <c r="N200"/>
  <c r="M200"/>
  <c r="F216"/>
  <c r="G216"/>
  <c r="L216"/>
  <c r="Q216"/>
  <c r="J216"/>
  <c r="K216"/>
  <c r="E216"/>
  <c r="H216"/>
  <c r="C216"/>
  <c r="P216"/>
  <c r="O216"/>
  <c r="I216"/>
  <c r="D216"/>
  <c r="N216"/>
  <c r="M216"/>
  <c r="C232"/>
  <c r="D232"/>
  <c r="P232"/>
  <c r="F232"/>
  <c r="G232"/>
  <c r="L232"/>
  <c r="Q232"/>
  <c r="J232"/>
  <c r="K232"/>
  <c r="E232"/>
  <c r="H232"/>
  <c r="N232"/>
  <c r="O232"/>
  <c r="M232"/>
  <c r="I232"/>
  <c r="Q248"/>
  <c r="G248"/>
  <c r="K248"/>
  <c r="E248"/>
  <c r="F248"/>
  <c r="O248"/>
  <c r="L248"/>
  <c r="I248"/>
  <c r="J248"/>
  <c r="H248"/>
  <c r="C248"/>
  <c r="M248"/>
  <c r="N248"/>
  <c r="P248"/>
  <c r="D248"/>
  <c r="L263"/>
  <c r="M263"/>
  <c r="G263"/>
  <c r="C263"/>
  <c r="P263"/>
  <c r="Q263"/>
  <c r="O263"/>
  <c r="D263"/>
  <c r="E263"/>
  <c r="F263"/>
  <c r="J263"/>
  <c r="H263"/>
  <c r="I263"/>
  <c r="N263"/>
  <c r="K263"/>
  <c r="G278"/>
  <c r="H278"/>
  <c r="M278"/>
  <c r="J278"/>
  <c r="K278"/>
  <c r="L278"/>
  <c r="F278"/>
  <c r="Q278"/>
  <c r="O278"/>
  <c r="P278"/>
  <c r="N278"/>
  <c r="C278"/>
  <c r="D278"/>
  <c r="E278"/>
  <c r="I278"/>
  <c r="F293"/>
  <c r="G293"/>
  <c r="L293"/>
  <c r="I293"/>
  <c r="J293"/>
  <c r="K293"/>
  <c r="E293"/>
  <c r="P293"/>
  <c r="N293"/>
  <c r="O293"/>
  <c r="M293"/>
  <c r="Q293"/>
  <c r="C293"/>
  <c r="D293"/>
  <c r="H293"/>
  <c r="Q308"/>
  <c r="C308"/>
  <c r="G308"/>
  <c r="E308"/>
  <c r="F308"/>
  <c r="K308"/>
  <c r="H308"/>
  <c r="I308"/>
  <c r="J308"/>
  <c r="D308"/>
  <c r="O308"/>
  <c r="M308"/>
  <c r="N308"/>
  <c r="L308"/>
  <c r="P308"/>
  <c r="L323"/>
  <c r="M323"/>
  <c r="K323"/>
  <c r="O323"/>
  <c r="P323"/>
  <c r="Q323"/>
  <c r="F323"/>
  <c r="D323"/>
  <c r="E323"/>
  <c r="J323"/>
  <c r="G323"/>
  <c r="H323"/>
  <c r="I323"/>
  <c r="C323"/>
  <c r="N323"/>
  <c r="L339"/>
  <c r="M339"/>
  <c r="K339"/>
  <c r="O339"/>
  <c r="P339"/>
  <c r="Q339"/>
  <c r="F339"/>
  <c r="D339"/>
  <c r="E339"/>
  <c r="J339"/>
  <c r="G339"/>
  <c r="H339"/>
  <c r="I339"/>
  <c r="C339"/>
  <c r="N339"/>
  <c r="G358"/>
  <c r="H358"/>
  <c r="M358"/>
  <c r="J358"/>
  <c r="K358"/>
  <c r="L358"/>
  <c r="F358"/>
  <c r="Q358"/>
  <c r="O358"/>
  <c r="P358"/>
  <c r="N358"/>
  <c r="C358"/>
  <c r="D358"/>
  <c r="E358"/>
  <c r="I358"/>
  <c r="J373"/>
  <c r="K373"/>
  <c r="E373"/>
  <c r="P373"/>
  <c r="C373"/>
  <c r="D373"/>
  <c r="H373"/>
  <c r="O373"/>
  <c r="Q373"/>
  <c r="F373"/>
  <c r="L373"/>
  <c r="N373"/>
  <c r="M373"/>
  <c r="G373"/>
  <c r="I373"/>
  <c r="N389"/>
  <c r="O389"/>
  <c r="Q389"/>
  <c r="E389"/>
  <c r="C389"/>
  <c r="H389"/>
  <c r="L389"/>
  <c r="F389"/>
  <c r="G389"/>
  <c r="P389"/>
  <c r="M389"/>
  <c r="J389"/>
  <c r="K389"/>
  <c r="I389"/>
  <c r="D389"/>
  <c r="N405"/>
  <c r="O405"/>
  <c r="Q405"/>
  <c r="E405"/>
  <c r="C405"/>
  <c r="H405"/>
  <c r="L405"/>
  <c r="F405"/>
  <c r="G405"/>
  <c r="P405"/>
  <c r="M405"/>
  <c r="J405"/>
  <c r="K405"/>
  <c r="I405"/>
  <c r="D405"/>
  <c r="N421"/>
  <c r="O421"/>
  <c r="Q421"/>
  <c r="E421"/>
  <c r="C421"/>
  <c r="H421"/>
  <c r="L421"/>
  <c r="F421"/>
  <c r="G421"/>
  <c r="P421"/>
  <c r="M421"/>
  <c r="J421"/>
  <c r="K421"/>
  <c r="I421"/>
  <c r="D421"/>
  <c r="I436"/>
  <c r="J436"/>
  <c r="H436"/>
  <c r="C436"/>
  <c r="M436"/>
  <c r="N436"/>
  <c r="P436"/>
  <c r="D436"/>
  <c r="Q436"/>
  <c r="G436"/>
  <c r="K436"/>
  <c r="E436"/>
  <c r="F436"/>
  <c r="O436"/>
  <c r="L436"/>
  <c r="I452"/>
  <c r="J452"/>
  <c r="H452"/>
  <c r="C452"/>
  <c r="M452"/>
  <c r="N452"/>
  <c r="P452"/>
  <c r="D452"/>
  <c r="Q452"/>
  <c r="G452"/>
  <c r="K452"/>
  <c r="E452"/>
  <c r="F452"/>
  <c r="O452"/>
  <c r="L452"/>
  <c r="I468"/>
  <c r="J468"/>
  <c r="H468"/>
  <c r="C468"/>
  <c r="M468"/>
  <c r="N468"/>
  <c r="P468"/>
  <c r="D468"/>
  <c r="Q468"/>
  <c r="G468"/>
  <c r="K468"/>
  <c r="E468"/>
  <c r="F468"/>
  <c r="O468"/>
  <c r="L468"/>
  <c r="K485"/>
  <c r="L485"/>
  <c r="J485"/>
  <c r="N485"/>
  <c r="O485"/>
  <c r="P485"/>
  <c r="E485"/>
  <c r="C485"/>
  <c r="D485"/>
  <c r="I485"/>
  <c r="M485"/>
  <c r="G485"/>
  <c r="H485"/>
  <c r="Q485"/>
  <c r="F485"/>
  <c r="K501"/>
  <c r="L501"/>
  <c r="J501"/>
  <c r="N501"/>
  <c r="O501"/>
  <c r="P501"/>
  <c r="E501"/>
  <c r="C501"/>
  <c r="D501"/>
  <c r="I501"/>
  <c r="M501"/>
  <c r="G501"/>
  <c r="H501"/>
  <c r="Q501"/>
  <c r="F501"/>
  <c r="J520"/>
  <c r="K520"/>
  <c r="E520"/>
  <c r="I520"/>
  <c r="N520"/>
  <c r="O520"/>
  <c r="M520"/>
  <c r="Q520"/>
  <c r="C520"/>
  <c r="D520"/>
  <c r="H520"/>
  <c r="F520"/>
  <c r="G520"/>
  <c r="L520"/>
  <c r="P520"/>
  <c r="P534"/>
  <c r="Q534"/>
  <c r="F534"/>
  <c r="D534"/>
  <c r="E534"/>
  <c r="J534"/>
  <c r="N534"/>
  <c r="H534"/>
  <c r="I534"/>
  <c r="C534"/>
  <c r="G534"/>
  <c r="L534"/>
  <c r="M534"/>
  <c r="K534"/>
  <c r="O534"/>
  <c r="P550"/>
  <c r="Q550"/>
  <c r="F550"/>
  <c r="D550"/>
  <c r="E550"/>
  <c r="J550"/>
  <c r="N550"/>
  <c r="H550"/>
  <c r="I550"/>
  <c r="C550"/>
  <c r="G550"/>
  <c r="L550"/>
  <c r="M550"/>
  <c r="K550"/>
  <c r="O550"/>
  <c r="O565"/>
  <c r="P565"/>
  <c r="E565"/>
  <c r="C565"/>
  <c r="D565"/>
  <c r="I565"/>
  <c r="M565"/>
  <c r="G565"/>
  <c r="H565"/>
  <c r="Q565"/>
  <c r="F565"/>
  <c r="K565"/>
  <c r="L565"/>
  <c r="J565"/>
  <c r="N565"/>
  <c r="O581"/>
  <c r="P581"/>
  <c r="E581"/>
  <c r="C581"/>
  <c r="D581"/>
  <c r="I581"/>
  <c r="M581"/>
  <c r="G581"/>
  <c r="H581"/>
  <c r="Q581"/>
  <c r="F581"/>
  <c r="K581"/>
  <c r="L581"/>
  <c r="J581"/>
  <c r="N581"/>
  <c r="O597"/>
  <c r="P597"/>
  <c r="E597"/>
  <c r="C597"/>
  <c r="D597"/>
  <c r="I597"/>
  <c r="M597"/>
  <c r="G597"/>
  <c r="H597"/>
  <c r="Q597"/>
  <c r="F597"/>
  <c r="K597"/>
  <c r="L597"/>
  <c r="J597"/>
  <c r="N597"/>
  <c r="O613"/>
  <c r="P613"/>
  <c r="E613"/>
  <c r="C613"/>
  <c r="D613"/>
  <c r="I613"/>
  <c r="M613"/>
  <c r="G613"/>
  <c r="H613"/>
  <c r="Q613"/>
  <c r="F613"/>
  <c r="K613"/>
  <c r="L613"/>
  <c r="J613"/>
  <c r="N613"/>
  <c r="N632"/>
  <c r="O632"/>
  <c r="M632"/>
  <c r="Q632"/>
  <c r="C632"/>
  <c r="D632"/>
  <c r="H632"/>
  <c r="F632"/>
  <c r="G632"/>
  <c r="L632"/>
  <c r="P632"/>
  <c r="J632"/>
  <c r="K632"/>
  <c r="E632"/>
  <c r="I632"/>
  <c r="N648"/>
  <c r="O648"/>
  <c r="M648"/>
  <c r="Q648"/>
  <c r="C648"/>
  <c r="D648"/>
  <c r="H648"/>
  <c r="F648"/>
  <c r="G648"/>
  <c r="L648"/>
  <c r="P648"/>
  <c r="J648"/>
  <c r="K648"/>
  <c r="E648"/>
  <c r="I648"/>
  <c r="N664"/>
  <c r="O664"/>
  <c r="M664"/>
  <c r="Q664"/>
  <c r="C664"/>
  <c r="D664"/>
  <c r="H664"/>
  <c r="F664"/>
  <c r="G664"/>
  <c r="L664"/>
  <c r="P664"/>
  <c r="J664"/>
  <c r="K664"/>
  <c r="E664"/>
  <c r="I664"/>
  <c r="N680"/>
  <c r="O680"/>
  <c r="M680"/>
  <c r="Q680"/>
  <c r="C680"/>
  <c r="D680"/>
  <c r="H680"/>
  <c r="F680"/>
  <c r="G680"/>
  <c r="L680"/>
  <c r="P680"/>
  <c r="J680"/>
  <c r="K680"/>
  <c r="E680"/>
  <c r="I680"/>
  <c r="N696"/>
  <c r="O696"/>
  <c r="M696"/>
  <c r="Q696"/>
  <c r="C696"/>
  <c r="D696"/>
  <c r="H696"/>
  <c r="F696"/>
  <c r="G696"/>
  <c r="L696"/>
  <c r="P696"/>
  <c r="J696"/>
  <c r="K696"/>
  <c r="E696"/>
  <c r="I696"/>
  <c r="N712"/>
  <c r="O712"/>
  <c r="M712"/>
  <c r="Q712"/>
  <c r="C712"/>
  <c r="D712"/>
  <c r="H712"/>
  <c r="F712"/>
  <c r="G712"/>
  <c r="L712"/>
  <c r="P712"/>
  <c r="J712"/>
  <c r="K712"/>
  <c r="E712"/>
  <c r="I712"/>
  <c r="N728"/>
  <c r="O728"/>
  <c r="M728"/>
  <c r="Q728"/>
  <c r="C728"/>
  <c r="D728"/>
  <c r="H728"/>
  <c r="F728"/>
  <c r="G728"/>
  <c r="L728"/>
  <c r="P728"/>
  <c r="J728"/>
  <c r="K728"/>
  <c r="E728"/>
  <c r="I728"/>
  <c r="N744"/>
  <c r="O744"/>
  <c r="Q744"/>
  <c r="P744"/>
  <c r="C744"/>
  <c r="E744"/>
  <c r="D744"/>
  <c r="F744"/>
  <c r="G744"/>
  <c r="M744"/>
  <c r="H744"/>
  <c r="J744"/>
  <c r="K744"/>
  <c r="I744"/>
  <c r="L744"/>
  <c r="J759"/>
  <c r="L759"/>
  <c r="C759"/>
  <c r="G759"/>
  <c r="N759"/>
  <c r="P759"/>
  <c r="K759"/>
  <c r="O759"/>
  <c r="D759"/>
  <c r="I759"/>
  <c r="E759"/>
  <c r="F759"/>
  <c r="H759"/>
  <c r="Q759"/>
  <c r="M759"/>
  <c r="J775"/>
  <c r="K775"/>
  <c r="L775"/>
  <c r="M775"/>
  <c r="N775"/>
  <c r="O775"/>
  <c r="P775"/>
  <c r="Q775"/>
  <c r="C775"/>
  <c r="D775"/>
  <c r="E775"/>
  <c r="F775"/>
  <c r="G775"/>
  <c r="H775"/>
  <c r="I775"/>
  <c r="J791"/>
  <c r="K791"/>
  <c r="L791"/>
  <c r="M791"/>
  <c r="N791"/>
  <c r="O791"/>
  <c r="P791"/>
  <c r="Q791"/>
  <c r="C791"/>
  <c r="D791"/>
  <c r="E791"/>
  <c r="F791"/>
  <c r="G791"/>
  <c r="H791"/>
  <c r="I791"/>
  <c r="J807"/>
  <c r="K807"/>
  <c r="L807"/>
  <c r="M807"/>
  <c r="N807"/>
  <c r="O807"/>
  <c r="P807"/>
  <c r="Q807"/>
  <c r="C807"/>
  <c r="D807"/>
  <c r="E807"/>
  <c r="F807"/>
  <c r="G807"/>
  <c r="H807"/>
  <c r="I807"/>
  <c r="J823"/>
  <c r="K823"/>
  <c r="L823"/>
  <c r="M823"/>
  <c r="N823"/>
  <c r="O823"/>
  <c r="P823"/>
  <c r="Q823"/>
  <c r="C823"/>
  <c r="D823"/>
  <c r="E823"/>
  <c r="F823"/>
  <c r="G823"/>
  <c r="H823"/>
  <c r="I823"/>
  <c r="J839"/>
  <c r="K839"/>
  <c r="L839"/>
  <c r="M839"/>
  <c r="N839"/>
  <c r="O839"/>
  <c r="P839"/>
  <c r="Q839"/>
  <c r="C839"/>
  <c r="D839"/>
  <c r="E839"/>
  <c r="F839"/>
  <c r="G839"/>
  <c r="H839"/>
  <c r="I839"/>
  <c r="J855"/>
  <c r="K855"/>
  <c r="L855"/>
  <c r="M855"/>
  <c r="N855"/>
  <c r="O855"/>
  <c r="P855"/>
  <c r="Q855"/>
  <c r="C855"/>
  <c r="D855"/>
  <c r="E855"/>
  <c r="F855"/>
  <c r="G855"/>
  <c r="H855"/>
  <c r="I855"/>
  <c r="J871"/>
  <c r="K871"/>
  <c r="L871"/>
  <c r="M871"/>
  <c r="N871"/>
  <c r="O871"/>
  <c r="P871"/>
  <c r="Q871"/>
  <c r="C871"/>
  <c r="D871"/>
  <c r="E871"/>
  <c r="F871"/>
  <c r="G871"/>
  <c r="H871"/>
  <c r="I871"/>
  <c r="E886"/>
  <c r="I886"/>
  <c r="J886"/>
  <c r="K886"/>
  <c r="L886"/>
  <c r="M886"/>
  <c r="N886"/>
  <c r="O886"/>
  <c r="P886"/>
  <c r="Q886"/>
  <c r="C886"/>
  <c r="D886"/>
  <c r="F886"/>
  <c r="G886"/>
  <c r="H886"/>
  <c r="M902"/>
  <c r="N902"/>
  <c r="O902"/>
  <c r="P902"/>
  <c r="Q902"/>
  <c r="C902"/>
  <c r="D902"/>
  <c r="J902"/>
  <c r="L902"/>
  <c r="E902"/>
  <c r="G902"/>
  <c r="I902"/>
  <c r="K902"/>
  <c r="F902"/>
  <c r="H902"/>
  <c r="N918"/>
  <c r="P918"/>
  <c r="D918"/>
  <c r="G918"/>
  <c r="L918"/>
  <c r="C918"/>
  <c r="F918"/>
  <c r="O918"/>
  <c r="K918"/>
  <c r="J918"/>
  <c r="I918"/>
  <c r="E918"/>
  <c r="H918"/>
  <c r="Q918"/>
  <c r="M918"/>
  <c r="D934"/>
  <c r="G934"/>
  <c r="C934"/>
  <c r="F934"/>
  <c r="H934"/>
  <c r="O934"/>
  <c r="K934"/>
  <c r="J934"/>
  <c r="L934"/>
  <c r="I934"/>
  <c r="E934"/>
  <c r="N934"/>
  <c r="P934"/>
  <c r="Q934"/>
  <c r="M934"/>
  <c r="Q950"/>
  <c r="C950"/>
  <c r="D950"/>
  <c r="E950"/>
  <c r="F950"/>
  <c r="G950"/>
  <c r="H950"/>
  <c r="I950"/>
  <c r="J950"/>
  <c r="K950"/>
  <c r="L950"/>
  <c r="M950"/>
  <c r="N950"/>
  <c r="O950"/>
  <c r="P950"/>
  <c r="Q966"/>
  <c r="C966"/>
  <c r="D966"/>
  <c r="E966"/>
  <c r="F966"/>
  <c r="G966"/>
  <c r="H966"/>
  <c r="I966"/>
  <c r="J966"/>
  <c r="K966"/>
  <c r="L966"/>
  <c r="M966"/>
  <c r="N966"/>
  <c r="O966"/>
  <c r="P966"/>
  <c r="Q982"/>
  <c r="C982"/>
  <c r="D982"/>
  <c r="E982"/>
  <c r="F982"/>
  <c r="G982"/>
  <c r="H982"/>
  <c r="I982"/>
  <c r="J982"/>
  <c r="K982"/>
  <c r="L982"/>
  <c r="M982"/>
  <c r="N982"/>
  <c r="O982"/>
  <c r="P982"/>
  <c r="Q998"/>
  <c r="C998"/>
  <c r="D998"/>
  <c r="E998"/>
  <c r="F998"/>
  <c r="G998"/>
  <c r="H998"/>
  <c r="I998"/>
  <c r="J998"/>
  <c r="K998"/>
  <c r="L998"/>
  <c r="M998"/>
  <c r="N998"/>
  <c r="O998"/>
  <c r="P998"/>
  <c r="Q1014"/>
  <c r="C1014"/>
  <c r="D1014"/>
  <c r="E1014"/>
  <c r="F1014"/>
  <c r="G1014"/>
  <c r="H1014"/>
  <c r="I1014"/>
  <c r="J1014"/>
  <c r="K1014"/>
  <c r="L1014"/>
  <c r="M1014"/>
  <c r="N1014"/>
  <c r="O1014"/>
  <c r="P1014"/>
  <c r="Q1030"/>
  <c r="C1030"/>
  <c r="D1030"/>
  <c r="E1030"/>
  <c r="F1030"/>
  <c r="G1030"/>
  <c r="H1030"/>
  <c r="I1030"/>
  <c r="J1030"/>
  <c r="K1030"/>
  <c r="L1030"/>
  <c r="M1030"/>
  <c r="N1030"/>
  <c r="O1030"/>
  <c r="P1030"/>
  <c r="Q1046"/>
  <c r="C1046"/>
  <c r="D1046"/>
  <c r="E1046"/>
  <c r="F1046"/>
  <c r="G1046"/>
  <c r="H1046"/>
  <c r="I1046"/>
  <c r="J1046"/>
  <c r="K1046"/>
  <c r="L1046"/>
  <c r="M1046"/>
  <c r="N1046"/>
  <c r="O1046"/>
  <c r="P1046"/>
  <c r="Q1062"/>
  <c r="C1062"/>
  <c r="D1062"/>
  <c r="E1062"/>
  <c r="F1062"/>
  <c r="G1062"/>
  <c r="H1062"/>
  <c r="I1062"/>
  <c r="J1062"/>
  <c r="K1062"/>
  <c r="L1062"/>
  <c r="M1062"/>
  <c r="N1062"/>
  <c r="O1062"/>
  <c r="P1062"/>
  <c r="L1077"/>
  <c r="M1077"/>
  <c r="N1077"/>
  <c r="O1077"/>
  <c r="P1077"/>
  <c r="Q1077"/>
  <c r="C1077"/>
  <c r="D1077"/>
  <c r="E1077"/>
  <c r="F1077"/>
  <c r="G1077"/>
  <c r="H1077"/>
  <c r="I1077"/>
  <c r="J1077"/>
  <c r="K1077"/>
  <c r="N1093"/>
  <c r="O1093"/>
  <c r="M1093"/>
  <c r="Q1093"/>
  <c r="C1093"/>
  <c r="D1093"/>
  <c r="H1093"/>
  <c r="F1093"/>
  <c r="G1093"/>
  <c r="L1093"/>
  <c r="P1093"/>
  <c r="J1093"/>
  <c r="K1093"/>
  <c r="E1093"/>
  <c r="I1093"/>
  <c r="M1109"/>
  <c r="N1109"/>
  <c r="O1109"/>
  <c r="P1109"/>
  <c r="Q1109"/>
  <c r="C1109"/>
  <c r="D1109"/>
  <c r="E1109"/>
  <c r="F1109"/>
  <c r="G1109"/>
  <c r="H1109"/>
  <c r="I1109"/>
  <c r="J1109"/>
  <c r="K1109"/>
  <c r="L1109"/>
  <c r="M1125"/>
  <c r="N1125"/>
  <c r="O1125"/>
  <c r="P1125"/>
  <c r="Q1125"/>
  <c r="C1125"/>
  <c r="D1125"/>
  <c r="E1125"/>
  <c r="F1125"/>
  <c r="G1125"/>
  <c r="H1125"/>
  <c r="I1125"/>
  <c r="J1125"/>
  <c r="K1125"/>
  <c r="L1125"/>
  <c r="M1141"/>
  <c r="N1141"/>
  <c r="O1141"/>
  <c r="P1141"/>
  <c r="Q1141"/>
  <c r="C1141"/>
  <c r="D1141"/>
  <c r="E1141"/>
  <c r="F1141"/>
  <c r="G1141"/>
  <c r="H1141"/>
  <c r="I1141"/>
  <c r="J1141"/>
  <c r="K1141"/>
  <c r="L1141"/>
  <c r="M1157"/>
  <c r="N1157"/>
  <c r="O1157"/>
  <c r="P1157"/>
  <c r="Q1157"/>
  <c r="C1157"/>
  <c r="D1157"/>
  <c r="E1157"/>
  <c r="F1157"/>
  <c r="G1157"/>
  <c r="H1157"/>
  <c r="I1157"/>
  <c r="J1157"/>
  <c r="K1157"/>
  <c r="L1157"/>
  <c r="M1173"/>
  <c r="N1173"/>
  <c r="O1173"/>
  <c r="P1173"/>
  <c r="Q1173"/>
  <c r="C1173"/>
  <c r="D1173"/>
  <c r="E1173"/>
  <c r="F1173"/>
  <c r="G1173"/>
  <c r="H1173"/>
  <c r="I1173"/>
  <c r="J1173"/>
  <c r="K1173"/>
  <c r="L1173"/>
  <c r="M1189"/>
  <c r="N1189"/>
  <c r="O1189"/>
  <c r="P1189"/>
  <c r="Q1189"/>
  <c r="C1189"/>
  <c r="D1189"/>
  <c r="E1189"/>
  <c r="F1189"/>
  <c r="G1189"/>
  <c r="H1189"/>
  <c r="I1189"/>
  <c r="J1189"/>
  <c r="K1189"/>
  <c r="L1189"/>
  <c r="M1205"/>
  <c r="N1205"/>
  <c r="O1205"/>
  <c r="P1205"/>
  <c r="Q1205"/>
  <c r="C1205"/>
  <c r="D1205"/>
  <c r="E1205"/>
  <c r="F1205"/>
  <c r="G1205"/>
  <c r="H1205"/>
  <c r="I1205"/>
  <c r="J1205"/>
  <c r="K1205"/>
  <c r="L1205"/>
  <c r="M1221"/>
  <c r="N1221"/>
  <c r="O1221"/>
  <c r="P1221"/>
  <c r="Q1221"/>
  <c r="C1221"/>
  <c r="D1221"/>
  <c r="E1221"/>
  <c r="F1221"/>
  <c r="G1221"/>
  <c r="H1221"/>
  <c r="I1221"/>
  <c r="J1221"/>
  <c r="K1221"/>
  <c r="L1221"/>
  <c r="M1237"/>
  <c r="N1237"/>
  <c r="O1237"/>
  <c r="P1237"/>
  <c r="Q1237"/>
  <c r="C1237"/>
  <c r="D1237"/>
  <c r="E1237"/>
  <c r="F1237"/>
  <c r="G1237"/>
  <c r="H1237"/>
  <c r="I1237"/>
  <c r="J1237"/>
  <c r="K1237"/>
  <c r="L1237"/>
  <c r="M1253"/>
  <c r="N1253"/>
  <c r="O1253"/>
  <c r="P1253"/>
  <c r="Q1253"/>
  <c r="C1253"/>
  <c r="D1253"/>
  <c r="E1253"/>
  <c r="F1253"/>
  <c r="G1253"/>
  <c r="H1253"/>
  <c r="I1253"/>
  <c r="J1253"/>
  <c r="K1253"/>
  <c r="L1253"/>
  <c r="M1269"/>
  <c r="N1269"/>
  <c r="O1269"/>
  <c r="P1269"/>
  <c r="Q1269"/>
  <c r="C1269"/>
  <c r="D1269"/>
  <c r="E1269"/>
  <c r="F1269"/>
  <c r="G1269"/>
  <c r="H1269"/>
  <c r="I1269"/>
  <c r="J1269"/>
  <c r="K1269"/>
  <c r="L1269"/>
  <c r="M1285"/>
  <c r="N1285"/>
  <c r="O1285"/>
  <c r="P1285"/>
  <c r="Q1285"/>
  <c r="C1285"/>
  <c r="D1285"/>
  <c r="E1285"/>
  <c r="F1285"/>
  <c r="G1285"/>
  <c r="H1285"/>
  <c r="I1285"/>
  <c r="J1285"/>
  <c r="K1285"/>
  <c r="L1285"/>
  <c r="M1301"/>
  <c r="N1301"/>
  <c r="O1301"/>
  <c r="P1301"/>
  <c r="Q1301"/>
  <c r="C1301"/>
  <c r="D1301"/>
  <c r="E1301"/>
  <c r="F1301"/>
  <c r="G1301"/>
  <c r="H1301"/>
  <c r="I1301"/>
  <c r="J1301"/>
  <c r="K1301"/>
  <c r="L1301"/>
  <c r="H1308"/>
  <c r="I1308"/>
  <c r="J1308"/>
  <c r="K1308"/>
  <c r="L1308"/>
  <c r="M1308"/>
  <c r="N1308"/>
  <c r="O1308"/>
  <c r="P1308"/>
  <c r="Q1308"/>
  <c r="C1308"/>
  <c r="D1308"/>
  <c r="E1308"/>
  <c r="F1308"/>
  <c r="G1308"/>
  <c r="H1324"/>
  <c r="I1324"/>
  <c r="J1324"/>
  <c r="K1324"/>
  <c r="L1324"/>
  <c r="M1324"/>
  <c r="N1324"/>
  <c r="O1324"/>
  <c r="P1324"/>
  <c r="Q1324"/>
  <c r="C1324"/>
  <c r="D1324"/>
  <c r="E1324"/>
  <c r="F1324"/>
  <c r="G1324"/>
  <c r="H1340"/>
  <c r="I1340"/>
  <c r="J1340"/>
  <c r="K1340"/>
  <c r="L1340"/>
  <c r="M1340"/>
  <c r="N1340"/>
  <c r="O1340"/>
  <c r="P1340"/>
  <c r="Q1340"/>
  <c r="C1340"/>
  <c r="D1340"/>
  <c r="E1340"/>
  <c r="F1340"/>
  <c r="G1340"/>
  <c r="H1356"/>
  <c r="I1356"/>
  <c r="J1356"/>
  <c r="K1356"/>
  <c r="L1356"/>
  <c r="M1356"/>
  <c r="N1356"/>
  <c r="O1356"/>
  <c r="P1356"/>
  <c r="Q1356"/>
  <c r="C1356"/>
  <c r="D1356"/>
  <c r="E1356"/>
  <c r="F1356"/>
  <c r="G1356"/>
  <c r="H1372"/>
  <c r="I1372"/>
  <c r="J1372"/>
  <c r="K1372"/>
  <c r="L1372"/>
  <c r="M1372"/>
  <c r="N1372"/>
  <c r="O1372"/>
  <c r="P1372"/>
  <c r="Q1372"/>
  <c r="C1372"/>
  <c r="D1372"/>
  <c r="E1372"/>
  <c r="F1372"/>
  <c r="G1372"/>
  <c r="H1388"/>
  <c r="I1388"/>
  <c r="J1388"/>
  <c r="K1388"/>
  <c r="L1388"/>
  <c r="M1388"/>
  <c r="N1388"/>
  <c r="O1388"/>
  <c r="P1388"/>
  <c r="Q1388"/>
  <c r="C1388"/>
  <c r="D1388"/>
  <c r="E1388"/>
  <c r="F1388"/>
  <c r="G1388"/>
  <c r="H1404"/>
  <c r="I1404"/>
  <c r="J1404"/>
  <c r="K1404"/>
  <c r="L1404"/>
  <c r="M1404"/>
  <c r="N1404"/>
  <c r="O1404"/>
  <c r="P1404"/>
  <c r="Q1404"/>
  <c r="C1404"/>
  <c r="D1404"/>
  <c r="E1404"/>
  <c r="F1404"/>
  <c r="G1404"/>
  <c r="H1420"/>
  <c r="I1420"/>
  <c r="J1420"/>
  <c r="K1420"/>
  <c r="L1420"/>
  <c r="M1420"/>
  <c r="N1420"/>
  <c r="O1420"/>
  <c r="P1420"/>
  <c r="Q1420"/>
  <c r="C1420"/>
  <c r="D1420"/>
  <c r="E1420"/>
  <c r="F1420"/>
  <c r="G1420"/>
  <c r="D1436"/>
  <c r="J1436"/>
  <c r="L1436"/>
  <c r="H1436"/>
  <c r="F1436"/>
  <c r="P1436"/>
  <c r="N1436"/>
  <c r="Q1436"/>
  <c r="O1436"/>
  <c r="E1436"/>
  <c r="C1436"/>
  <c r="I1436"/>
  <c r="G1436"/>
  <c r="M1436"/>
  <c r="K1436"/>
  <c r="D1452"/>
  <c r="J1452"/>
  <c r="L1452"/>
  <c r="P1452"/>
  <c r="F1452"/>
  <c r="H1452"/>
  <c r="N1452"/>
  <c r="Q1452"/>
  <c r="O1452"/>
  <c r="E1452"/>
  <c r="C1452"/>
  <c r="I1452"/>
  <c r="G1452"/>
  <c r="M1452"/>
  <c r="K1452"/>
  <c r="C1468"/>
  <c r="F1468"/>
  <c r="N1468"/>
  <c r="Q1468"/>
  <c r="G1468"/>
  <c r="L1468"/>
  <c r="E1468"/>
  <c r="K1468"/>
  <c r="D1468"/>
  <c r="P1468"/>
  <c r="O1468"/>
  <c r="M1468"/>
  <c r="H1468"/>
  <c r="J1468"/>
  <c r="I1468"/>
  <c r="E1484"/>
  <c r="F1484"/>
  <c r="G1484"/>
  <c r="H1484"/>
  <c r="I1484"/>
  <c r="J1484"/>
  <c r="K1484"/>
  <c r="L1484"/>
  <c r="M1484"/>
  <c r="N1484"/>
  <c r="O1484"/>
  <c r="P1484"/>
  <c r="Q1484"/>
  <c r="C1484"/>
  <c r="D1484"/>
  <c r="E1501"/>
  <c r="P1501"/>
  <c r="K1501"/>
  <c r="F1501"/>
  <c r="I1501"/>
  <c r="L1501"/>
  <c r="G1501"/>
  <c r="H1501"/>
  <c r="C1501"/>
  <c r="N1501"/>
  <c r="Q1501"/>
  <c r="D1501"/>
  <c r="O1501"/>
  <c r="J1501"/>
  <c r="M1501"/>
  <c r="M1317"/>
  <c r="N1317"/>
  <c r="O1317"/>
  <c r="P1317"/>
  <c r="Q1317"/>
  <c r="C1317"/>
  <c r="D1317"/>
  <c r="E1317"/>
  <c r="F1317"/>
  <c r="G1317"/>
  <c r="H1317"/>
  <c r="I1317"/>
  <c r="J1317"/>
  <c r="K1317"/>
  <c r="L1317"/>
  <c r="M1333"/>
  <c r="N1333"/>
  <c r="O1333"/>
  <c r="P1333"/>
  <c r="Q1333"/>
  <c r="C1333"/>
  <c r="D1333"/>
  <c r="E1333"/>
  <c r="F1333"/>
  <c r="G1333"/>
  <c r="H1333"/>
  <c r="I1333"/>
  <c r="J1333"/>
  <c r="K1333"/>
  <c r="L1333"/>
  <c r="M1349"/>
  <c r="N1349"/>
  <c r="O1349"/>
  <c r="P1349"/>
  <c r="Q1349"/>
  <c r="C1349"/>
  <c r="D1349"/>
  <c r="E1349"/>
  <c r="F1349"/>
  <c r="G1349"/>
  <c r="H1349"/>
  <c r="I1349"/>
  <c r="J1349"/>
  <c r="K1349"/>
  <c r="L1349"/>
  <c r="M1365"/>
  <c r="N1365"/>
  <c r="O1365"/>
  <c r="P1365"/>
  <c r="Q1365"/>
  <c r="C1365"/>
  <c r="D1365"/>
  <c r="E1365"/>
  <c r="F1365"/>
  <c r="G1365"/>
  <c r="H1365"/>
  <c r="I1365"/>
  <c r="J1365"/>
  <c r="K1365"/>
  <c r="L1365"/>
  <c r="M1381"/>
  <c r="N1381"/>
  <c r="O1381"/>
  <c r="P1381"/>
  <c r="Q1381"/>
  <c r="C1381"/>
  <c r="D1381"/>
  <c r="E1381"/>
  <c r="F1381"/>
  <c r="G1381"/>
  <c r="H1381"/>
  <c r="I1381"/>
  <c r="J1381"/>
  <c r="K1381"/>
  <c r="L1381"/>
  <c r="M1397"/>
  <c r="N1397"/>
  <c r="O1397"/>
  <c r="P1397"/>
  <c r="Q1397"/>
  <c r="C1397"/>
  <c r="D1397"/>
  <c r="E1397"/>
  <c r="F1397"/>
  <c r="G1397"/>
  <c r="H1397"/>
  <c r="I1397"/>
  <c r="J1397"/>
  <c r="K1397"/>
  <c r="L1397"/>
  <c r="M1413"/>
  <c r="N1413"/>
  <c r="O1413"/>
  <c r="P1413"/>
  <c r="Q1413"/>
  <c r="C1413"/>
  <c r="D1413"/>
  <c r="E1413"/>
  <c r="F1413"/>
  <c r="G1413"/>
  <c r="H1413"/>
  <c r="I1413"/>
  <c r="J1413"/>
  <c r="K1413"/>
  <c r="L1413"/>
  <c r="M1429"/>
  <c r="N1429"/>
  <c r="O1429"/>
  <c r="P1429"/>
  <c r="Q1429"/>
  <c r="C1429"/>
  <c r="D1429"/>
  <c r="E1429"/>
  <c r="F1429"/>
  <c r="G1429"/>
  <c r="H1429"/>
  <c r="I1429"/>
  <c r="J1429"/>
  <c r="K1429"/>
  <c r="L1429"/>
  <c r="E1445"/>
  <c r="K1445"/>
  <c r="M1445"/>
  <c r="C1445"/>
  <c r="G1445"/>
  <c r="I1445"/>
  <c r="O1445"/>
  <c r="Q1445"/>
  <c r="D1445"/>
  <c r="F1445"/>
  <c r="H1445"/>
  <c r="J1445"/>
  <c r="L1445"/>
  <c r="N1445"/>
  <c r="P1445"/>
  <c r="P1461"/>
  <c r="Q1461"/>
  <c r="K1461"/>
  <c r="D1461"/>
  <c r="E1461"/>
  <c r="G1461"/>
  <c r="N1461"/>
  <c r="H1461"/>
  <c r="I1461"/>
  <c r="O1461"/>
  <c r="F1461"/>
  <c r="L1461"/>
  <c r="M1461"/>
  <c r="C1461"/>
  <c r="J1461"/>
  <c r="Q1477"/>
  <c r="O1477"/>
  <c r="D1477"/>
  <c r="E1477"/>
  <c r="C1477"/>
  <c r="H1477"/>
  <c r="L1477"/>
  <c r="I1477"/>
  <c r="G1477"/>
  <c r="P1477"/>
  <c r="F1477"/>
  <c r="M1477"/>
  <c r="K1477"/>
  <c r="J1477"/>
  <c r="N1477"/>
  <c r="P1493"/>
  <c r="Q1493"/>
  <c r="G1493"/>
  <c r="D1493"/>
  <c r="E1493"/>
  <c r="J1493"/>
  <c r="N1493"/>
  <c r="H1493"/>
  <c r="I1493"/>
  <c r="K1493"/>
  <c r="F1493"/>
  <c r="L1493"/>
  <c r="M1493"/>
  <c r="C1493"/>
  <c r="O1493"/>
  <c r="C1330"/>
  <c r="D1330"/>
  <c r="E1330"/>
  <c r="F1330"/>
  <c r="G1330"/>
  <c r="H1330"/>
  <c r="I1330"/>
  <c r="J1330"/>
  <c r="K1330"/>
  <c r="L1330"/>
  <c r="M1330"/>
  <c r="N1330"/>
  <c r="O1330"/>
  <c r="P1330"/>
  <c r="Q1330"/>
  <c r="C1346"/>
  <c r="D1346"/>
  <c r="E1346"/>
  <c r="F1346"/>
  <c r="G1346"/>
  <c r="H1346"/>
  <c r="I1346"/>
  <c r="J1346"/>
  <c r="K1346"/>
  <c r="L1346"/>
  <c r="M1346"/>
  <c r="N1346"/>
  <c r="O1346"/>
  <c r="P1346"/>
  <c r="Q1346"/>
  <c r="C1362"/>
  <c r="D1362"/>
  <c r="E1362"/>
  <c r="F1362"/>
  <c r="G1362"/>
  <c r="H1362"/>
  <c r="I1362"/>
  <c r="J1362"/>
  <c r="K1362"/>
  <c r="L1362"/>
  <c r="M1362"/>
  <c r="N1362"/>
  <c r="O1362"/>
  <c r="P1362"/>
  <c r="Q1362"/>
  <c r="C1378"/>
  <c r="D1378"/>
  <c r="E1378"/>
  <c r="F1378"/>
  <c r="G1378"/>
  <c r="H1378"/>
  <c r="I1378"/>
  <c r="J1378"/>
  <c r="K1378"/>
  <c r="L1378"/>
  <c r="M1378"/>
  <c r="N1378"/>
  <c r="O1378"/>
  <c r="P1378"/>
  <c r="Q1378"/>
  <c r="C1394"/>
  <c r="D1394"/>
  <c r="E1394"/>
  <c r="F1394"/>
  <c r="G1394"/>
  <c r="H1394"/>
  <c r="I1394"/>
  <c r="J1394"/>
  <c r="K1394"/>
  <c r="L1394"/>
  <c r="M1394"/>
  <c r="N1394"/>
  <c r="O1394"/>
  <c r="P1394"/>
  <c r="Q1394"/>
  <c r="C1410"/>
  <c r="D1410"/>
  <c r="E1410"/>
  <c r="F1410"/>
  <c r="G1410"/>
  <c r="H1410"/>
  <c r="I1410"/>
  <c r="J1410"/>
  <c r="K1410"/>
  <c r="L1410"/>
  <c r="M1410"/>
  <c r="N1410"/>
  <c r="O1410"/>
  <c r="P1410"/>
  <c r="Q1410"/>
  <c r="C1426"/>
  <c r="D1426"/>
  <c r="E1426"/>
  <c r="F1426"/>
  <c r="G1426"/>
  <c r="H1426"/>
  <c r="I1426"/>
  <c r="J1426"/>
  <c r="K1426"/>
  <c r="L1426"/>
  <c r="M1426"/>
  <c r="N1426"/>
  <c r="O1426"/>
  <c r="P1426"/>
  <c r="Q1426"/>
  <c r="H1442"/>
  <c r="J1442"/>
  <c r="P1442"/>
  <c r="D1442"/>
  <c r="F1442"/>
  <c r="L1442"/>
  <c r="N1442"/>
  <c r="K1442"/>
  <c r="M1442"/>
  <c r="O1442"/>
  <c r="Q1442"/>
  <c r="C1442"/>
  <c r="E1442"/>
  <c r="G1442"/>
  <c r="I1442"/>
  <c r="Q1458"/>
  <c r="D1458"/>
  <c r="K1458"/>
  <c r="E1458"/>
  <c r="F1458"/>
  <c r="L1458"/>
  <c r="O1458"/>
  <c r="I1458"/>
  <c r="J1458"/>
  <c r="H1458"/>
  <c r="C1458"/>
  <c r="M1458"/>
  <c r="N1458"/>
  <c r="P1458"/>
  <c r="G1458"/>
  <c r="D1474"/>
  <c r="E1474"/>
  <c r="I1474"/>
  <c r="F1474"/>
  <c r="H1474"/>
  <c r="M1474"/>
  <c r="Q1474"/>
  <c r="J1474"/>
  <c r="L1474"/>
  <c r="G1474"/>
  <c r="C1474"/>
  <c r="N1474"/>
  <c r="P1474"/>
  <c r="O1474"/>
  <c r="K1474"/>
  <c r="O1490"/>
  <c r="P1490"/>
  <c r="Q1490"/>
  <c r="C1490"/>
  <c r="D1490"/>
  <c r="E1490"/>
  <c r="F1490"/>
  <c r="G1490"/>
  <c r="H1490"/>
  <c r="I1490"/>
  <c r="J1490"/>
  <c r="K1490"/>
  <c r="L1490"/>
  <c r="M1490"/>
  <c r="N1490"/>
  <c r="C1327"/>
  <c r="D1327"/>
  <c r="E1327"/>
  <c r="F1327"/>
  <c r="G1327"/>
  <c r="H1327"/>
  <c r="I1327"/>
  <c r="J1327"/>
  <c r="K1327"/>
  <c r="L1327"/>
  <c r="M1327"/>
  <c r="N1327"/>
  <c r="O1327"/>
  <c r="P1327"/>
  <c r="Q1327"/>
  <c r="C1343"/>
  <c r="D1343"/>
  <c r="E1343"/>
  <c r="F1343"/>
  <c r="G1343"/>
  <c r="H1343"/>
  <c r="I1343"/>
  <c r="J1343"/>
  <c r="K1343"/>
  <c r="L1343"/>
  <c r="M1343"/>
  <c r="N1343"/>
  <c r="O1343"/>
  <c r="P1343"/>
  <c r="Q1343"/>
  <c r="C1359"/>
  <c r="D1359"/>
  <c r="E1359"/>
  <c r="F1359"/>
  <c r="G1359"/>
  <c r="H1359"/>
  <c r="I1359"/>
  <c r="J1359"/>
  <c r="K1359"/>
  <c r="L1359"/>
  <c r="M1359"/>
  <c r="N1359"/>
  <c r="O1359"/>
  <c r="P1359"/>
  <c r="Q1359"/>
  <c r="C1375"/>
  <c r="D1375"/>
  <c r="E1375"/>
  <c r="F1375"/>
  <c r="G1375"/>
  <c r="H1375"/>
  <c r="I1375"/>
  <c r="J1375"/>
  <c r="K1375"/>
  <c r="L1375"/>
  <c r="M1375"/>
  <c r="N1375"/>
  <c r="O1375"/>
  <c r="P1375"/>
  <c r="Q1375"/>
  <c r="C1391"/>
  <c r="D1391"/>
  <c r="E1391"/>
  <c r="F1391"/>
  <c r="G1391"/>
  <c r="H1391"/>
  <c r="I1391"/>
  <c r="J1391"/>
  <c r="K1391"/>
  <c r="L1391"/>
  <c r="M1391"/>
  <c r="N1391"/>
  <c r="O1391"/>
  <c r="P1391"/>
  <c r="Q1391"/>
  <c r="C1407"/>
  <c r="D1407"/>
  <c r="E1407"/>
  <c r="F1407"/>
  <c r="G1407"/>
  <c r="H1407"/>
  <c r="I1407"/>
  <c r="J1407"/>
  <c r="K1407"/>
  <c r="L1407"/>
  <c r="M1407"/>
  <c r="N1407"/>
  <c r="O1407"/>
  <c r="P1407"/>
  <c r="Q1407"/>
  <c r="C1423"/>
  <c r="D1423"/>
  <c r="E1423"/>
  <c r="F1423"/>
  <c r="G1423"/>
  <c r="H1423"/>
  <c r="I1423"/>
  <c r="J1423"/>
  <c r="K1423"/>
  <c r="L1423"/>
  <c r="M1423"/>
  <c r="N1423"/>
  <c r="O1423"/>
  <c r="P1423"/>
  <c r="Q1423"/>
  <c r="O1439"/>
  <c r="M1439"/>
  <c r="I1439"/>
  <c r="C1439"/>
  <c r="Q1439"/>
  <c r="K1439"/>
  <c r="G1439"/>
  <c r="E1439"/>
  <c r="D1439"/>
  <c r="F1439"/>
  <c r="H1439"/>
  <c r="J1439"/>
  <c r="L1439"/>
  <c r="N1439"/>
  <c r="P1439"/>
  <c r="O1455"/>
  <c r="M1455"/>
  <c r="I1455"/>
  <c r="C1455"/>
  <c r="Q1455"/>
  <c r="K1455"/>
  <c r="G1455"/>
  <c r="E1455"/>
  <c r="D1455"/>
  <c r="F1455"/>
  <c r="H1455"/>
  <c r="J1455"/>
  <c r="L1455"/>
  <c r="N1455"/>
  <c r="P1455"/>
  <c r="C1471"/>
  <c r="E1471"/>
  <c r="J1471"/>
  <c r="N1471"/>
  <c r="G1471"/>
  <c r="I1471"/>
  <c r="D1471"/>
  <c r="H1471"/>
  <c r="K1471"/>
  <c r="M1471"/>
  <c r="L1471"/>
  <c r="P1471"/>
  <c r="O1471"/>
  <c r="Q1471"/>
  <c r="F1471"/>
  <c r="D1487"/>
  <c r="E1487"/>
  <c r="F1487"/>
  <c r="G1487"/>
  <c r="H1487"/>
  <c r="I1487"/>
  <c r="J1487"/>
  <c r="K1487"/>
  <c r="L1487"/>
  <c r="M1487"/>
  <c r="N1487"/>
  <c r="O1487"/>
  <c r="P1487"/>
  <c r="Q1487"/>
  <c r="C1487"/>
  <c r="D1500"/>
  <c r="O1500"/>
  <c r="J1500"/>
  <c r="E1500"/>
  <c r="K1500"/>
  <c r="F1500"/>
  <c r="Q1500"/>
  <c r="P1500"/>
  <c r="G1500"/>
  <c r="M1500"/>
  <c r="L1500"/>
  <c r="C1500"/>
  <c r="N1500"/>
  <c r="I1500"/>
  <c r="H1500"/>
  <c r="N1504" l="1"/>
  <c r="O1504"/>
  <c r="M1504"/>
  <c r="L1504"/>
</calcChain>
</file>

<file path=xl/sharedStrings.xml><?xml version="1.0" encoding="utf-8"?>
<sst xmlns="http://schemas.openxmlformats.org/spreadsheetml/2006/main" count="238" uniqueCount="127">
  <si>
    <t>GSTIN of supplier</t>
  </si>
  <si>
    <t>Trade/Legal name of the Supplier</t>
  </si>
  <si>
    <t>Invoice details</t>
  </si>
  <si>
    <t>Place of supply</t>
  </si>
  <si>
    <t>Rate (%)</t>
  </si>
  <si>
    <t>Taxable Value (₹)</t>
  </si>
  <si>
    <t>Counter Party Return status</t>
  </si>
  <si>
    <t>Invoice number</t>
  </si>
  <si>
    <t>Invoice type</t>
  </si>
  <si>
    <t>Invoice Date</t>
  </si>
  <si>
    <t>Invoice Value (₹)</t>
  </si>
  <si>
    <t>Integrated Tax  (₹)</t>
  </si>
  <si>
    <t>Central Tax (₹)</t>
  </si>
  <si>
    <t>State/UT tax (₹)</t>
  </si>
  <si>
    <t>Cess  (₹)</t>
  </si>
  <si>
    <t>GSTN</t>
  </si>
  <si>
    <t>IGST</t>
  </si>
  <si>
    <t>CGST</t>
  </si>
  <si>
    <t>SGST</t>
  </si>
  <si>
    <t>STATUS</t>
  </si>
  <si>
    <t>RCM Attract</t>
  </si>
  <si>
    <t>SUPPLIER NAME</t>
  </si>
  <si>
    <t>Inv No.</t>
  </si>
  <si>
    <t>Inv Type</t>
  </si>
  <si>
    <t>Inv. Date</t>
  </si>
  <si>
    <t xml:space="preserve">Inv. Value </t>
  </si>
  <si>
    <t>Taxable Value</t>
  </si>
  <si>
    <t>Cess</t>
  </si>
  <si>
    <t>S. No.</t>
  </si>
  <si>
    <t>GSTR 2 A ONLINE GENERATED DATA</t>
  </si>
  <si>
    <t>GSTR 2 A ONLINE GENERATED CUSTOMIZED DATA</t>
  </si>
  <si>
    <r>
      <t>COMPANY NAME</t>
    </r>
    <r>
      <rPr>
        <b/>
        <sz val="12"/>
        <color rgb="FFFF0000"/>
        <rFont val="Verdana"/>
        <family val="2"/>
      </rPr>
      <t>*</t>
    </r>
  </si>
  <si>
    <t>Here I Would like to introduce GSTR2 A Online Data Customized Tool</t>
  </si>
  <si>
    <t>from GST Portal and much tired while removing Bold charactors and</t>
  </si>
  <si>
    <t>Spaces because we cannot filter and cannot lookup any thing without</t>
  </si>
  <si>
    <t>Sheet Name</t>
  </si>
  <si>
    <t>GSTR 2A Online Data</t>
  </si>
  <si>
    <t>Particulars</t>
  </si>
  <si>
    <t>In this sheet you simply Copying the</t>
  </si>
  <si>
    <t>Result</t>
  </si>
  <si>
    <t xml:space="preserve">This sheet Expose without Spaces and </t>
  </si>
  <si>
    <t>Bold letters and you can proceed to</t>
  </si>
  <si>
    <t>further Reconciliation of Online data</t>
  </si>
  <si>
    <t>with your Input Availed Data</t>
  </si>
  <si>
    <t>is very Useful for GST Taxpayers. Before Everyone download GSTR 2A data</t>
  </si>
  <si>
    <t>removing of this. I Just keep in mind this I created this tool for your</t>
  </si>
  <si>
    <t>Conveyance.</t>
  </si>
  <si>
    <t>..Thank You..</t>
  </si>
  <si>
    <t>Regarding My Previous Article:</t>
  </si>
  <si>
    <t xml:space="preserve">   My Previous article I introduced Tools for Reconciliation of </t>
  </si>
  <si>
    <t>GSTR 2 A online Data with Our Input Availed Data. This tool</t>
  </si>
  <si>
    <t>is very advanced and fraction of seconds you can find the</t>
  </si>
  <si>
    <t>GSTR not filed suppliers, Which supplier GST filed with Short,</t>
  </si>
  <si>
    <t>We not availed GST Input, and Summary of These data for</t>
  </si>
  <si>
    <t>Decision making.</t>
  </si>
  <si>
    <t>My Article Link:</t>
  </si>
  <si>
    <t>https://taxguru.in/goods-and-service-tax/gstr-2a-reconciliation-excel-format.html</t>
  </si>
  <si>
    <r>
      <t xml:space="preserve">Hi! Once again this is </t>
    </r>
    <r>
      <rPr>
        <b/>
        <sz val="12"/>
        <color theme="1"/>
        <rFont val="Verdana"/>
        <family val="2"/>
      </rPr>
      <t>Madhan Krishnan</t>
    </r>
    <r>
      <rPr>
        <sz val="12"/>
        <color theme="1"/>
        <rFont val="Verdana"/>
        <family val="2"/>
      </rPr>
      <t>.</t>
    </r>
  </si>
  <si>
    <t>Total</t>
  </si>
  <si>
    <t>Excel Utility Created By Madhan Krishnan</t>
  </si>
  <si>
    <t>Excel Utility Created by - Madhan Krishnan</t>
  </si>
  <si>
    <t>GSTR2 A ONLINE DATA CUSTOMIZED TOOL V.1(TRIAL)</t>
  </si>
  <si>
    <t>I Hope This Excel Tool Fulfill your need and Time Saving</t>
  </si>
  <si>
    <t>GSTR2 A Tool</t>
  </si>
  <si>
    <t>Amount</t>
  </si>
  <si>
    <t>To Pay</t>
  </si>
  <si>
    <t>Discount 70% (Within 25th Aug 19)</t>
  </si>
  <si>
    <t>Discount Close on</t>
  </si>
  <si>
    <t>Days Remaining</t>
  </si>
  <si>
    <t>If you want to get Full Utility Make payment to</t>
  </si>
  <si>
    <t>After Done the payment Send a Mail with your UTR</t>
  </si>
  <si>
    <t>Madhan K</t>
  </si>
  <si>
    <t>A/c No. 20278250035</t>
  </si>
  <si>
    <t>IFSC: SBIN0007636</t>
  </si>
  <si>
    <t>BRANCH: KETHANUR</t>
  </si>
  <si>
    <t>This Account.</t>
  </si>
  <si>
    <t>madhan300493@gmail.com</t>
  </si>
  <si>
    <t>Number and You will get the Original Excel Utility Shortly.</t>
  </si>
  <si>
    <t>Click Here</t>
  </si>
  <si>
    <t>XXXXX PRIVATE LIMITED</t>
  </si>
  <si>
    <t>131</t>
  </si>
  <si>
    <t>R</t>
  </si>
  <si>
    <t>28-06-2019</t>
  </si>
  <si>
    <t>Tamil Nadu</t>
  </si>
  <si>
    <t>N</t>
  </si>
  <si>
    <t>Submitted</t>
  </si>
  <si>
    <t>131-Total</t>
  </si>
  <si>
    <t>-</t>
  </si>
  <si>
    <t>132</t>
  </si>
  <si>
    <t>132-Total</t>
  </si>
  <si>
    <t>133</t>
  </si>
  <si>
    <t>133-Total</t>
  </si>
  <si>
    <t>208</t>
  </si>
  <si>
    <t>28-05-2019</t>
  </si>
  <si>
    <t>208-Total</t>
  </si>
  <si>
    <t>1</t>
  </si>
  <si>
    <t>17-06-2019</t>
  </si>
  <si>
    <t>1-Total</t>
  </si>
  <si>
    <t>1038</t>
  </si>
  <si>
    <t>20-06-2019</t>
  </si>
  <si>
    <t>1038-Total</t>
  </si>
  <si>
    <t>1039</t>
  </si>
  <si>
    <t>1039-Total</t>
  </si>
  <si>
    <t>30-06-2019</t>
  </si>
  <si>
    <t>DL1192006AT12207-Total</t>
  </si>
  <si>
    <t>0363</t>
  </si>
  <si>
    <t>11-06-2019</t>
  </si>
  <si>
    <t>0363-Total</t>
  </si>
  <si>
    <t>0442</t>
  </si>
  <si>
    <t>29-06-2019</t>
  </si>
  <si>
    <t>0442-Total</t>
  </si>
  <si>
    <t>10 Nos  of Data Only you can Feed Here. Get Full Version go to manual Page</t>
  </si>
  <si>
    <t xml:space="preserve"> Reverse Charge</t>
  </si>
  <si>
    <t>ABC</t>
  </si>
  <si>
    <t>XXXXX</t>
  </si>
  <si>
    <t>YYYYY</t>
  </si>
  <si>
    <t>ZZZZZ</t>
  </si>
  <si>
    <t>AAAAA</t>
  </si>
  <si>
    <t>BBBBB</t>
  </si>
  <si>
    <t>CCCCCC</t>
  </si>
  <si>
    <t>DDDDDD</t>
  </si>
  <si>
    <t>HHHHHH</t>
  </si>
  <si>
    <t>JJJJJJ</t>
  </si>
  <si>
    <t>DL119200</t>
  </si>
  <si>
    <t>data from you downloaded from GSTN Portal</t>
  </si>
  <si>
    <t>(Kindly don't Alter any in GSTR 2A downloaded Data)</t>
  </si>
  <si>
    <t>To Get Full Version Please send Request mail to madhan300493@gmail.com</t>
  </si>
</sst>
</file>

<file path=xl/styles.xml><?xml version="1.0" encoding="utf-8"?>
<styleSheet xmlns="http://schemas.openxmlformats.org/spreadsheetml/2006/main">
  <numFmts count="2">
    <numFmt numFmtId="44" formatCode="_ &quot;Rs.&quot;\ * #,##0.00_ ;_ &quot;Rs.&quot;\ * \-#,##0.00_ ;_ &quot;Rs.&quot;\ * &quot;-&quot;??_ ;_ @_ "/>
    <numFmt numFmtId="164" formatCode="[$-F400]h:mm:ss\ AM/PM"/>
  </numFmts>
  <fonts count="2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Verdana"/>
      <family val="2"/>
    </font>
    <font>
      <b/>
      <sz val="16"/>
      <color theme="1"/>
      <name val="Verdana"/>
      <family val="2"/>
    </font>
    <font>
      <b/>
      <sz val="18"/>
      <color theme="1"/>
      <name val="Verdana"/>
      <family val="2"/>
    </font>
    <font>
      <b/>
      <sz val="20"/>
      <color theme="1"/>
      <name val="Verdana"/>
      <family val="2"/>
    </font>
    <font>
      <sz val="8"/>
      <color theme="1"/>
      <name val="Verdana"/>
      <family val="2"/>
    </font>
    <font>
      <sz val="8.5"/>
      <color theme="1"/>
      <name val="Verdana"/>
      <family val="2"/>
    </font>
    <font>
      <sz val="12"/>
      <color theme="1"/>
      <name val="Verdana"/>
      <family val="2"/>
    </font>
    <font>
      <b/>
      <sz val="12"/>
      <color rgb="FFFF0000"/>
      <name val="Verdana"/>
      <family val="2"/>
    </font>
    <font>
      <b/>
      <sz val="14"/>
      <color rgb="FFFF0000"/>
      <name val="Verdana"/>
      <family val="2"/>
    </font>
    <font>
      <b/>
      <u/>
      <sz val="12"/>
      <color theme="1"/>
      <name val="Verdana"/>
      <family val="2"/>
    </font>
    <font>
      <b/>
      <sz val="8.5"/>
      <color theme="1"/>
      <name val="Verdana"/>
      <family val="2"/>
    </font>
    <font>
      <b/>
      <sz val="14"/>
      <color rgb="FFFF0000"/>
      <name val="Calibri"/>
      <family val="2"/>
      <scheme val="minor"/>
    </font>
    <font>
      <b/>
      <sz val="8"/>
      <color rgb="FFFF0000"/>
      <name val="Verdana"/>
      <family val="2"/>
    </font>
    <font>
      <b/>
      <sz val="8.5"/>
      <color rgb="FFFF0000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0"/>
      <name val="Verdana"/>
      <family val="2"/>
    </font>
    <font>
      <b/>
      <u/>
      <sz val="18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Verdana"/>
      <family val="2"/>
    </font>
    <font>
      <b/>
      <sz val="9"/>
      <color theme="1"/>
      <name val="Arial"/>
      <family val="2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3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Protection="1">
      <protection hidden="1"/>
    </xf>
    <xf numFmtId="0" fontId="9" fillId="0" borderId="1" xfId="0" applyFont="1" applyBorder="1" applyAlignment="1" applyProtection="1">
      <alignment horizontal="left"/>
      <protection hidden="1"/>
    </xf>
    <xf numFmtId="0" fontId="9" fillId="0" borderId="0" xfId="0" applyFont="1" applyAlignment="1" applyProtection="1">
      <alignment horizontal="left"/>
      <protection locked="0"/>
    </xf>
    <xf numFmtId="2" fontId="10" fillId="0" borderId="1" xfId="0" applyNumberFormat="1" applyFont="1" applyBorder="1" applyProtection="1">
      <protection hidden="1"/>
    </xf>
    <xf numFmtId="2" fontId="10" fillId="0" borderId="0" xfId="0" applyNumberFormat="1" applyFont="1" applyProtection="1">
      <protection locked="0"/>
    </xf>
    <xf numFmtId="0" fontId="10" fillId="0" borderId="1" xfId="0" applyFont="1" applyBorder="1" applyProtection="1">
      <protection hidden="1"/>
    </xf>
    <xf numFmtId="0" fontId="10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0" xfId="0" applyProtection="1"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49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2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1" fillId="3" borderId="0" xfId="0" applyFont="1" applyFill="1" applyProtection="1">
      <protection hidden="1"/>
    </xf>
    <xf numFmtId="0" fontId="4" fillId="3" borderId="2" xfId="0" applyFont="1" applyFill="1" applyBorder="1" applyProtection="1">
      <protection hidden="1"/>
    </xf>
    <xf numFmtId="0" fontId="14" fillId="3" borderId="0" xfId="0" applyFont="1" applyFill="1" applyProtection="1">
      <protection hidden="1"/>
    </xf>
    <xf numFmtId="0" fontId="11" fillId="3" borderId="0" xfId="0" applyFont="1" applyFill="1" applyAlignment="1" applyProtection="1">
      <alignment horizontal="center"/>
      <protection hidden="1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11" fillId="3" borderId="7" xfId="0" applyFont="1" applyFill="1" applyBorder="1" applyProtection="1">
      <protection hidden="1"/>
    </xf>
    <xf numFmtId="0" fontId="11" fillId="3" borderId="8" xfId="0" applyFont="1" applyFill="1" applyBorder="1" applyProtection="1">
      <protection hidden="1"/>
    </xf>
    <xf numFmtId="0" fontId="4" fillId="3" borderId="3" xfId="0" applyFont="1" applyFill="1" applyBorder="1" applyAlignment="1" applyProtection="1">
      <alignment horizontal="center"/>
      <protection locked="0"/>
    </xf>
    <xf numFmtId="0" fontId="2" fillId="5" borderId="12" xfId="0" applyFont="1" applyFill="1" applyBorder="1" applyAlignment="1" applyProtection="1">
      <alignment horizontal="center"/>
      <protection locked="0"/>
    </xf>
    <xf numFmtId="0" fontId="2" fillId="5" borderId="13" xfId="0" applyFont="1" applyFill="1" applyBorder="1" applyProtection="1">
      <protection locked="0"/>
    </xf>
    <xf numFmtId="0" fontId="9" fillId="5" borderId="13" xfId="0" applyFont="1" applyFill="1" applyBorder="1" applyAlignment="1" applyProtection="1">
      <alignment horizontal="left"/>
      <protection locked="0"/>
    </xf>
    <xf numFmtId="0" fontId="10" fillId="5" borderId="13" xfId="0" applyFont="1" applyFill="1" applyBorder="1" applyProtection="1">
      <protection locked="0"/>
    </xf>
    <xf numFmtId="0" fontId="2" fillId="5" borderId="13" xfId="0" applyFont="1" applyFill="1" applyBorder="1" applyAlignment="1" applyProtection="1">
      <alignment horizontal="center"/>
      <protection locked="0"/>
    </xf>
    <xf numFmtId="0" fontId="2" fillId="5" borderId="14" xfId="0" applyFont="1" applyFill="1" applyBorder="1" applyProtection="1">
      <protection locked="0"/>
    </xf>
    <xf numFmtId="0" fontId="5" fillId="5" borderId="13" xfId="0" applyFont="1" applyFill="1" applyBorder="1" applyAlignment="1" applyProtection="1">
      <alignment horizontal="center"/>
      <protection locked="0"/>
    </xf>
    <xf numFmtId="2" fontId="15" fillId="5" borderId="13" xfId="0" applyNumberFormat="1" applyFont="1" applyFill="1" applyBorder="1" applyProtection="1">
      <protection hidden="1"/>
    </xf>
    <xf numFmtId="2" fontId="3" fillId="2" borderId="15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5" xfId="0" applyFont="1" applyFill="1" applyBorder="1" applyAlignment="1" applyProtection="1">
      <alignment horizontal="center" vertical="center" wrapText="1"/>
      <protection hidden="1"/>
    </xf>
    <xf numFmtId="0" fontId="0" fillId="6" borderId="1" xfId="0" applyFill="1" applyBorder="1" applyProtection="1">
      <protection hidden="1"/>
    </xf>
    <xf numFmtId="0" fontId="1" fillId="6" borderId="1" xfId="0" applyFont="1" applyFill="1" applyBorder="1" applyProtection="1">
      <protection hidden="1"/>
    </xf>
    <xf numFmtId="2" fontId="0" fillId="6" borderId="1" xfId="0" applyNumberFormat="1" applyFill="1" applyBorder="1" applyProtection="1">
      <protection hidden="1"/>
    </xf>
    <xf numFmtId="0" fontId="11" fillId="0" borderId="0" xfId="0" applyFont="1" applyProtection="1">
      <protection hidden="1"/>
    </xf>
    <xf numFmtId="0" fontId="4" fillId="8" borderId="12" xfId="0" applyFont="1" applyFill="1" applyBorder="1" applyAlignment="1" applyProtection="1">
      <alignment horizontal="center"/>
      <protection hidden="1"/>
    </xf>
    <xf numFmtId="0" fontId="4" fillId="8" borderId="14" xfId="0" applyFont="1" applyFill="1" applyBorder="1" applyAlignment="1" applyProtection="1">
      <alignment horizontal="center"/>
      <protection hidden="1"/>
    </xf>
    <xf numFmtId="0" fontId="11" fillId="8" borderId="23" xfId="0" applyFont="1" applyFill="1" applyBorder="1" applyProtection="1">
      <protection hidden="1"/>
    </xf>
    <xf numFmtId="0" fontId="4" fillId="8" borderId="24" xfId="0" applyFont="1" applyFill="1" applyBorder="1" applyAlignment="1" applyProtection="1">
      <alignment horizontal="center"/>
      <protection hidden="1"/>
    </xf>
    <xf numFmtId="0" fontId="4" fillId="8" borderId="6" xfId="0" applyFont="1" applyFill="1" applyBorder="1" applyProtection="1">
      <protection hidden="1"/>
    </xf>
    <xf numFmtId="44" fontId="11" fillId="8" borderId="7" xfId="0" applyNumberFormat="1" applyFont="1" applyFill="1" applyBorder="1" applyProtection="1">
      <protection hidden="1"/>
    </xf>
    <xf numFmtId="0" fontId="11" fillId="8" borderId="6" xfId="0" applyFont="1" applyFill="1" applyBorder="1" applyProtection="1">
      <protection hidden="1"/>
    </xf>
    <xf numFmtId="0" fontId="11" fillId="8" borderId="7" xfId="0" applyFont="1" applyFill="1" applyBorder="1" applyProtection="1">
      <protection hidden="1"/>
    </xf>
    <xf numFmtId="164" fontId="4" fillId="0" borderId="3" xfId="0" applyNumberFormat="1" applyFont="1" applyBorder="1" applyAlignment="1" applyProtection="1">
      <alignment horizontal="center" vertical="center"/>
      <protection hidden="1"/>
    </xf>
    <xf numFmtId="164" fontId="11" fillId="0" borderId="0" xfId="0" applyNumberFormat="1" applyFont="1" applyProtection="1">
      <protection hidden="1"/>
    </xf>
    <xf numFmtId="1" fontId="6" fillId="9" borderId="3" xfId="0" applyNumberFormat="1" applyFont="1" applyFill="1" applyBorder="1" applyAlignment="1" applyProtection="1">
      <alignment horizontal="center"/>
      <protection hidden="1"/>
    </xf>
    <xf numFmtId="0" fontId="11" fillId="8" borderId="21" xfId="0" applyFont="1" applyFill="1" applyBorder="1" applyProtection="1">
      <protection hidden="1"/>
    </xf>
    <xf numFmtId="0" fontId="4" fillId="8" borderId="20" xfId="0" applyFont="1" applyFill="1" applyBorder="1" applyAlignment="1" applyProtection="1">
      <alignment horizontal="center"/>
      <protection hidden="1"/>
    </xf>
    <xf numFmtId="44" fontId="13" fillId="8" borderId="3" xfId="0" applyNumberFormat="1" applyFont="1" applyFill="1" applyBorder="1" applyProtection="1">
      <protection hidden="1"/>
    </xf>
    <xf numFmtId="0" fontId="11" fillId="8" borderId="19" xfId="0" applyFont="1" applyFill="1" applyBorder="1" applyProtection="1">
      <protection hidden="1"/>
    </xf>
    <xf numFmtId="0" fontId="11" fillId="8" borderId="22" xfId="0" applyFont="1" applyFill="1" applyBorder="1" applyProtection="1">
      <protection hidden="1"/>
    </xf>
    <xf numFmtId="0" fontId="4" fillId="0" borderId="0" xfId="0" applyFont="1" applyProtection="1">
      <protection hidden="1"/>
    </xf>
    <xf numFmtId="22" fontId="20" fillId="0" borderId="0" xfId="0" applyNumberFormat="1" applyFont="1" applyProtection="1">
      <protection hidden="1"/>
    </xf>
    <xf numFmtId="0" fontId="4" fillId="6" borderId="25" xfId="0" applyFont="1" applyFill="1" applyBorder="1" applyAlignment="1" applyProtection="1">
      <alignment horizontal="center"/>
      <protection hidden="1"/>
    </xf>
    <xf numFmtId="0" fontId="4" fillId="6" borderId="26" xfId="0" applyFont="1" applyFill="1" applyBorder="1" applyAlignment="1" applyProtection="1">
      <alignment horizontal="center"/>
      <protection hidden="1"/>
    </xf>
    <xf numFmtId="0" fontId="4" fillId="6" borderId="27" xfId="0" applyFont="1" applyFill="1" applyBorder="1" applyAlignment="1" applyProtection="1">
      <alignment horizontal="center"/>
      <protection hidden="1"/>
    </xf>
    <xf numFmtId="0" fontId="5" fillId="7" borderId="0" xfId="0" applyFont="1" applyFill="1" applyAlignment="1">
      <alignment horizontal="center" vertical="center"/>
    </xf>
    <xf numFmtId="0" fontId="11" fillId="0" borderId="3" xfId="0" applyFont="1" applyBorder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21" fillId="0" borderId="3" xfId="1" applyFont="1" applyBorder="1" applyAlignment="1" applyProtection="1">
      <alignment horizontal="center"/>
      <protection hidden="1"/>
    </xf>
    <xf numFmtId="0" fontId="0" fillId="0" borderId="1" xfId="0" applyFont="1" applyBorder="1" applyAlignment="1" applyProtection="1">
      <alignment horizontal="center"/>
      <protection hidden="1"/>
    </xf>
    <xf numFmtId="0" fontId="0" fillId="0" borderId="1" xfId="0" applyFont="1" applyBorder="1" applyProtection="1">
      <protection hidden="1"/>
    </xf>
    <xf numFmtId="0" fontId="0" fillId="0" borderId="0" xfId="0" applyFont="1" applyProtection="1">
      <protection locked="0"/>
    </xf>
    <xf numFmtId="0" fontId="0" fillId="0" borderId="0" xfId="0" applyFont="1" applyProtection="1">
      <protection hidden="1"/>
    </xf>
    <xf numFmtId="0" fontId="0" fillId="0" borderId="1" xfId="0" applyFont="1" applyBorder="1" applyProtection="1">
      <protection locked="0"/>
    </xf>
    <xf numFmtId="0" fontId="25" fillId="0" borderId="1" xfId="0" applyFont="1" applyBorder="1" applyProtection="1">
      <protection locked="0"/>
    </xf>
    <xf numFmtId="2" fontId="0" fillId="0" borderId="1" xfId="0" applyNumberFormat="1" applyFont="1" applyBorder="1" applyProtection="1">
      <protection locked="0"/>
    </xf>
    <xf numFmtId="9" fontId="0" fillId="0" borderId="1" xfId="0" applyNumberFormat="1" applyFont="1" applyBorder="1" applyProtection="1">
      <protection locked="0"/>
    </xf>
    <xf numFmtId="0" fontId="0" fillId="6" borderId="1" xfId="0" applyFont="1" applyFill="1" applyBorder="1" applyProtection="1">
      <protection hidden="1"/>
    </xf>
    <xf numFmtId="2" fontId="0" fillId="6" borderId="1" xfId="0" applyNumberFormat="1" applyFont="1" applyFill="1" applyBorder="1" applyProtection="1">
      <protection hidden="1"/>
    </xf>
    <xf numFmtId="2" fontId="24" fillId="11" borderId="1" xfId="0" applyNumberFormat="1" applyFont="1" applyFill="1" applyBorder="1" applyAlignment="1" applyProtection="1">
      <alignment vertical="center" wrapText="1"/>
      <protection hidden="1"/>
    </xf>
    <xf numFmtId="2" fontId="24" fillId="11" borderId="15" xfId="0" applyNumberFormat="1" applyFont="1" applyFill="1" applyBorder="1" applyAlignment="1" applyProtection="1">
      <alignment vertical="center" wrapText="1"/>
      <protection hidden="1"/>
    </xf>
    <xf numFmtId="0" fontId="24" fillId="11" borderId="1" xfId="0" applyFont="1" applyFill="1" applyBorder="1" applyAlignment="1" applyProtection="1">
      <alignment vertical="center" wrapText="1"/>
      <protection hidden="1"/>
    </xf>
    <xf numFmtId="49" fontId="24" fillId="11" borderId="1" xfId="0" applyNumberFormat="1" applyFont="1" applyFill="1" applyBorder="1" applyAlignment="1" applyProtection="1">
      <alignment vertical="center" wrapText="1"/>
      <protection hidden="1"/>
    </xf>
    <xf numFmtId="0" fontId="16" fillId="0" borderId="0" xfId="0" applyFont="1" applyProtection="1">
      <protection locked="0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horizontal="center"/>
      <protection hidden="1"/>
    </xf>
    <xf numFmtId="0" fontId="5" fillId="3" borderId="0" xfId="0" applyFont="1" applyFill="1" applyAlignment="1" applyProtection="1">
      <alignment horizontal="center"/>
      <protection hidden="1"/>
    </xf>
    <xf numFmtId="0" fontId="22" fillId="0" borderId="0" xfId="0" applyFont="1" applyAlignment="1" applyProtection="1">
      <alignment wrapText="1"/>
      <protection locked="0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5" fillId="12" borderId="16" xfId="0" applyFont="1" applyFill="1" applyBorder="1" applyAlignment="1">
      <alignment horizontal="center" vertical="center"/>
    </xf>
    <xf numFmtId="0" fontId="5" fillId="12" borderId="17" xfId="0" applyFont="1" applyFill="1" applyBorder="1" applyAlignment="1">
      <alignment horizontal="center" vertical="center"/>
    </xf>
    <xf numFmtId="0" fontId="5" fillId="12" borderId="18" xfId="0" applyFont="1" applyFill="1" applyBorder="1" applyAlignment="1">
      <alignment horizontal="center" vertical="center"/>
    </xf>
    <xf numFmtId="2" fontId="24" fillId="11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15" xfId="0" applyFont="1" applyFill="1" applyBorder="1" applyAlignment="1" applyProtection="1">
      <alignment horizontal="center" vertical="center" wrapText="1"/>
      <protection hidden="1"/>
    </xf>
    <xf numFmtId="0" fontId="24" fillId="11" borderId="1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49" fontId="24" fillId="11" borderId="1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16" xfId="0" applyFont="1" applyBorder="1" applyAlignment="1" applyProtection="1">
      <alignment horizontal="center"/>
      <protection hidden="1"/>
    </xf>
    <xf numFmtId="0" fontId="17" fillId="0" borderId="17" xfId="0" applyFont="1" applyBorder="1" applyAlignment="1" applyProtection="1">
      <alignment horizontal="center"/>
      <protection hidden="1"/>
    </xf>
    <xf numFmtId="0" fontId="17" fillId="0" borderId="18" xfId="0" applyFont="1" applyBorder="1" applyAlignment="1" applyProtection="1">
      <alignment horizontal="center"/>
      <protection hidden="1"/>
    </xf>
    <xf numFmtId="0" fontId="23" fillId="10" borderId="28" xfId="0" applyFont="1" applyFill="1" applyBorder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2" fontId="18" fillId="0" borderId="16" xfId="0" applyNumberFormat="1" applyFont="1" applyBorder="1" applyAlignment="1" applyProtection="1">
      <alignment horizontal="center"/>
      <protection locked="0"/>
    </xf>
    <xf numFmtId="2" fontId="18" fillId="0" borderId="17" xfId="0" applyNumberFormat="1" applyFont="1" applyBorder="1" applyAlignment="1" applyProtection="1">
      <alignment horizontal="center"/>
      <protection locked="0"/>
    </xf>
    <xf numFmtId="2" fontId="18" fillId="0" borderId="18" xfId="0" applyNumberFormat="1" applyFont="1" applyBorder="1" applyAlignment="1" applyProtection="1">
      <alignment horizontal="center"/>
      <protection locked="0"/>
    </xf>
  </cellXfs>
  <cellStyles count="2">
    <cellStyle name="Hyperlink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1781175</xdr:colOff>
      <xdr:row>15</xdr:row>
      <xdr:rowOff>114299</xdr:rowOff>
    </xdr:from>
    <xdr:to>
      <xdr:col>0</xdr:col>
      <xdr:colOff>2905125</xdr:colOff>
      <xdr:row>15</xdr:row>
      <xdr:rowOff>219074</xdr:rowOff>
    </xdr:to>
    <xdr:sp macro="" textlink="">
      <xdr:nvSpPr>
        <xdr:cNvPr id="5" name="Right Arrow 4"/>
        <xdr:cNvSpPr/>
      </xdr:nvSpPr>
      <xdr:spPr>
        <a:xfrm>
          <a:off x="1781175" y="3600449"/>
          <a:ext cx="1123950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4"/>
  <sheetViews>
    <sheetView topLeftCell="C1" workbookViewId="0">
      <selection activeCell="M11" sqref="M11"/>
    </sheetView>
  </sheetViews>
  <sheetFormatPr defaultRowHeight="15"/>
  <cols>
    <col min="1" max="1" width="28.42578125" style="19" customWidth="1"/>
    <col min="2" max="2" width="63.5703125" style="19" customWidth="1"/>
    <col min="3" max="3" width="6.42578125" style="19" customWidth="1"/>
    <col min="4" max="12" width="9.140625" style="19"/>
    <col min="13" max="13" width="39.140625" style="19" customWidth="1"/>
    <col min="14" max="16384" width="9.140625" style="19"/>
  </cols>
  <sheetData>
    <row r="1" spans="1:12" ht="18">
      <c r="A1" s="84" t="s">
        <v>61</v>
      </c>
      <c r="B1" s="84"/>
      <c r="D1" s="21" t="s">
        <v>48</v>
      </c>
    </row>
    <row r="2" spans="1:12" ht="15.75" thickBot="1">
      <c r="D2" s="19" t="s">
        <v>49</v>
      </c>
    </row>
    <row r="3" spans="1:12" ht="15.75" thickBot="1">
      <c r="A3" s="20" t="s">
        <v>31</v>
      </c>
      <c r="B3" s="27" t="s">
        <v>79</v>
      </c>
      <c r="D3" s="19" t="s">
        <v>50</v>
      </c>
    </row>
    <row r="4" spans="1:12">
      <c r="D4" s="19" t="s">
        <v>51</v>
      </c>
    </row>
    <row r="5" spans="1:12">
      <c r="D5" s="19" t="s">
        <v>52</v>
      </c>
    </row>
    <row r="6" spans="1:12">
      <c r="A6" s="19" t="s">
        <v>57</v>
      </c>
      <c r="D6" s="19" t="s">
        <v>53</v>
      </c>
    </row>
    <row r="7" spans="1:12">
      <c r="A7" s="19" t="s">
        <v>32</v>
      </c>
      <c r="D7" s="19" t="s">
        <v>54</v>
      </c>
    </row>
    <row r="8" spans="1:12">
      <c r="A8" s="19" t="s">
        <v>44</v>
      </c>
    </row>
    <row r="9" spans="1:12">
      <c r="A9" s="19" t="s">
        <v>33</v>
      </c>
    </row>
    <row r="10" spans="1:12">
      <c r="A10" s="19" t="s">
        <v>34</v>
      </c>
      <c r="D10" s="21" t="s">
        <v>55</v>
      </c>
    </row>
    <row r="11" spans="1:12" ht="18.75">
      <c r="A11" s="19" t="s">
        <v>45</v>
      </c>
      <c r="D11" s="81" t="s">
        <v>56</v>
      </c>
    </row>
    <row r="12" spans="1:12">
      <c r="A12" s="19" t="s">
        <v>46</v>
      </c>
    </row>
    <row r="13" spans="1:12" ht="16.5" customHeight="1" thickBot="1">
      <c r="B13" s="22"/>
      <c r="D13" s="85"/>
      <c r="E13" s="85"/>
      <c r="F13" s="85"/>
      <c r="G13" s="85"/>
      <c r="H13" s="85"/>
      <c r="I13" s="85"/>
      <c r="J13" s="85"/>
      <c r="K13" s="85"/>
      <c r="L13" s="85"/>
    </row>
    <row r="14" spans="1:12" ht="19.5" customHeight="1">
      <c r="A14" s="23" t="s">
        <v>35</v>
      </c>
      <c r="B14" s="24" t="s">
        <v>37</v>
      </c>
      <c r="D14" s="85"/>
      <c r="E14" s="85"/>
      <c r="F14" s="85"/>
      <c r="G14" s="85"/>
      <c r="H14" s="85"/>
      <c r="I14" s="85"/>
      <c r="J14" s="85"/>
      <c r="K14" s="85"/>
      <c r="L14" s="85"/>
    </row>
    <row r="15" spans="1:12" ht="19.5" customHeight="1">
      <c r="A15" s="82" t="s">
        <v>36</v>
      </c>
      <c r="B15" s="25" t="s">
        <v>38</v>
      </c>
    </row>
    <row r="16" spans="1:12" ht="19.5" customHeight="1">
      <c r="A16" s="82"/>
      <c r="B16" s="25" t="s">
        <v>124</v>
      </c>
    </row>
    <row r="17" spans="1:13" ht="19.5" customHeight="1" thickBot="1">
      <c r="A17" s="82"/>
      <c r="B17" s="25" t="s">
        <v>125</v>
      </c>
    </row>
    <row r="18" spans="1:13" ht="24.75" customHeight="1" thickBot="1">
      <c r="A18" s="82"/>
      <c r="B18" s="25"/>
      <c r="D18" s="89" t="s">
        <v>126</v>
      </c>
      <c r="E18" s="90"/>
      <c r="F18" s="90"/>
      <c r="G18" s="90"/>
      <c r="H18" s="90"/>
      <c r="I18" s="90"/>
      <c r="J18" s="90"/>
      <c r="K18" s="90"/>
      <c r="L18" s="90"/>
      <c r="M18" s="91"/>
    </row>
    <row r="19" spans="1:13" ht="19.5" customHeight="1">
      <c r="A19" s="86" t="s">
        <v>39</v>
      </c>
      <c r="B19" s="25" t="s">
        <v>40</v>
      </c>
    </row>
    <row r="20" spans="1:13" ht="19.5" customHeight="1">
      <c r="A20" s="87"/>
      <c r="B20" s="25" t="s">
        <v>41</v>
      </c>
    </row>
    <row r="21" spans="1:13" ht="19.5" customHeight="1">
      <c r="A21" s="87"/>
      <c r="B21" s="25" t="s">
        <v>42</v>
      </c>
    </row>
    <row r="22" spans="1:13" ht="19.5" customHeight="1" thickBot="1">
      <c r="A22" s="88"/>
      <c r="B22" s="26" t="s">
        <v>43</v>
      </c>
    </row>
    <row r="24" spans="1:13" ht="18">
      <c r="A24" s="83" t="s">
        <v>47</v>
      </c>
      <c r="B24" s="83"/>
    </row>
  </sheetData>
  <sheetProtection password="CC0F" sheet="1" objects="1" scenarios="1"/>
  <mergeCells count="6">
    <mergeCell ref="A15:A18"/>
    <mergeCell ref="A24:B24"/>
    <mergeCell ref="A1:B1"/>
    <mergeCell ref="D13:L14"/>
    <mergeCell ref="A19:A22"/>
    <mergeCell ref="D18:M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W1501"/>
  <sheetViews>
    <sheetView tabSelected="1" topLeftCell="C1" workbookViewId="0">
      <pane ySplit="5" topLeftCell="A6" activePane="bottomLeft" state="frozen"/>
      <selection activeCell="D8" sqref="D8"/>
      <selection pane="bottomLeft" activeCell="D9" sqref="D9"/>
    </sheetView>
  </sheetViews>
  <sheetFormatPr defaultRowHeight="15"/>
  <cols>
    <col min="1" max="1" width="9.140625" style="12" hidden="1" customWidth="1"/>
    <col min="2" max="2" width="29" style="12" hidden="1" customWidth="1"/>
    <col min="3" max="3" width="18.42578125" style="12" customWidth="1"/>
    <col min="4" max="4" width="38.7109375" style="12" customWidth="1"/>
    <col min="5" max="5" width="8.42578125" style="12" customWidth="1"/>
    <col min="6" max="6" width="10.5703125" style="12" bestFit="1" customWidth="1"/>
    <col min="7" max="7" width="10.85546875" style="12" bestFit="1" customWidth="1"/>
    <col min="8" max="8" width="14.42578125" style="12" bestFit="1" customWidth="1"/>
    <col min="9" max="9" width="13.42578125" style="12" bestFit="1" customWidth="1"/>
    <col min="10" max="10" width="10.7109375" style="12" customWidth="1"/>
    <col min="11" max="11" width="7.5703125" style="12" bestFit="1" customWidth="1"/>
    <col min="12" max="12" width="15.140625" style="12" bestFit="1" customWidth="1"/>
    <col min="13" max="13" width="15.85546875" style="12" bestFit="1" customWidth="1"/>
    <col min="14" max="14" width="12.85546875" style="12" bestFit="1" customWidth="1"/>
    <col min="15" max="15" width="14.7109375" style="12" customWidth="1"/>
    <col min="16" max="16" width="10.42578125" style="12" customWidth="1"/>
    <col min="17" max="17" width="15.85546875" style="12" customWidth="1"/>
    <col min="18" max="18" width="9.140625" style="12"/>
    <col min="19" max="22" width="9.140625" style="12" hidden="1" customWidth="1"/>
    <col min="23" max="23" width="9.140625" style="12" customWidth="1"/>
    <col min="24" max="16384" width="9.140625" style="12"/>
  </cols>
  <sheetData>
    <row r="1" spans="1:23" ht="22.5">
      <c r="C1" s="95" t="str">
        <f>MANUAL!B3</f>
        <v>XXXXX PRIVATE LIMITED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23" ht="18.75" thickBot="1">
      <c r="C2" s="96" t="s">
        <v>29</v>
      </c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23" ht="16.5" thickBot="1">
      <c r="C3" s="101" t="s">
        <v>111</v>
      </c>
      <c r="D3" s="101"/>
      <c r="E3" s="101"/>
      <c r="F3" s="101"/>
      <c r="G3" s="101"/>
      <c r="H3" s="101"/>
      <c r="O3" s="98" t="s">
        <v>60</v>
      </c>
      <c r="P3" s="99"/>
      <c r="Q3" s="100"/>
    </row>
    <row r="4" spans="1:23">
      <c r="A4" s="11"/>
      <c r="B4" s="11"/>
      <c r="C4" s="94" t="s">
        <v>0</v>
      </c>
      <c r="D4" s="94" t="s">
        <v>1</v>
      </c>
      <c r="E4" s="94" t="s">
        <v>2</v>
      </c>
      <c r="F4" s="94"/>
      <c r="G4" s="94"/>
      <c r="H4" s="94"/>
      <c r="I4" s="94" t="s">
        <v>3</v>
      </c>
      <c r="J4" s="92" t="s">
        <v>112</v>
      </c>
      <c r="K4" s="97" t="s">
        <v>4</v>
      </c>
      <c r="L4" s="92" t="s">
        <v>5</v>
      </c>
      <c r="M4" s="77" t="s">
        <v>11</v>
      </c>
      <c r="N4" s="77" t="s">
        <v>12</v>
      </c>
      <c r="O4" s="78" t="s">
        <v>13</v>
      </c>
      <c r="P4" s="78" t="s">
        <v>14</v>
      </c>
      <c r="Q4" s="93" t="s">
        <v>6</v>
      </c>
    </row>
    <row r="5" spans="1:23" ht="24">
      <c r="A5" s="11"/>
      <c r="B5" s="11"/>
      <c r="C5" s="94"/>
      <c r="D5" s="94"/>
      <c r="E5" s="79" t="s">
        <v>7</v>
      </c>
      <c r="F5" s="79" t="s">
        <v>8</v>
      </c>
      <c r="G5" s="80" t="s">
        <v>9</v>
      </c>
      <c r="H5" s="77" t="s">
        <v>10</v>
      </c>
      <c r="I5" s="94"/>
      <c r="J5" s="92"/>
      <c r="K5" s="97"/>
      <c r="L5" s="92"/>
      <c r="M5" s="77"/>
      <c r="N5" s="77"/>
      <c r="O5" s="77"/>
      <c r="P5" s="77"/>
      <c r="Q5" s="94"/>
      <c r="S5" s="15"/>
      <c r="T5" s="15"/>
      <c r="U5" s="15"/>
      <c r="V5" s="15"/>
      <c r="W5" s="15"/>
    </row>
    <row r="6" spans="1:23" s="69" customFormat="1">
      <c r="A6" s="67">
        <f>VALUE(IF(U6&gt;5,100,"999"))</f>
        <v>100</v>
      </c>
      <c r="B6" s="68" t="str">
        <f>CONCATENATE(C6," ",E6," ",K6)</f>
        <v>123456 131 18</v>
      </c>
      <c r="C6" s="71">
        <v>123456</v>
      </c>
      <c r="D6" s="71" t="s">
        <v>113</v>
      </c>
      <c r="E6" s="71" t="s">
        <v>80</v>
      </c>
      <c r="F6" s="71" t="s">
        <v>81</v>
      </c>
      <c r="G6" s="71" t="s">
        <v>82</v>
      </c>
      <c r="H6" s="71">
        <v>21712</v>
      </c>
      <c r="I6" s="71" t="s">
        <v>83</v>
      </c>
      <c r="J6" s="71" t="s">
        <v>84</v>
      </c>
      <c r="K6" s="71">
        <v>18</v>
      </c>
      <c r="L6" s="71">
        <v>18400</v>
      </c>
      <c r="M6" s="71">
        <v>0</v>
      </c>
      <c r="N6" s="71">
        <v>1656</v>
      </c>
      <c r="O6" s="71">
        <v>1656</v>
      </c>
      <c r="P6" s="71">
        <v>0</v>
      </c>
      <c r="Q6" s="71" t="s">
        <v>85</v>
      </c>
      <c r="S6" s="70" t="str">
        <f>RIGHT(B6,7)</f>
        <v xml:space="preserve"> 131 18</v>
      </c>
      <c r="T6" s="70" t="str">
        <f>IF(S6="TOTAL -","",B6)</f>
        <v>123456 131 18</v>
      </c>
      <c r="U6" s="70">
        <f>LEN(T6)</f>
        <v>13</v>
      </c>
      <c r="V6" s="70">
        <f>IF(U6&gt;5,C6,U6)</f>
        <v>123456</v>
      </c>
      <c r="W6" s="70"/>
    </row>
    <row r="7" spans="1:23" s="69" customFormat="1">
      <c r="A7" s="67">
        <f t="shared" ref="A7:A24" si="0">VALUE(IF(U7&gt;5,100,"999"))</f>
        <v>999</v>
      </c>
      <c r="B7" s="68" t="str">
        <f t="shared" ref="B7:B70" si="1">CONCATENATE(C7," ",E7," ",K7)</f>
        <v>123456 131-Total -</v>
      </c>
      <c r="C7" s="71">
        <v>123456</v>
      </c>
      <c r="D7" s="72" t="s">
        <v>113</v>
      </c>
      <c r="E7" s="72" t="s">
        <v>86</v>
      </c>
      <c r="F7" s="72" t="s">
        <v>81</v>
      </c>
      <c r="G7" s="72" t="s">
        <v>82</v>
      </c>
      <c r="H7" s="72">
        <v>21712</v>
      </c>
      <c r="I7" s="72" t="s">
        <v>83</v>
      </c>
      <c r="J7" s="72" t="s">
        <v>84</v>
      </c>
      <c r="K7" s="72" t="s">
        <v>87</v>
      </c>
      <c r="L7" s="72">
        <v>18400</v>
      </c>
      <c r="M7" s="72">
        <v>0</v>
      </c>
      <c r="N7" s="72">
        <v>1656</v>
      </c>
      <c r="O7" s="72">
        <v>1656</v>
      </c>
      <c r="P7" s="72">
        <v>0</v>
      </c>
      <c r="Q7" s="72" t="s">
        <v>85</v>
      </c>
      <c r="S7" s="70" t="str">
        <f t="shared" ref="S7:S70" si="2">RIGHT(B7,7)</f>
        <v>Total -</v>
      </c>
      <c r="T7" s="70" t="str">
        <f t="shared" ref="T7:T70" si="3">IF(S7="TOTAL -","",B7)</f>
        <v/>
      </c>
      <c r="U7" s="70">
        <f t="shared" ref="U7:U70" si="4">LEN(T7)</f>
        <v>0</v>
      </c>
      <c r="V7" s="70">
        <f t="shared" ref="V7:V70" si="5">IF(U7&gt;5,C7,U7)</f>
        <v>0</v>
      </c>
      <c r="W7" s="70"/>
    </row>
    <row r="8" spans="1:23" s="69" customFormat="1">
      <c r="A8" s="67">
        <f t="shared" si="0"/>
        <v>999</v>
      </c>
      <c r="B8" s="68" t="str">
        <f t="shared" si="1"/>
        <v/>
      </c>
      <c r="C8" s="71"/>
      <c r="D8" s="71"/>
      <c r="E8" s="71"/>
      <c r="F8" s="71"/>
      <c r="G8" s="71"/>
      <c r="H8" s="73"/>
      <c r="I8" s="71"/>
      <c r="J8" s="73"/>
      <c r="K8" s="74"/>
      <c r="L8" s="73"/>
      <c r="M8" s="73"/>
      <c r="N8" s="73"/>
      <c r="O8" s="73"/>
      <c r="P8" s="73"/>
      <c r="Q8" s="71"/>
      <c r="S8" s="70" t="str">
        <f t="shared" si="2"/>
        <v/>
      </c>
      <c r="T8" s="70" t="str">
        <f t="shared" si="3"/>
        <v/>
      </c>
      <c r="U8" s="70">
        <f t="shared" si="4"/>
        <v>2</v>
      </c>
      <c r="V8" s="70">
        <f t="shared" si="5"/>
        <v>2</v>
      </c>
      <c r="W8" s="70"/>
    </row>
    <row r="9" spans="1:23" s="69" customFormat="1">
      <c r="A9" s="67">
        <f t="shared" si="0"/>
        <v>100</v>
      </c>
      <c r="B9" s="68" t="str">
        <f t="shared" si="1"/>
        <v>1234567 132 18</v>
      </c>
      <c r="C9" s="71">
        <v>1234567</v>
      </c>
      <c r="D9" s="71" t="s">
        <v>114</v>
      </c>
      <c r="E9" s="71" t="s">
        <v>88</v>
      </c>
      <c r="F9" s="71" t="s">
        <v>81</v>
      </c>
      <c r="G9" s="71" t="s">
        <v>82</v>
      </c>
      <c r="H9" s="71">
        <v>18880</v>
      </c>
      <c r="I9" s="71" t="s">
        <v>83</v>
      </c>
      <c r="J9" s="71" t="s">
        <v>84</v>
      </c>
      <c r="K9" s="71">
        <v>18</v>
      </c>
      <c r="L9" s="71">
        <v>16000</v>
      </c>
      <c r="M9" s="71">
        <v>0</v>
      </c>
      <c r="N9" s="71">
        <v>1440</v>
      </c>
      <c r="O9" s="71">
        <v>1440</v>
      </c>
      <c r="P9" s="71">
        <v>0</v>
      </c>
      <c r="Q9" s="71" t="s">
        <v>85</v>
      </c>
      <c r="S9" s="70" t="str">
        <f t="shared" si="2"/>
        <v xml:space="preserve"> 132 18</v>
      </c>
      <c r="T9" s="70" t="str">
        <f t="shared" si="3"/>
        <v>1234567 132 18</v>
      </c>
      <c r="U9" s="70">
        <f t="shared" si="4"/>
        <v>14</v>
      </c>
      <c r="V9" s="70">
        <f t="shared" si="5"/>
        <v>1234567</v>
      </c>
      <c r="W9" s="70"/>
    </row>
    <row r="10" spans="1:23" s="69" customFormat="1">
      <c r="A10" s="67">
        <f t="shared" si="0"/>
        <v>999</v>
      </c>
      <c r="B10" s="68" t="str">
        <f t="shared" si="1"/>
        <v>1234567 132-Total -</v>
      </c>
      <c r="C10" s="71">
        <v>1234567</v>
      </c>
      <c r="D10" s="72" t="s">
        <v>114</v>
      </c>
      <c r="E10" s="72" t="s">
        <v>89</v>
      </c>
      <c r="F10" s="72" t="s">
        <v>81</v>
      </c>
      <c r="G10" s="72" t="s">
        <v>82</v>
      </c>
      <c r="H10" s="72">
        <v>18880</v>
      </c>
      <c r="I10" s="72" t="s">
        <v>83</v>
      </c>
      <c r="J10" s="72" t="s">
        <v>84</v>
      </c>
      <c r="K10" s="72" t="s">
        <v>87</v>
      </c>
      <c r="L10" s="72">
        <v>16000</v>
      </c>
      <c r="M10" s="72">
        <v>0</v>
      </c>
      <c r="N10" s="72">
        <v>1440</v>
      </c>
      <c r="O10" s="72">
        <v>1440</v>
      </c>
      <c r="P10" s="72">
        <v>0</v>
      </c>
      <c r="Q10" s="72" t="s">
        <v>85</v>
      </c>
      <c r="S10" s="70" t="str">
        <f t="shared" si="2"/>
        <v>Total -</v>
      </c>
      <c r="T10" s="70" t="str">
        <f t="shared" si="3"/>
        <v/>
      </c>
      <c r="U10" s="70">
        <f t="shared" si="4"/>
        <v>0</v>
      </c>
      <c r="V10" s="70">
        <f t="shared" si="5"/>
        <v>0</v>
      </c>
      <c r="W10" s="70"/>
    </row>
    <row r="11" spans="1:23" s="69" customFormat="1">
      <c r="A11" s="67">
        <f t="shared" si="0"/>
        <v>999</v>
      </c>
      <c r="B11" s="68" t="str">
        <f t="shared" si="1"/>
        <v/>
      </c>
      <c r="C11" s="71"/>
      <c r="D11" s="71"/>
      <c r="E11" s="71"/>
      <c r="F11" s="71"/>
      <c r="G11" s="71"/>
      <c r="H11" s="73"/>
      <c r="I11" s="71"/>
      <c r="J11" s="73"/>
      <c r="K11" s="71"/>
      <c r="L11" s="73"/>
      <c r="M11" s="73"/>
      <c r="N11" s="73"/>
      <c r="O11" s="73"/>
      <c r="P11" s="73"/>
      <c r="Q11" s="71"/>
      <c r="S11" s="70" t="str">
        <f t="shared" si="2"/>
        <v/>
      </c>
      <c r="T11" s="70" t="str">
        <f t="shared" si="3"/>
        <v/>
      </c>
      <c r="U11" s="70">
        <f t="shared" si="4"/>
        <v>2</v>
      </c>
      <c r="V11" s="70">
        <f t="shared" si="5"/>
        <v>2</v>
      </c>
      <c r="W11" s="70"/>
    </row>
    <row r="12" spans="1:23" s="69" customFormat="1">
      <c r="A12" s="67">
        <f t="shared" si="0"/>
        <v>100</v>
      </c>
      <c r="B12" s="68" t="str">
        <f t="shared" si="1"/>
        <v>12345678 133 18</v>
      </c>
      <c r="C12" s="71">
        <v>12345678</v>
      </c>
      <c r="D12" s="71" t="s">
        <v>115</v>
      </c>
      <c r="E12" s="71" t="s">
        <v>90</v>
      </c>
      <c r="F12" s="71" t="s">
        <v>81</v>
      </c>
      <c r="G12" s="71" t="s">
        <v>82</v>
      </c>
      <c r="H12" s="71">
        <v>21712</v>
      </c>
      <c r="I12" s="71" t="s">
        <v>83</v>
      </c>
      <c r="J12" s="71" t="s">
        <v>84</v>
      </c>
      <c r="K12" s="71">
        <v>18</v>
      </c>
      <c r="L12" s="71">
        <v>18400</v>
      </c>
      <c r="M12" s="71">
        <v>0</v>
      </c>
      <c r="N12" s="71">
        <v>1656</v>
      </c>
      <c r="O12" s="71">
        <v>1656</v>
      </c>
      <c r="P12" s="71">
        <v>0</v>
      </c>
      <c r="Q12" s="71" t="s">
        <v>85</v>
      </c>
      <c r="S12" s="70" t="str">
        <f t="shared" si="2"/>
        <v xml:space="preserve"> 133 18</v>
      </c>
      <c r="T12" s="70" t="str">
        <f t="shared" si="3"/>
        <v>12345678 133 18</v>
      </c>
      <c r="U12" s="70">
        <f t="shared" si="4"/>
        <v>15</v>
      </c>
      <c r="V12" s="70">
        <f t="shared" si="5"/>
        <v>12345678</v>
      </c>
      <c r="W12" s="70"/>
    </row>
    <row r="13" spans="1:23" s="69" customFormat="1">
      <c r="A13" s="67">
        <f t="shared" si="0"/>
        <v>999</v>
      </c>
      <c r="B13" s="68" t="str">
        <f t="shared" si="1"/>
        <v>12345678 133-Total -</v>
      </c>
      <c r="C13" s="71">
        <v>12345678</v>
      </c>
      <c r="D13" s="72" t="s">
        <v>115</v>
      </c>
      <c r="E13" s="72" t="s">
        <v>91</v>
      </c>
      <c r="F13" s="72" t="s">
        <v>81</v>
      </c>
      <c r="G13" s="72" t="s">
        <v>82</v>
      </c>
      <c r="H13" s="72">
        <v>21712</v>
      </c>
      <c r="I13" s="72" t="s">
        <v>83</v>
      </c>
      <c r="J13" s="72" t="s">
        <v>84</v>
      </c>
      <c r="K13" s="72" t="s">
        <v>87</v>
      </c>
      <c r="L13" s="72">
        <v>18400</v>
      </c>
      <c r="M13" s="72">
        <v>0</v>
      </c>
      <c r="N13" s="72">
        <v>1656</v>
      </c>
      <c r="O13" s="72">
        <v>1656</v>
      </c>
      <c r="P13" s="72">
        <v>0</v>
      </c>
      <c r="Q13" s="72" t="s">
        <v>85</v>
      </c>
      <c r="S13" s="70" t="str">
        <f t="shared" si="2"/>
        <v>Total -</v>
      </c>
      <c r="T13" s="70" t="str">
        <f t="shared" si="3"/>
        <v/>
      </c>
      <c r="U13" s="70">
        <f t="shared" si="4"/>
        <v>0</v>
      </c>
      <c r="V13" s="70">
        <f t="shared" si="5"/>
        <v>0</v>
      </c>
      <c r="W13" s="70"/>
    </row>
    <row r="14" spans="1:23" s="69" customFormat="1">
      <c r="A14" s="67">
        <f t="shared" si="0"/>
        <v>999</v>
      </c>
      <c r="B14" s="68" t="str">
        <f t="shared" si="1"/>
        <v/>
      </c>
      <c r="C14" s="71"/>
      <c r="D14" s="71"/>
      <c r="E14" s="71"/>
      <c r="F14" s="71"/>
      <c r="G14" s="71"/>
      <c r="H14" s="73"/>
      <c r="I14" s="71"/>
      <c r="J14" s="73"/>
      <c r="K14" s="71"/>
      <c r="L14" s="73"/>
      <c r="M14" s="73"/>
      <c r="N14" s="73"/>
      <c r="O14" s="73"/>
      <c r="P14" s="73"/>
      <c r="Q14" s="71"/>
      <c r="S14" s="70" t="str">
        <f t="shared" si="2"/>
        <v/>
      </c>
      <c r="T14" s="70" t="str">
        <f t="shared" si="3"/>
        <v/>
      </c>
      <c r="U14" s="70">
        <f t="shared" si="4"/>
        <v>2</v>
      </c>
      <c r="V14" s="70">
        <f t="shared" si="5"/>
        <v>2</v>
      </c>
      <c r="W14" s="70"/>
    </row>
    <row r="15" spans="1:23" s="69" customFormat="1">
      <c r="A15" s="67">
        <f t="shared" si="0"/>
        <v>100</v>
      </c>
      <c r="B15" s="68" t="str">
        <f t="shared" si="1"/>
        <v>123456789 208 18</v>
      </c>
      <c r="C15" s="71">
        <v>123456789</v>
      </c>
      <c r="D15" s="71" t="s">
        <v>116</v>
      </c>
      <c r="E15" s="71" t="s">
        <v>92</v>
      </c>
      <c r="F15" s="71" t="s">
        <v>81</v>
      </c>
      <c r="G15" s="71" t="s">
        <v>93</v>
      </c>
      <c r="H15" s="71">
        <v>2261</v>
      </c>
      <c r="I15" s="71" t="s">
        <v>83</v>
      </c>
      <c r="J15" s="71" t="s">
        <v>84</v>
      </c>
      <c r="K15" s="71">
        <v>18</v>
      </c>
      <c r="L15" s="71">
        <v>1916</v>
      </c>
      <c r="M15" s="71">
        <v>0</v>
      </c>
      <c r="N15" s="71">
        <v>172.44</v>
      </c>
      <c r="O15" s="71">
        <v>172.44</v>
      </c>
      <c r="P15" s="71">
        <v>0</v>
      </c>
      <c r="Q15" s="71" t="s">
        <v>85</v>
      </c>
      <c r="S15" s="70" t="str">
        <f t="shared" si="2"/>
        <v xml:space="preserve"> 208 18</v>
      </c>
      <c r="T15" s="70" t="str">
        <f t="shared" si="3"/>
        <v>123456789 208 18</v>
      </c>
      <c r="U15" s="70">
        <f t="shared" si="4"/>
        <v>16</v>
      </c>
      <c r="V15" s="70">
        <f t="shared" si="5"/>
        <v>123456789</v>
      </c>
      <c r="W15" s="70"/>
    </row>
    <row r="16" spans="1:23" s="69" customFormat="1">
      <c r="A16" s="67">
        <f t="shared" si="0"/>
        <v>999</v>
      </c>
      <c r="B16" s="68" t="str">
        <f t="shared" si="1"/>
        <v>123456789 208-Total -</v>
      </c>
      <c r="C16" s="72">
        <v>123456789</v>
      </c>
      <c r="D16" s="72" t="s">
        <v>116</v>
      </c>
      <c r="E16" s="72" t="s">
        <v>94</v>
      </c>
      <c r="F16" s="72" t="s">
        <v>81</v>
      </c>
      <c r="G16" s="72" t="s">
        <v>93</v>
      </c>
      <c r="H16" s="72">
        <v>2261</v>
      </c>
      <c r="I16" s="72" t="s">
        <v>83</v>
      </c>
      <c r="J16" s="72" t="s">
        <v>84</v>
      </c>
      <c r="K16" s="72" t="s">
        <v>87</v>
      </c>
      <c r="L16" s="72">
        <v>1916</v>
      </c>
      <c r="M16" s="72">
        <v>0</v>
      </c>
      <c r="N16" s="72">
        <v>172.44</v>
      </c>
      <c r="O16" s="72">
        <v>172.44</v>
      </c>
      <c r="P16" s="72">
        <v>0</v>
      </c>
      <c r="Q16" s="72" t="s">
        <v>85</v>
      </c>
      <c r="S16" s="70" t="str">
        <f t="shared" si="2"/>
        <v>Total -</v>
      </c>
      <c r="T16" s="70" t="str">
        <f t="shared" si="3"/>
        <v/>
      </c>
      <c r="U16" s="70">
        <f t="shared" si="4"/>
        <v>0</v>
      </c>
      <c r="V16" s="70">
        <f t="shared" si="5"/>
        <v>0</v>
      </c>
      <c r="W16" s="70"/>
    </row>
    <row r="17" spans="1:23" s="69" customFormat="1">
      <c r="A17" s="67">
        <f t="shared" si="0"/>
        <v>999</v>
      </c>
      <c r="B17" s="68" t="str">
        <f t="shared" si="1"/>
        <v/>
      </c>
      <c r="C17" s="71"/>
      <c r="D17" s="71"/>
      <c r="E17" s="71"/>
      <c r="F17" s="71"/>
      <c r="G17" s="71"/>
      <c r="H17" s="73"/>
      <c r="I17" s="71"/>
      <c r="J17" s="73"/>
      <c r="K17" s="71"/>
      <c r="L17" s="73"/>
      <c r="M17" s="73"/>
      <c r="N17" s="73"/>
      <c r="O17" s="73"/>
      <c r="P17" s="73"/>
      <c r="Q17" s="71"/>
      <c r="S17" s="70" t="str">
        <f t="shared" si="2"/>
        <v/>
      </c>
      <c r="T17" s="70" t="str">
        <f t="shared" si="3"/>
        <v/>
      </c>
      <c r="U17" s="70">
        <f t="shared" si="4"/>
        <v>2</v>
      </c>
      <c r="V17" s="70">
        <f t="shared" si="5"/>
        <v>2</v>
      </c>
      <c r="W17" s="70"/>
    </row>
    <row r="18" spans="1:23" s="69" customFormat="1">
      <c r="A18" s="67">
        <f t="shared" si="0"/>
        <v>100</v>
      </c>
      <c r="B18" s="68" t="str">
        <f t="shared" si="1"/>
        <v>1234567891 1 18</v>
      </c>
      <c r="C18" s="71">
        <v>1234567891</v>
      </c>
      <c r="D18" s="71" t="s">
        <v>117</v>
      </c>
      <c r="E18" s="71" t="s">
        <v>95</v>
      </c>
      <c r="F18" s="71" t="s">
        <v>81</v>
      </c>
      <c r="G18" s="71" t="s">
        <v>96</v>
      </c>
      <c r="H18" s="71">
        <v>45689.599999999999</v>
      </c>
      <c r="I18" s="71" t="s">
        <v>83</v>
      </c>
      <c r="J18" s="71" t="s">
        <v>84</v>
      </c>
      <c r="K18" s="71">
        <v>18</v>
      </c>
      <c r="L18" s="71">
        <v>38720</v>
      </c>
      <c r="M18" s="71">
        <v>0</v>
      </c>
      <c r="N18" s="71">
        <v>3484.8</v>
      </c>
      <c r="O18" s="71">
        <v>3484.8</v>
      </c>
      <c r="P18" s="71">
        <v>0</v>
      </c>
      <c r="Q18" s="71" t="s">
        <v>85</v>
      </c>
      <c r="S18" s="70" t="str">
        <f t="shared" si="2"/>
        <v>91 1 18</v>
      </c>
      <c r="T18" s="70" t="str">
        <f t="shared" si="3"/>
        <v>1234567891 1 18</v>
      </c>
      <c r="U18" s="70">
        <f t="shared" si="4"/>
        <v>15</v>
      </c>
      <c r="V18" s="70">
        <f t="shared" si="5"/>
        <v>1234567891</v>
      </c>
      <c r="W18" s="70"/>
    </row>
    <row r="19" spans="1:23" s="69" customFormat="1">
      <c r="A19" s="67">
        <f t="shared" si="0"/>
        <v>999</v>
      </c>
      <c r="B19" s="68" t="str">
        <f t="shared" si="1"/>
        <v>1234567891 1-Total -</v>
      </c>
      <c r="C19" s="71">
        <v>1234567891</v>
      </c>
      <c r="D19" s="72" t="s">
        <v>117</v>
      </c>
      <c r="E19" s="72" t="s">
        <v>97</v>
      </c>
      <c r="F19" s="72" t="s">
        <v>81</v>
      </c>
      <c r="G19" s="72" t="s">
        <v>96</v>
      </c>
      <c r="H19" s="72">
        <v>45689.599999999999</v>
      </c>
      <c r="I19" s="72" t="s">
        <v>83</v>
      </c>
      <c r="J19" s="72" t="s">
        <v>84</v>
      </c>
      <c r="K19" s="72" t="s">
        <v>87</v>
      </c>
      <c r="L19" s="72">
        <v>38720</v>
      </c>
      <c r="M19" s="72">
        <v>0</v>
      </c>
      <c r="N19" s="72">
        <v>3484.8</v>
      </c>
      <c r="O19" s="72">
        <v>3484.8</v>
      </c>
      <c r="P19" s="72">
        <v>0</v>
      </c>
      <c r="Q19" s="72" t="s">
        <v>85</v>
      </c>
      <c r="S19" s="70" t="str">
        <f t="shared" si="2"/>
        <v>Total -</v>
      </c>
      <c r="T19" s="70" t="str">
        <f t="shared" si="3"/>
        <v/>
      </c>
      <c r="U19" s="70">
        <f t="shared" si="4"/>
        <v>0</v>
      </c>
      <c r="V19" s="70">
        <f t="shared" si="5"/>
        <v>0</v>
      </c>
      <c r="W19" s="70"/>
    </row>
    <row r="20" spans="1:23" s="69" customFormat="1">
      <c r="A20" s="67">
        <f t="shared" si="0"/>
        <v>999</v>
      </c>
      <c r="B20" s="68" t="str">
        <f t="shared" si="1"/>
        <v/>
      </c>
      <c r="C20" s="71"/>
      <c r="D20" s="71"/>
      <c r="E20" s="71"/>
      <c r="F20" s="71"/>
      <c r="G20" s="71"/>
      <c r="H20" s="73"/>
      <c r="I20" s="71"/>
      <c r="J20" s="73"/>
      <c r="K20" s="71"/>
      <c r="L20" s="73"/>
      <c r="M20" s="73"/>
      <c r="N20" s="73"/>
      <c r="O20" s="73"/>
      <c r="P20" s="73"/>
      <c r="Q20" s="71"/>
      <c r="S20" s="70" t="str">
        <f t="shared" si="2"/>
        <v/>
      </c>
      <c r="T20" s="70" t="str">
        <f t="shared" si="3"/>
        <v/>
      </c>
      <c r="U20" s="70">
        <f t="shared" si="4"/>
        <v>2</v>
      </c>
      <c r="V20" s="70">
        <f t="shared" si="5"/>
        <v>2</v>
      </c>
      <c r="W20" s="70"/>
    </row>
    <row r="21" spans="1:23" s="69" customFormat="1">
      <c r="A21" s="67">
        <f t="shared" si="0"/>
        <v>100</v>
      </c>
      <c r="B21" s="68" t="str">
        <f t="shared" si="1"/>
        <v>123123 1038 18</v>
      </c>
      <c r="C21" s="71">
        <v>123123</v>
      </c>
      <c r="D21" s="71" t="s">
        <v>118</v>
      </c>
      <c r="E21" s="71" t="s">
        <v>98</v>
      </c>
      <c r="F21" s="71" t="s">
        <v>81</v>
      </c>
      <c r="G21" s="71" t="s">
        <v>99</v>
      </c>
      <c r="H21" s="71">
        <v>2950</v>
      </c>
      <c r="I21" s="71" t="s">
        <v>83</v>
      </c>
      <c r="J21" s="71" t="s">
        <v>84</v>
      </c>
      <c r="K21" s="71">
        <v>18</v>
      </c>
      <c r="L21" s="71">
        <v>2500</v>
      </c>
      <c r="M21" s="71">
        <v>0</v>
      </c>
      <c r="N21" s="71">
        <v>225</v>
      </c>
      <c r="O21" s="71">
        <v>225</v>
      </c>
      <c r="P21" s="71">
        <v>0</v>
      </c>
      <c r="Q21" s="71" t="s">
        <v>85</v>
      </c>
      <c r="S21" s="70" t="str">
        <f t="shared" si="2"/>
        <v>1038 18</v>
      </c>
      <c r="T21" s="70" t="str">
        <f t="shared" si="3"/>
        <v>123123 1038 18</v>
      </c>
      <c r="U21" s="70">
        <f t="shared" si="4"/>
        <v>14</v>
      </c>
      <c r="V21" s="70">
        <f t="shared" si="5"/>
        <v>123123</v>
      </c>
      <c r="W21" s="70"/>
    </row>
    <row r="22" spans="1:23" s="69" customFormat="1">
      <c r="A22" s="67">
        <f t="shared" si="0"/>
        <v>999</v>
      </c>
      <c r="B22" s="68" t="str">
        <f t="shared" si="1"/>
        <v>123123 1038-Total -</v>
      </c>
      <c r="C22" s="71">
        <v>123123</v>
      </c>
      <c r="D22" s="72" t="s">
        <v>118</v>
      </c>
      <c r="E22" s="72" t="s">
        <v>100</v>
      </c>
      <c r="F22" s="72" t="s">
        <v>81</v>
      </c>
      <c r="G22" s="72" t="s">
        <v>99</v>
      </c>
      <c r="H22" s="72">
        <v>2950</v>
      </c>
      <c r="I22" s="72" t="s">
        <v>83</v>
      </c>
      <c r="J22" s="72" t="s">
        <v>84</v>
      </c>
      <c r="K22" s="72" t="s">
        <v>87</v>
      </c>
      <c r="L22" s="72">
        <v>2500</v>
      </c>
      <c r="M22" s="72">
        <v>0</v>
      </c>
      <c r="N22" s="72">
        <v>225</v>
      </c>
      <c r="O22" s="72">
        <v>225</v>
      </c>
      <c r="P22" s="72">
        <v>0</v>
      </c>
      <c r="Q22" s="72" t="s">
        <v>85</v>
      </c>
      <c r="S22" s="70" t="str">
        <f t="shared" si="2"/>
        <v>Total -</v>
      </c>
      <c r="T22" s="70" t="str">
        <f t="shared" si="3"/>
        <v/>
      </c>
      <c r="U22" s="70">
        <f t="shared" si="4"/>
        <v>0</v>
      </c>
      <c r="V22" s="70">
        <f t="shared" si="5"/>
        <v>0</v>
      </c>
      <c r="W22" s="70"/>
    </row>
    <row r="23" spans="1:23" s="69" customFormat="1">
      <c r="A23" s="67">
        <f t="shared" si="0"/>
        <v>999</v>
      </c>
      <c r="B23" s="68" t="str">
        <f t="shared" si="1"/>
        <v/>
      </c>
      <c r="C23" s="71"/>
      <c r="D23" s="71"/>
      <c r="E23" s="71"/>
      <c r="F23" s="71"/>
      <c r="G23" s="71"/>
      <c r="H23" s="73"/>
      <c r="I23" s="71"/>
      <c r="J23" s="73"/>
      <c r="K23" s="71"/>
      <c r="L23" s="73"/>
      <c r="M23" s="73"/>
      <c r="N23" s="73"/>
      <c r="O23" s="73"/>
      <c r="P23" s="73"/>
      <c r="Q23" s="71"/>
      <c r="S23" s="70" t="str">
        <f t="shared" si="2"/>
        <v/>
      </c>
      <c r="T23" s="70" t="str">
        <f t="shared" si="3"/>
        <v/>
      </c>
      <c r="U23" s="70">
        <f t="shared" si="4"/>
        <v>2</v>
      </c>
      <c r="V23" s="70">
        <f t="shared" si="5"/>
        <v>2</v>
      </c>
      <c r="W23" s="70"/>
    </row>
    <row r="24" spans="1:23" s="69" customFormat="1">
      <c r="A24" s="67">
        <f t="shared" si="0"/>
        <v>100</v>
      </c>
      <c r="B24" s="68" t="str">
        <f t="shared" si="1"/>
        <v>12341234 1039 18</v>
      </c>
      <c r="C24" s="71">
        <v>12341234</v>
      </c>
      <c r="D24" s="71" t="s">
        <v>119</v>
      </c>
      <c r="E24" s="71" t="s">
        <v>101</v>
      </c>
      <c r="F24" s="71" t="s">
        <v>81</v>
      </c>
      <c r="G24" s="71" t="s">
        <v>99</v>
      </c>
      <c r="H24" s="71">
        <v>7021</v>
      </c>
      <c r="I24" s="71" t="s">
        <v>83</v>
      </c>
      <c r="J24" s="71" t="s">
        <v>84</v>
      </c>
      <c r="K24" s="71">
        <v>18</v>
      </c>
      <c r="L24" s="71">
        <v>5950</v>
      </c>
      <c r="M24" s="71">
        <v>0</v>
      </c>
      <c r="N24" s="71">
        <v>535.5</v>
      </c>
      <c r="O24" s="71">
        <v>535.5</v>
      </c>
      <c r="P24" s="71">
        <v>0</v>
      </c>
      <c r="Q24" s="71" t="s">
        <v>85</v>
      </c>
      <c r="S24" s="70" t="str">
        <f t="shared" si="2"/>
        <v>1039 18</v>
      </c>
      <c r="T24" s="70" t="str">
        <f t="shared" si="3"/>
        <v>12341234 1039 18</v>
      </c>
      <c r="U24" s="70">
        <f t="shared" si="4"/>
        <v>16</v>
      </c>
      <c r="V24" s="70">
        <f t="shared" si="5"/>
        <v>12341234</v>
      </c>
      <c r="W24" s="70"/>
    </row>
    <row r="25" spans="1:23" s="69" customFormat="1">
      <c r="A25" s="67">
        <f t="shared" ref="A25:A88" si="6">VALUE(IF(U25&gt;5,100,"999"))</f>
        <v>999</v>
      </c>
      <c r="B25" s="68" t="str">
        <f t="shared" si="1"/>
        <v>12341234 1039-Total -</v>
      </c>
      <c r="C25" s="71">
        <v>12341234</v>
      </c>
      <c r="D25" s="72" t="s">
        <v>119</v>
      </c>
      <c r="E25" s="72" t="s">
        <v>102</v>
      </c>
      <c r="F25" s="72" t="s">
        <v>81</v>
      </c>
      <c r="G25" s="72" t="s">
        <v>99</v>
      </c>
      <c r="H25" s="72">
        <v>7021</v>
      </c>
      <c r="I25" s="72" t="s">
        <v>83</v>
      </c>
      <c r="J25" s="72" t="s">
        <v>84</v>
      </c>
      <c r="K25" s="72" t="s">
        <v>87</v>
      </c>
      <c r="L25" s="72">
        <v>5950</v>
      </c>
      <c r="M25" s="72">
        <v>0</v>
      </c>
      <c r="N25" s="72">
        <v>535.5</v>
      </c>
      <c r="O25" s="72">
        <v>535.5</v>
      </c>
      <c r="P25" s="72">
        <v>0</v>
      </c>
      <c r="Q25" s="72" t="s">
        <v>85</v>
      </c>
      <c r="S25" s="70" t="str">
        <f t="shared" si="2"/>
        <v>Total -</v>
      </c>
      <c r="T25" s="70" t="str">
        <f t="shared" si="3"/>
        <v/>
      </c>
      <c r="U25" s="70">
        <f t="shared" si="4"/>
        <v>0</v>
      </c>
      <c r="V25" s="70">
        <f t="shared" si="5"/>
        <v>0</v>
      </c>
      <c r="W25" s="70"/>
    </row>
    <row r="26" spans="1:23" s="69" customFormat="1">
      <c r="A26" s="67">
        <f t="shared" si="6"/>
        <v>999</v>
      </c>
      <c r="B26" s="68" t="str">
        <f t="shared" si="1"/>
        <v/>
      </c>
      <c r="C26" s="71"/>
      <c r="D26" s="71"/>
      <c r="E26" s="71"/>
      <c r="F26" s="71"/>
      <c r="G26" s="71"/>
      <c r="H26" s="73"/>
      <c r="I26" s="71"/>
      <c r="J26" s="73"/>
      <c r="K26" s="71"/>
      <c r="L26" s="73"/>
      <c r="M26" s="73"/>
      <c r="N26" s="73"/>
      <c r="O26" s="73"/>
      <c r="P26" s="73"/>
      <c r="Q26" s="71"/>
      <c r="S26" s="70" t="str">
        <f t="shared" si="2"/>
        <v/>
      </c>
      <c r="T26" s="70" t="str">
        <f t="shared" si="3"/>
        <v/>
      </c>
      <c r="U26" s="70">
        <f t="shared" si="4"/>
        <v>2</v>
      </c>
      <c r="V26" s="70">
        <f t="shared" si="5"/>
        <v>2</v>
      </c>
      <c r="W26" s="70"/>
    </row>
    <row r="27" spans="1:23" s="69" customFormat="1">
      <c r="A27" s="67">
        <f t="shared" si="6"/>
        <v>100</v>
      </c>
      <c r="B27" s="68" t="str">
        <f t="shared" si="1"/>
        <v>121212 DL119200 5</v>
      </c>
      <c r="C27" s="71">
        <v>121212</v>
      </c>
      <c r="D27" s="71" t="s">
        <v>120</v>
      </c>
      <c r="E27" s="71" t="s">
        <v>123</v>
      </c>
      <c r="F27" s="71" t="s">
        <v>81</v>
      </c>
      <c r="G27" s="71" t="s">
        <v>103</v>
      </c>
      <c r="H27" s="71">
        <v>4749</v>
      </c>
      <c r="I27" s="71" t="s">
        <v>83</v>
      </c>
      <c r="J27" s="71" t="s">
        <v>84</v>
      </c>
      <c r="K27" s="71">
        <v>5</v>
      </c>
      <c r="L27" s="71">
        <v>4523</v>
      </c>
      <c r="M27" s="71">
        <v>226</v>
      </c>
      <c r="N27" s="71">
        <v>0</v>
      </c>
      <c r="O27" s="71">
        <v>0</v>
      </c>
      <c r="P27" s="71">
        <v>0</v>
      </c>
      <c r="Q27" s="71" t="s">
        <v>85</v>
      </c>
      <c r="S27" s="70" t="str">
        <f t="shared" si="2"/>
        <v>19200 5</v>
      </c>
      <c r="T27" s="70" t="str">
        <f t="shared" si="3"/>
        <v>121212 DL119200 5</v>
      </c>
      <c r="U27" s="70">
        <f t="shared" si="4"/>
        <v>17</v>
      </c>
      <c r="V27" s="70">
        <f t="shared" si="5"/>
        <v>121212</v>
      </c>
      <c r="W27" s="70"/>
    </row>
    <row r="28" spans="1:23" s="69" customFormat="1">
      <c r="A28" s="67">
        <f t="shared" si="6"/>
        <v>999</v>
      </c>
      <c r="B28" s="68" t="str">
        <f t="shared" si="1"/>
        <v>121212 DL1192006AT12207-Total -</v>
      </c>
      <c r="C28" s="72">
        <v>121212</v>
      </c>
      <c r="D28" s="72" t="s">
        <v>120</v>
      </c>
      <c r="E28" s="72" t="s">
        <v>104</v>
      </c>
      <c r="F28" s="72" t="s">
        <v>81</v>
      </c>
      <c r="G28" s="72" t="s">
        <v>103</v>
      </c>
      <c r="H28" s="72">
        <v>4749</v>
      </c>
      <c r="I28" s="72" t="s">
        <v>83</v>
      </c>
      <c r="J28" s="72" t="s">
        <v>84</v>
      </c>
      <c r="K28" s="72" t="s">
        <v>87</v>
      </c>
      <c r="L28" s="72">
        <v>4523</v>
      </c>
      <c r="M28" s="72">
        <v>226</v>
      </c>
      <c r="N28" s="72">
        <v>0</v>
      </c>
      <c r="O28" s="72">
        <v>0</v>
      </c>
      <c r="P28" s="72">
        <v>0</v>
      </c>
      <c r="Q28" s="72" t="s">
        <v>85</v>
      </c>
      <c r="S28" s="70" t="str">
        <f t="shared" si="2"/>
        <v>Total -</v>
      </c>
      <c r="T28" s="70" t="str">
        <f t="shared" si="3"/>
        <v/>
      </c>
      <c r="U28" s="70">
        <f t="shared" si="4"/>
        <v>0</v>
      </c>
      <c r="V28" s="70">
        <f t="shared" si="5"/>
        <v>0</v>
      </c>
      <c r="W28" s="70"/>
    </row>
    <row r="29" spans="1:23" s="69" customFormat="1">
      <c r="A29" s="67">
        <f t="shared" si="6"/>
        <v>999</v>
      </c>
      <c r="B29" s="68" t="str">
        <f t="shared" si="1"/>
        <v/>
      </c>
      <c r="C29" s="71"/>
      <c r="D29" s="71"/>
      <c r="E29" s="71"/>
      <c r="F29" s="71"/>
      <c r="G29" s="71"/>
      <c r="H29" s="73"/>
      <c r="I29" s="71"/>
      <c r="J29" s="73"/>
      <c r="K29" s="71"/>
      <c r="L29" s="73"/>
      <c r="M29" s="73"/>
      <c r="N29" s="73"/>
      <c r="O29" s="73"/>
      <c r="P29" s="73"/>
      <c r="Q29" s="71"/>
      <c r="S29" s="70" t="str">
        <f t="shared" si="2"/>
        <v/>
      </c>
      <c r="T29" s="70" t="str">
        <f t="shared" si="3"/>
        <v/>
      </c>
      <c r="U29" s="70">
        <f t="shared" si="4"/>
        <v>2</v>
      </c>
      <c r="V29" s="70">
        <f t="shared" si="5"/>
        <v>2</v>
      </c>
      <c r="W29" s="70"/>
    </row>
    <row r="30" spans="1:23" s="69" customFormat="1">
      <c r="A30" s="67">
        <f t="shared" si="6"/>
        <v>100</v>
      </c>
      <c r="B30" s="68" t="str">
        <f t="shared" si="1"/>
        <v>12312345 0363 18</v>
      </c>
      <c r="C30" s="71">
        <v>12312345</v>
      </c>
      <c r="D30" s="71" t="s">
        <v>121</v>
      </c>
      <c r="E30" s="71" t="s">
        <v>105</v>
      </c>
      <c r="F30" s="71" t="s">
        <v>81</v>
      </c>
      <c r="G30" s="71" t="s">
        <v>106</v>
      </c>
      <c r="H30" s="71">
        <v>3630</v>
      </c>
      <c r="I30" s="71" t="s">
        <v>83</v>
      </c>
      <c r="J30" s="71" t="s">
        <v>84</v>
      </c>
      <c r="K30" s="71">
        <v>18</v>
      </c>
      <c r="L30" s="71">
        <v>3076</v>
      </c>
      <c r="M30" s="71">
        <v>0</v>
      </c>
      <c r="N30" s="71">
        <v>276.83999999999997</v>
      </c>
      <c r="O30" s="71">
        <v>276.83999999999997</v>
      </c>
      <c r="P30" s="71">
        <v>0</v>
      </c>
      <c r="Q30" s="71" t="s">
        <v>85</v>
      </c>
      <c r="S30" s="70" t="str">
        <f t="shared" si="2"/>
        <v>0363 18</v>
      </c>
      <c r="T30" s="70" t="str">
        <f t="shared" si="3"/>
        <v>12312345 0363 18</v>
      </c>
      <c r="U30" s="70">
        <f t="shared" si="4"/>
        <v>16</v>
      </c>
      <c r="V30" s="70">
        <f t="shared" si="5"/>
        <v>12312345</v>
      </c>
      <c r="W30" s="70"/>
    </row>
    <row r="31" spans="1:23" s="69" customFormat="1">
      <c r="A31" s="67">
        <f t="shared" si="6"/>
        <v>999</v>
      </c>
      <c r="B31" s="68" t="str">
        <f t="shared" si="1"/>
        <v>12312345 0363-Total -</v>
      </c>
      <c r="C31" s="72">
        <v>12312345</v>
      </c>
      <c r="D31" s="72" t="s">
        <v>121</v>
      </c>
      <c r="E31" s="72" t="s">
        <v>107</v>
      </c>
      <c r="F31" s="72" t="s">
        <v>81</v>
      </c>
      <c r="G31" s="72" t="s">
        <v>106</v>
      </c>
      <c r="H31" s="72">
        <v>3630</v>
      </c>
      <c r="I31" s="72" t="s">
        <v>83</v>
      </c>
      <c r="J31" s="72" t="s">
        <v>84</v>
      </c>
      <c r="K31" s="72" t="s">
        <v>87</v>
      </c>
      <c r="L31" s="72">
        <v>3076</v>
      </c>
      <c r="M31" s="72">
        <v>0</v>
      </c>
      <c r="N31" s="72">
        <v>276.83999999999997</v>
      </c>
      <c r="O31" s="72">
        <v>276.83999999999997</v>
      </c>
      <c r="P31" s="72">
        <v>0</v>
      </c>
      <c r="Q31" s="72" t="s">
        <v>85</v>
      </c>
      <c r="S31" s="70" t="str">
        <f t="shared" si="2"/>
        <v>Total -</v>
      </c>
      <c r="T31" s="70" t="str">
        <f t="shared" si="3"/>
        <v/>
      </c>
      <c r="U31" s="70">
        <f t="shared" si="4"/>
        <v>0</v>
      </c>
      <c r="V31" s="70">
        <f t="shared" si="5"/>
        <v>0</v>
      </c>
      <c r="W31" s="70"/>
    </row>
    <row r="32" spans="1:23" s="69" customFormat="1">
      <c r="A32" s="67">
        <f t="shared" si="6"/>
        <v>999</v>
      </c>
      <c r="B32" s="68" t="str">
        <f t="shared" si="1"/>
        <v/>
      </c>
      <c r="C32" s="71"/>
      <c r="D32" s="71"/>
      <c r="E32" s="71"/>
      <c r="F32" s="71"/>
      <c r="G32" s="71"/>
      <c r="H32" s="73"/>
      <c r="I32" s="71"/>
      <c r="J32" s="73"/>
      <c r="K32" s="71"/>
      <c r="L32" s="73"/>
      <c r="M32" s="73"/>
      <c r="N32" s="73"/>
      <c r="O32" s="73"/>
      <c r="P32" s="73"/>
      <c r="Q32" s="71"/>
      <c r="S32" s="70" t="str">
        <f t="shared" si="2"/>
        <v/>
      </c>
      <c r="T32" s="70" t="str">
        <f t="shared" si="3"/>
        <v/>
      </c>
      <c r="U32" s="70">
        <f t="shared" si="4"/>
        <v>2</v>
      </c>
      <c r="V32" s="70">
        <f t="shared" si="5"/>
        <v>2</v>
      </c>
      <c r="W32" s="70"/>
    </row>
    <row r="33" spans="1:23" s="69" customFormat="1">
      <c r="A33" s="67">
        <f t="shared" si="6"/>
        <v>100</v>
      </c>
      <c r="B33" s="68" t="str">
        <f t="shared" si="1"/>
        <v>178178 0442 18</v>
      </c>
      <c r="C33" s="71">
        <v>178178</v>
      </c>
      <c r="D33" s="71" t="s">
        <v>122</v>
      </c>
      <c r="E33" s="71" t="s">
        <v>108</v>
      </c>
      <c r="F33" s="71" t="s">
        <v>81</v>
      </c>
      <c r="G33" s="71" t="s">
        <v>109</v>
      </c>
      <c r="H33" s="71">
        <v>266</v>
      </c>
      <c r="I33" s="71" t="s">
        <v>83</v>
      </c>
      <c r="J33" s="71" t="s">
        <v>84</v>
      </c>
      <c r="K33" s="71">
        <v>18</v>
      </c>
      <c r="L33" s="71">
        <v>225</v>
      </c>
      <c r="M33" s="71">
        <v>0</v>
      </c>
      <c r="N33" s="71">
        <v>20.25</v>
      </c>
      <c r="O33" s="71">
        <v>20.25</v>
      </c>
      <c r="P33" s="71">
        <v>0</v>
      </c>
      <c r="Q33" s="71" t="s">
        <v>85</v>
      </c>
      <c r="S33" s="70" t="str">
        <f t="shared" si="2"/>
        <v>0442 18</v>
      </c>
      <c r="T33" s="70" t="str">
        <f t="shared" si="3"/>
        <v>178178 0442 18</v>
      </c>
      <c r="U33" s="70">
        <f t="shared" si="4"/>
        <v>14</v>
      </c>
      <c r="V33" s="70">
        <f t="shared" si="5"/>
        <v>178178</v>
      </c>
      <c r="W33" s="70"/>
    </row>
    <row r="34" spans="1:23" s="69" customFormat="1">
      <c r="A34" s="67">
        <f t="shared" si="6"/>
        <v>999</v>
      </c>
      <c r="B34" s="68" t="str">
        <f t="shared" si="1"/>
        <v>178178 0442-Total -</v>
      </c>
      <c r="C34" s="71">
        <v>178178</v>
      </c>
      <c r="D34" s="72" t="s">
        <v>122</v>
      </c>
      <c r="E34" s="72" t="s">
        <v>110</v>
      </c>
      <c r="F34" s="72" t="s">
        <v>81</v>
      </c>
      <c r="G34" s="72" t="s">
        <v>109</v>
      </c>
      <c r="H34" s="72">
        <v>266</v>
      </c>
      <c r="I34" s="72" t="s">
        <v>83</v>
      </c>
      <c r="J34" s="72" t="s">
        <v>84</v>
      </c>
      <c r="K34" s="72" t="s">
        <v>87</v>
      </c>
      <c r="L34" s="72">
        <v>225</v>
      </c>
      <c r="M34" s="72">
        <v>0</v>
      </c>
      <c r="N34" s="72">
        <v>20.25</v>
      </c>
      <c r="O34" s="72">
        <v>20.25</v>
      </c>
      <c r="P34" s="72">
        <v>0</v>
      </c>
      <c r="Q34" s="72" t="s">
        <v>85</v>
      </c>
      <c r="S34" s="70" t="str">
        <f t="shared" si="2"/>
        <v>Total -</v>
      </c>
      <c r="T34" s="70" t="str">
        <f t="shared" si="3"/>
        <v/>
      </c>
      <c r="U34" s="70">
        <f t="shared" si="4"/>
        <v>0</v>
      </c>
      <c r="V34" s="70">
        <f t="shared" si="5"/>
        <v>0</v>
      </c>
      <c r="W34" s="70"/>
    </row>
    <row r="35" spans="1:23" s="69" customFormat="1">
      <c r="A35" s="67">
        <f t="shared" si="6"/>
        <v>999</v>
      </c>
      <c r="B35" s="68" t="str">
        <f t="shared" si="1"/>
        <v/>
      </c>
      <c r="C35" s="75"/>
      <c r="D35" s="75"/>
      <c r="E35" s="75"/>
      <c r="F35" s="75"/>
      <c r="G35" s="75"/>
      <c r="H35" s="76"/>
      <c r="I35" s="75"/>
      <c r="J35" s="76"/>
      <c r="K35" s="75"/>
      <c r="L35" s="76"/>
      <c r="M35" s="76"/>
      <c r="N35" s="76"/>
      <c r="O35" s="76"/>
      <c r="P35" s="76"/>
      <c r="Q35" s="75"/>
      <c r="S35" s="70" t="str">
        <f t="shared" si="2"/>
        <v/>
      </c>
      <c r="T35" s="70" t="str">
        <f t="shared" si="3"/>
        <v/>
      </c>
      <c r="U35" s="70">
        <f t="shared" si="4"/>
        <v>2</v>
      </c>
      <c r="V35" s="70">
        <f t="shared" si="5"/>
        <v>2</v>
      </c>
      <c r="W35" s="70"/>
    </row>
    <row r="36" spans="1:23">
      <c r="A36" s="13">
        <f t="shared" si="6"/>
        <v>999</v>
      </c>
      <c r="B36" s="14" t="str">
        <f t="shared" si="1"/>
        <v/>
      </c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S36" s="15" t="str">
        <f t="shared" si="2"/>
        <v/>
      </c>
      <c r="T36" s="15" t="str">
        <f t="shared" si="3"/>
        <v/>
      </c>
      <c r="U36" s="15">
        <f t="shared" si="4"/>
        <v>2</v>
      </c>
      <c r="V36" s="15">
        <f t="shared" si="5"/>
        <v>2</v>
      </c>
      <c r="W36" s="15"/>
    </row>
    <row r="37" spans="1:23">
      <c r="A37" s="13">
        <f t="shared" si="6"/>
        <v>999</v>
      </c>
      <c r="B37" s="14" t="str">
        <f t="shared" si="1"/>
        <v/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S37" s="15" t="str">
        <f t="shared" si="2"/>
        <v/>
      </c>
      <c r="T37" s="15" t="str">
        <f t="shared" si="3"/>
        <v/>
      </c>
      <c r="U37" s="15">
        <f t="shared" si="4"/>
        <v>2</v>
      </c>
      <c r="V37" s="15">
        <f t="shared" si="5"/>
        <v>2</v>
      </c>
      <c r="W37" s="15"/>
    </row>
    <row r="38" spans="1:23">
      <c r="A38" s="13">
        <f t="shared" si="6"/>
        <v>999</v>
      </c>
      <c r="B38" s="14" t="str">
        <f t="shared" si="1"/>
        <v/>
      </c>
      <c r="C38" s="38"/>
      <c r="D38" s="38"/>
      <c r="E38" s="38"/>
      <c r="F38" s="38"/>
      <c r="G38" s="38"/>
      <c r="H38" s="40"/>
      <c r="I38" s="38"/>
      <c r="J38" s="40"/>
      <c r="K38" s="38"/>
      <c r="L38" s="40"/>
      <c r="M38" s="40"/>
      <c r="N38" s="40"/>
      <c r="O38" s="40"/>
      <c r="P38" s="40"/>
      <c r="Q38" s="38"/>
      <c r="S38" s="15" t="str">
        <f t="shared" si="2"/>
        <v/>
      </c>
      <c r="T38" s="15" t="str">
        <f t="shared" si="3"/>
        <v/>
      </c>
      <c r="U38" s="15">
        <f t="shared" si="4"/>
        <v>2</v>
      </c>
      <c r="V38" s="15">
        <f t="shared" si="5"/>
        <v>2</v>
      </c>
      <c r="W38" s="15"/>
    </row>
    <row r="39" spans="1:23">
      <c r="A39" s="13">
        <f t="shared" si="6"/>
        <v>999</v>
      </c>
      <c r="B39" s="14" t="str">
        <f t="shared" si="1"/>
        <v/>
      </c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S39" s="15" t="str">
        <f t="shared" si="2"/>
        <v/>
      </c>
      <c r="T39" s="15" t="str">
        <f t="shared" si="3"/>
        <v/>
      </c>
      <c r="U39" s="15">
        <f t="shared" si="4"/>
        <v>2</v>
      </c>
      <c r="V39" s="15">
        <f t="shared" si="5"/>
        <v>2</v>
      </c>
      <c r="W39" s="15"/>
    </row>
    <row r="40" spans="1:23">
      <c r="A40" s="13">
        <f t="shared" si="6"/>
        <v>999</v>
      </c>
      <c r="B40" s="14" t="str">
        <f t="shared" si="1"/>
        <v/>
      </c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S40" s="15" t="str">
        <f t="shared" si="2"/>
        <v/>
      </c>
      <c r="T40" s="15" t="str">
        <f t="shared" si="3"/>
        <v/>
      </c>
      <c r="U40" s="15">
        <f t="shared" si="4"/>
        <v>2</v>
      </c>
      <c r="V40" s="15">
        <f t="shared" si="5"/>
        <v>2</v>
      </c>
      <c r="W40" s="15"/>
    </row>
    <row r="41" spans="1:23">
      <c r="A41" s="13">
        <f t="shared" si="6"/>
        <v>999</v>
      </c>
      <c r="B41" s="14" t="str">
        <f t="shared" si="1"/>
        <v/>
      </c>
      <c r="C41" s="38"/>
      <c r="D41" s="38"/>
      <c r="E41" s="38"/>
      <c r="F41" s="38"/>
      <c r="G41" s="38"/>
      <c r="H41" s="40"/>
      <c r="I41" s="38"/>
      <c r="J41" s="40"/>
      <c r="K41" s="38"/>
      <c r="L41" s="40"/>
      <c r="M41" s="40"/>
      <c r="N41" s="40"/>
      <c r="O41" s="40"/>
      <c r="P41" s="40"/>
      <c r="Q41" s="38"/>
      <c r="S41" s="15" t="str">
        <f t="shared" si="2"/>
        <v/>
      </c>
      <c r="T41" s="15" t="str">
        <f t="shared" si="3"/>
        <v/>
      </c>
      <c r="U41" s="15">
        <f t="shared" si="4"/>
        <v>2</v>
      </c>
      <c r="V41" s="15">
        <f t="shared" si="5"/>
        <v>2</v>
      </c>
      <c r="W41" s="15"/>
    </row>
    <row r="42" spans="1:23">
      <c r="A42" s="13">
        <f t="shared" si="6"/>
        <v>999</v>
      </c>
      <c r="B42" s="14" t="str">
        <f t="shared" si="1"/>
        <v/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S42" s="15" t="str">
        <f t="shared" si="2"/>
        <v/>
      </c>
      <c r="T42" s="15" t="str">
        <f t="shared" si="3"/>
        <v/>
      </c>
      <c r="U42" s="15">
        <f t="shared" si="4"/>
        <v>2</v>
      </c>
      <c r="V42" s="15">
        <f t="shared" si="5"/>
        <v>2</v>
      </c>
      <c r="W42" s="15"/>
    </row>
    <row r="43" spans="1:23">
      <c r="A43" s="13">
        <f t="shared" si="6"/>
        <v>999</v>
      </c>
      <c r="B43" s="14" t="str">
        <f t="shared" si="1"/>
        <v/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S43" s="15" t="str">
        <f t="shared" si="2"/>
        <v/>
      </c>
      <c r="T43" s="15" t="str">
        <f t="shared" si="3"/>
        <v/>
      </c>
      <c r="U43" s="15">
        <f t="shared" si="4"/>
        <v>2</v>
      </c>
      <c r="V43" s="15">
        <f t="shared" si="5"/>
        <v>2</v>
      </c>
      <c r="W43" s="15"/>
    </row>
    <row r="44" spans="1:23">
      <c r="A44" s="13">
        <f t="shared" si="6"/>
        <v>999</v>
      </c>
      <c r="B44" s="14" t="str">
        <f t="shared" si="1"/>
        <v/>
      </c>
      <c r="C44" s="38"/>
      <c r="D44" s="38"/>
      <c r="E44" s="38"/>
      <c r="F44" s="38"/>
      <c r="G44" s="38"/>
      <c r="H44" s="40"/>
      <c r="I44" s="38"/>
      <c r="J44" s="40"/>
      <c r="K44" s="38"/>
      <c r="L44" s="40"/>
      <c r="M44" s="40"/>
      <c r="N44" s="40"/>
      <c r="O44" s="40"/>
      <c r="P44" s="40"/>
      <c r="Q44" s="38"/>
      <c r="S44" s="15" t="str">
        <f t="shared" si="2"/>
        <v/>
      </c>
      <c r="T44" s="15" t="str">
        <f t="shared" si="3"/>
        <v/>
      </c>
      <c r="U44" s="15">
        <f t="shared" si="4"/>
        <v>2</v>
      </c>
      <c r="V44" s="15">
        <f t="shared" si="5"/>
        <v>2</v>
      </c>
      <c r="W44" s="15"/>
    </row>
    <row r="45" spans="1:23">
      <c r="A45" s="13">
        <f t="shared" si="6"/>
        <v>999</v>
      </c>
      <c r="B45" s="14" t="str">
        <f t="shared" si="1"/>
        <v/>
      </c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S45" s="15" t="str">
        <f t="shared" si="2"/>
        <v/>
      </c>
      <c r="T45" s="15" t="str">
        <f t="shared" si="3"/>
        <v/>
      </c>
      <c r="U45" s="15">
        <f t="shared" si="4"/>
        <v>2</v>
      </c>
      <c r="V45" s="15">
        <f t="shared" si="5"/>
        <v>2</v>
      </c>
      <c r="W45" s="15"/>
    </row>
    <row r="46" spans="1:23">
      <c r="A46" s="13">
        <f t="shared" si="6"/>
        <v>999</v>
      </c>
      <c r="B46" s="14" t="str">
        <f t="shared" si="1"/>
        <v/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S46" s="15" t="str">
        <f t="shared" si="2"/>
        <v/>
      </c>
      <c r="T46" s="15" t="str">
        <f t="shared" si="3"/>
        <v/>
      </c>
      <c r="U46" s="15">
        <f t="shared" si="4"/>
        <v>2</v>
      </c>
      <c r="V46" s="15">
        <f t="shared" si="5"/>
        <v>2</v>
      </c>
      <c r="W46" s="15"/>
    </row>
    <row r="47" spans="1:23">
      <c r="A47" s="13">
        <f t="shared" si="6"/>
        <v>999</v>
      </c>
      <c r="B47" s="14" t="str">
        <f t="shared" si="1"/>
        <v/>
      </c>
      <c r="C47" s="38"/>
      <c r="D47" s="38"/>
      <c r="E47" s="38"/>
      <c r="F47" s="38"/>
      <c r="G47" s="38"/>
      <c r="H47" s="40"/>
      <c r="I47" s="38"/>
      <c r="J47" s="40"/>
      <c r="K47" s="38"/>
      <c r="L47" s="40"/>
      <c r="M47" s="40"/>
      <c r="N47" s="40"/>
      <c r="O47" s="40"/>
      <c r="P47" s="40"/>
      <c r="Q47" s="38"/>
      <c r="S47" s="15" t="str">
        <f t="shared" si="2"/>
        <v/>
      </c>
      <c r="T47" s="15" t="str">
        <f t="shared" si="3"/>
        <v/>
      </c>
      <c r="U47" s="15">
        <f t="shared" si="4"/>
        <v>2</v>
      </c>
      <c r="V47" s="15">
        <f t="shared" si="5"/>
        <v>2</v>
      </c>
      <c r="W47" s="15"/>
    </row>
    <row r="48" spans="1:23">
      <c r="A48" s="13">
        <f t="shared" si="6"/>
        <v>999</v>
      </c>
      <c r="B48" s="14" t="str">
        <f t="shared" si="1"/>
        <v/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S48" s="15" t="str">
        <f t="shared" si="2"/>
        <v/>
      </c>
      <c r="T48" s="15" t="str">
        <f t="shared" si="3"/>
        <v/>
      </c>
      <c r="U48" s="15">
        <f t="shared" si="4"/>
        <v>2</v>
      </c>
      <c r="V48" s="15">
        <f t="shared" si="5"/>
        <v>2</v>
      </c>
      <c r="W48" s="15"/>
    </row>
    <row r="49" spans="1:23">
      <c r="A49" s="13">
        <f t="shared" si="6"/>
        <v>999</v>
      </c>
      <c r="B49" s="14" t="str">
        <f t="shared" si="1"/>
        <v/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S49" s="15" t="str">
        <f t="shared" si="2"/>
        <v/>
      </c>
      <c r="T49" s="15" t="str">
        <f t="shared" si="3"/>
        <v/>
      </c>
      <c r="U49" s="15">
        <f t="shared" si="4"/>
        <v>2</v>
      </c>
      <c r="V49" s="15">
        <f t="shared" si="5"/>
        <v>2</v>
      </c>
      <c r="W49" s="15"/>
    </row>
    <row r="50" spans="1:23">
      <c r="A50" s="13">
        <f t="shared" si="6"/>
        <v>999</v>
      </c>
      <c r="B50" s="14" t="str">
        <f t="shared" si="1"/>
        <v/>
      </c>
      <c r="C50" s="38"/>
      <c r="D50" s="38"/>
      <c r="E50" s="38"/>
      <c r="F50" s="38"/>
      <c r="G50" s="38"/>
      <c r="H50" s="40"/>
      <c r="I50" s="38"/>
      <c r="J50" s="40"/>
      <c r="K50" s="38"/>
      <c r="L50" s="40"/>
      <c r="M50" s="40"/>
      <c r="N50" s="40"/>
      <c r="O50" s="40"/>
      <c r="P50" s="40"/>
      <c r="Q50" s="38"/>
      <c r="S50" s="15" t="str">
        <f t="shared" si="2"/>
        <v/>
      </c>
      <c r="T50" s="15" t="str">
        <f t="shared" si="3"/>
        <v/>
      </c>
      <c r="U50" s="15">
        <f t="shared" si="4"/>
        <v>2</v>
      </c>
      <c r="V50" s="15">
        <f t="shared" si="5"/>
        <v>2</v>
      </c>
      <c r="W50" s="15"/>
    </row>
    <row r="51" spans="1:23">
      <c r="A51" s="13">
        <f t="shared" si="6"/>
        <v>999</v>
      </c>
      <c r="B51" s="14" t="str">
        <f t="shared" si="1"/>
        <v/>
      </c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S51" s="15" t="str">
        <f t="shared" si="2"/>
        <v/>
      </c>
      <c r="T51" s="15" t="str">
        <f t="shared" si="3"/>
        <v/>
      </c>
      <c r="U51" s="15">
        <f t="shared" si="4"/>
        <v>2</v>
      </c>
      <c r="V51" s="15">
        <f t="shared" si="5"/>
        <v>2</v>
      </c>
      <c r="W51" s="15"/>
    </row>
    <row r="52" spans="1:23">
      <c r="A52" s="13">
        <f t="shared" si="6"/>
        <v>999</v>
      </c>
      <c r="B52" s="14" t="str">
        <f t="shared" si="1"/>
        <v/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S52" s="15" t="str">
        <f t="shared" si="2"/>
        <v/>
      </c>
      <c r="T52" s="15" t="str">
        <f t="shared" si="3"/>
        <v/>
      </c>
      <c r="U52" s="15">
        <f t="shared" si="4"/>
        <v>2</v>
      </c>
      <c r="V52" s="15">
        <f t="shared" si="5"/>
        <v>2</v>
      </c>
      <c r="W52" s="15"/>
    </row>
    <row r="53" spans="1:23">
      <c r="A53" s="13">
        <f t="shared" si="6"/>
        <v>999</v>
      </c>
      <c r="B53" s="14" t="str">
        <f t="shared" si="1"/>
        <v/>
      </c>
      <c r="C53" s="38"/>
      <c r="D53" s="38"/>
      <c r="E53" s="38"/>
      <c r="F53" s="38"/>
      <c r="G53" s="38"/>
      <c r="H53" s="40"/>
      <c r="I53" s="38"/>
      <c r="J53" s="40"/>
      <c r="K53" s="38"/>
      <c r="L53" s="40"/>
      <c r="M53" s="40"/>
      <c r="N53" s="40"/>
      <c r="O53" s="40"/>
      <c r="P53" s="40"/>
      <c r="Q53" s="38"/>
      <c r="S53" s="15" t="str">
        <f t="shared" si="2"/>
        <v/>
      </c>
      <c r="T53" s="15" t="str">
        <f t="shared" si="3"/>
        <v/>
      </c>
      <c r="U53" s="15">
        <f t="shared" si="4"/>
        <v>2</v>
      </c>
      <c r="V53" s="15">
        <f t="shared" si="5"/>
        <v>2</v>
      </c>
      <c r="W53" s="15"/>
    </row>
    <row r="54" spans="1:23">
      <c r="A54" s="13">
        <f t="shared" si="6"/>
        <v>999</v>
      </c>
      <c r="B54" s="14" t="str">
        <f t="shared" si="1"/>
        <v/>
      </c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S54" s="15" t="str">
        <f t="shared" si="2"/>
        <v/>
      </c>
      <c r="T54" s="15" t="str">
        <f t="shared" si="3"/>
        <v/>
      </c>
      <c r="U54" s="15">
        <f t="shared" si="4"/>
        <v>2</v>
      </c>
      <c r="V54" s="15">
        <f t="shared" si="5"/>
        <v>2</v>
      </c>
      <c r="W54" s="15"/>
    </row>
    <row r="55" spans="1:23">
      <c r="A55" s="13">
        <f t="shared" si="6"/>
        <v>999</v>
      </c>
      <c r="B55" s="14" t="str">
        <f t="shared" si="1"/>
        <v/>
      </c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S55" s="15" t="str">
        <f t="shared" si="2"/>
        <v/>
      </c>
      <c r="T55" s="15" t="str">
        <f t="shared" si="3"/>
        <v/>
      </c>
      <c r="U55" s="15">
        <f t="shared" si="4"/>
        <v>2</v>
      </c>
      <c r="V55" s="15">
        <f t="shared" si="5"/>
        <v>2</v>
      </c>
      <c r="W55" s="15"/>
    </row>
    <row r="56" spans="1:23">
      <c r="A56" s="13">
        <f t="shared" si="6"/>
        <v>999</v>
      </c>
      <c r="B56" s="14" t="str">
        <f t="shared" si="1"/>
        <v/>
      </c>
      <c r="C56" s="38"/>
      <c r="D56" s="38"/>
      <c r="E56" s="38"/>
      <c r="F56" s="38"/>
      <c r="G56" s="38"/>
      <c r="H56" s="40"/>
      <c r="I56" s="38"/>
      <c r="J56" s="40"/>
      <c r="K56" s="38"/>
      <c r="L56" s="40"/>
      <c r="M56" s="40"/>
      <c r="N56" s="40"/>
      <c r="O56" s="40"/>
      <c r="P56" s="40"/>
      <c r="Q56" s="38"/>
      <c r="S56" s="15" t="str">
        <f t="shared" si="2"/>
        <v/>
      </c>
      <c r="T56" s="15" t="str">
        <f t="shared" si="3"/>
        <v/>
      </c>
      <c r="U56" s="15">
        <f t="shared" si="4"/>
        <v>2</v>
      </c>
      <c r="V56" s="15">
        <f t="shared" si="5"/>
        <v>2</v>
      </c>
      <c r="W56" s="15"/>
    </row>
    <row r="57" spans="1:23">
      <c r="A57" s="13">
        <f t="shared" si="6"/>
        <v>999</v>
      </c>
      <c r="B57" s="14" t="str">
        <f t="shared" si="1"/>
        <v/>
      </c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S57" s="15" t="str">
        <f t="shared" si="2"/>
        <v/>
      </c>
      <c r="T57" s="15" t="str">
        <f t="shared" si="3"/>
        <v/>
      </c>
      <c r="U57" s="15">
        <f t="shared" si="4"/>
        <v>2</v>
      </c>
      <c r="V57" s="15">
        <f t="shared" si="5"/>
        <v>2</v>
      </c>
      <c r="W57" s="15"/>
    </row>
    <row r="58" spans="1:23">
      <c r="A58" s="13">
        <f t="shared" si="6"/>
        <v>999</v>
      </c>
      <c r="B58" s="14" t="str">
        <f t="shared" si="1"/>
        <v/>
      </c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S58" s="15" t="str">
        <f t="shared" si="2"/>
        <v/>
      </c>
      <c r="T58" s="15" t="str">
        <f t="shared" si="3"/>
        <v/>
      </c>
      <c r="U58" s="15">
        <f t="shared" si="4"/>
        <v>2</v>
      </c>
      <c r="V58" s="15">
        <f t="shared" si="5"/>
        <v>2</v>
      </c>
      <c r="W58" s="15"/>
    </row>
    <row r="59" spans="1:23">
      <c r="A59" s="13">
        <f t="shared" si="6"/>
        <v>999</v>
      </c>
      <c r="B59" s="14" t="str">
        <f t="shared" si="1"/>
        <v/>
      </c>
      <c r="C59" s="38"/>
      <c r="D59" s="38"/>
      <c r="E59" s="38"/>
      <c r="F59" s="38"/>
      <c r="G59" s="38"/>
      <c r="H59" s="40"/>
      <c r="I59" s="38"/>
      <c r="J59" s="40"/>
      <c r="K59" s="38"/>
      <c r="L59" s="40"/>
      <c r="M59" s="40"/>
      <c r="N59" s="40"/>
      <c r="O59" s="40"/>
      <c r="P59" s="40"/>
      <c r="Q59" s="38"/>
      <c r="S59" s="15" t="str">
        <f t="shared" si="2"/>
        <v/>
      </c>
      <c r="T59" s="15" t="str">
        <f t="shared" si="3"/>
        <v/>
      </c>
      <c r="U59" s="15">
        <f t="shared" si="4"/>
        <v>2</v>
      </c>
      <c r="V59" s="15">
        <f t="shared" si="5"/>
        <v>2</v>
      </c>
      <c r="W59" s="15"/>
    </row>
    <row r="60" spans="1:23">
      <c r="A60" s="13">
        <f t="shared" si="6"/>
        <v>999</v>
      </c>
      <c r="B60" s="14" t="str">
        <f t="shared" si="1"/>
        <v/>
      </c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S60" s="15" t="str">
        <f t="shared" si="2"/>
        <v/>
      </c>
      <c r="T60" s="15" t="str">
        <f t="shared" si="3"/>
        <v/>
      </c>
      <c r="U60" s="15">
        <f t="shared" si="4"/>
        <v>2</v>
      </c>
      <c r="V60" s="15">
        <f t="shared" si="5"/>
        <v>2</v>
      </c>
      <c r="W60" s="15"/>
    </row>
    <row r="61" spans="1:23">
      <c r="A61" s="13">
        <f t="shared" si="6"/>
        <v>999</v>
      </c>
      <c r="B61" s="14" t="str">
        <f t="shared" si="1"/>
        <v/>
      </c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S61" s="15" t="str">
        <f t="shared" si="2"/>
        <v/>
      </c>
      <c r="T61" s="15" t="str">
        <f t="shared" si="3"/>
        <v/>
      </c>
      <c r="U61" s="15">
        <f t="shared" si="4"/>
        <v>2</v>
      </c>
      <c r="V61" s="15">
        <f t="shared" si="5"/>
        <v>2</v>
      </c>
      <c r="W61" s="15"/>
    </row>
    <row r="62" spans="1:23">
      <c r="A62" s="13">
        <f t="shared" si="6"/>
        <v>999</v>
      </c>
      <c r="B62" s="14" t="str">
        <f t="shared" si="1"/>
        <v/>
      </c>
      <c r="C62" s="38"/>
      <c r="D62" s="38"/>
      <c r="E62" s="38"/>
      <c r="F62" s="38"/>
      <c r="G62" s="38"/>
      <c r="H62" s="40"/>
      <c r="I62" s="38"/>
      <c r="J62" s="40"/>
      <c r="K62" s="38"/>
      <c r="L62" s="40"/>
      <c r="M62" s="40"/>
      <c r="N62" s="40"/>
      <c r="O62" s="40"/>
      <c r="P62" s="40"/>
      <c r="Q62" s="38"/>
      <c r="S62" s="15" t="str">
        <f t="shared" si="2"/>
        <v/>
      </c>
      <c r="T62" s="15" t="str">
        <f t="shared" si="3"/>
        <v/>
      </c>
      <c r="U62" s="15">
        <f t="shared" si="4"/>
        <v>2</v>
      </c>
      <c r="V62" s="15">
        <f t="shared" si="5"/>
        <v>2</v>
      </c>
      <c r="W62" s="15"/>
    </row>
    <row r="63" spans="1:23">
      <c r="A63" s="13">
        <f t="shared" si="6"/>
        <v>999</v>
      </c>
      <c r="B63" s="14" t="str">
        <f t="shared" si="1"/>
        <v/>
      </c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S63" s="15" t="str">
        <f t="shared" si="2"/>
        <v/>
      </c>
      <c r="T63" s="15" t="str">
        <f t="shared" si="3"/>
        <v/>
      </c>
      <c r="U63" s="15">
        <f t="shared" si="4"/>
        <v>2</v>
      </c>
      <c r="V63" s="15">
        <f t="shared" si="5"/>
        <v>2</v>
      </c>
      <c r="W63" s="15"/>
    </row>
    <row r="64" spans="1:23">
      <c r="A64" s="13">
        <f t="shared" si="6"/>
        <v>999</v>
      </c>
      <c r="B64" s="14" t="str">
        <f t="shared" si="1"/>
        <v/>
      </c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S64" s="15" t="str">
        <f t="shared" si="2"/>
        <v/>
      </c>
      <c r="T64" s="15" t="str">
        <f t="shared" si="3"/>
        <v/>
      </c>
      <c r="U64" s="15">
        <f t="shared" si="4"/>
        <v>2</v>
      </c>
      <c r="V64" s="15">
        <f t="shared" si="5"/>
        <v>2</v>
      </c>
      <c r="W64" s="15"/>
    </row>
    <row r="65" spans="1:23">
      <c r="A65" s="13">
        <f t="shared" si="6"/>
        <v>999</v>
      </c>
      <c r="B65" s="14" t="str">
        <f t="shared" si="1"/>
        <v/>
      </c>
      <c r="C65" s="38"/>
      <c r="D65" s="38"/>
      <c r="E65" s="38"/>
      <c r="F65" s="38"/>
      <c r="G65" s="38"/>
      <c r="H65" s="40"/>
      <c r="I65" s="38"/>
      <c r="J65" s="40"/>
      <c r="K65" s="38"/>
      <c r="L65" s="40"/>
      <c r="M65" s="40"/>
      <c r="N65" s="40"/>
      <c r="O65" s="40"/>
      <c r="P65" s="40"/>
      <c r="Q65" s="38"/>
      <c r="S65" s="15" t="str">
        <f t="shared" si="2"/>
        <v/>
      </c>
      <c r="T65" s="15" t="str">
        <f t="shared" si="3"/>
        <v/>
      </c>
      <c r="U65" s="15">
        <f t="shared" si="4"/>
        <v>2</v>
      </c>
      <c r="V65" s="15">
        <f t="shared" si="5"/>
        <v>2</v>
      </c>
      <c r="W65" s="15"/>
    </row>
    <row r="66" spans="1:23">
      <c r="A66" s="13">
        <f t="shared" si="6"/>
        <v>999</v>
      </c>
      <c r="B66" s="14" t="str">
        <f t="shared" si="1"/>
        <v/>
      </c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S66" s="15" t="str">
        <f t="shared" si="2"/>
        <v/>
      </c>
      <c r="T66" s="15" t="str">
        <f t="shared" si="3"/>
        <v/>
      </c>
      <c r="U66" s="15">
        <f t="shared" si="4"/>
        <v>2</v>
      </c>
      <c r="V66" s="15">
        <f t="shared" si="5"/>
        <v>2</v>
      </c>
      <c r="W66" s="15"/>
    </row>
    <row r="67" spans="1:23">
      <c r="A67" s="13">
        <f t="shared" si="6"/>
        <v>999</v>
      </c>
      <c r="B67" s="14" t="str">
        <f t="shared" si="1"/>
        <v/>
      </c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S67" s="15" t="str">
        <f t="shared" si="2"/>
        <v/>
      </c>
      <c r="T67" s="15" t="str">
        <f t="shared" si="3"/>
        <v/>
      </c>
      <c r="U67" s="15">
        <f t="shared" si="4"/>
        <v>2</v>
      </c>
      <c r="V67" s="15">
        <f t="shared" si="5"/>
        <v>2</v>
      </c>
      <c r="W67" s="15"/>
    </row>
    <row r="68" spans="1:23">
      <c r="A68" s="13">
        <f t="shared" si="6"/>
        <v>999</v>
      </c>
      <c r="B68" s="14" t="str">
        <f t="shared" si="1"/>
        <v/>
      </c>
      <c r="C68" s="38"/>
      <c r="D68" s="38"/>
      <c r="E68" s="38"/>
      <c r="F68" s="38"/>
      <c r="G68" s="38"/>
      <c r="H68" s="40"/>
      <c r="I68" s="38"/>
      <c r="J68" s="40"/>
      <c r="K68" s="38"/>
      <c r="L68" s="40"/>
      <c r="M68" s="40"/>
      <c r="N68" s="40"/>
      <c r="O68" s="40"/>
      <c r="P68" s="40"/>
      <c r="Q68" s="38"/>
      <c r="S68" s="15" t="str">
        <f t="shared" si="2"/>
        <v/>
      </c>
      <c r="T68" s="15" t="str">
        <f t="shared" si="3"/>
        <v/>
      </c>
      <c r="U68" s="15">
        <f t="shared" si="4"/>
        <v>2</v>
      </c>
      <c r="V68" s="15">
        <f t="shared" si="5"/>
        <v>2</v>
      </c>
      <c r="W68" s="15"/>
    </row>
    <row r="69" spans="1:23">
      <c r="A69" s="13">
        <f t="shared" si="6"/>
        <v>999</v>
      </c>
      <c r="B69" s="14" t="str">
        <f t="shared" si="1"/>
        <v/>
      </c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S69" s="15" t="str">
        <f t="shared" si="2"/>
        <v/>
      </c>
      <c r="T69" s="15" t="str">
        <f t="shared" si="3"/>
        <v/>
      </c>
      <c r="U69" s="15">
        <f t="shared" si="4"/>
        <v>2</v>
      </c>
      <c r="V69" s="15">
        <f t="shared" si="5"/>
        <v>2</v>
      </c>
      <c r="W69" s="15"/>
    </row>
    <row r="70" spans="1:23">
      <c r="A70" s="13">
        <f t="shared" si="6"/>
        <v>999</v>
      </c>
      <c r="B70" s="14" t="str">
        <f t="shared" si="1"/>
        <v/>
      </c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S70" s="15" t="str">
        <f t="shared" si="2"/>
        <v/>
      </c>
      <c r="T70" s="15" t="str">
        <f t="shared" si="3"/>
        <v/>
      </c>
      <c r="U70" s="15">
        <f t="shared" si="4"/>
        <v>2</v>
      </c>
      <c r="V70" s="15">
        <f t="shared" si="5"/>
        <v>2</v>
      </c>
      <c r="W70" s="15"/>
    </row>
    <row r="71" spans="1:23">
      <c r="A71" s="13">
        <f t="shared" si="6"/>
        <v>999</v>
      </c>
      <c r="B71" s="14" t="str">
        <f t="shared" ref="B71:B134" si="7">CONCATENATE(C71," ",E71," ",K71)</f>
        <v/>
      </c>
      <c r="C71" s="38"/>
      <c r="D71" s="38"/>
      <c r="E71" s="38"/>
      <c r="F71" s="38"/>
      <c r="G71" s="38"/>
      <c r="H71" s="40"/>
      <c r="I71" s="38"/>
      <c r="J71" s="40"/>
      <c r="K71" s="38"/>
      <c r="L71" s="40"/>
      <c r="M71" s="40"/>
      <c r="N71" s="40"/>
      <c r="O71" s="40"/>
      <c r="P71" s="40"/>
      <c r="Q71" s="38"/>
      <c r="S71" s="15" t="str">
        <f t="shared" ref="S71:S134" si="8">RIGHT(B71,7)</f>
        <v/>
      </c>
      <c r="T71" s="15" t="str">
        <f t="shared" ref="T71:T134" si="9">IF(S71="TOTAL -","",B71)</f>
        <v/>
      </c>
      <c r="U71" s="15">
        <f t="shared" ref="U71:U134" si="10">LEN(T71)</f>
        <v>2</v>
      </c>
      <c r="V71" s="15">
        <f t="shared" ref="V71:V134" si="11">IF(U71&gt;5,C71,U71)</f>
        <v>2</v>
      </c>
      <c r="W71" s="15"/>
    </row>
    <row r="72" spans="1:23">
      <c r="A72" s="13">
        <f t="shared" si="6"/>
        <v>999</v>
      </c>
      <c r="B72" s="14" t="str">
        <f t="shared" si="7"/>
        <v/>
      </c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S72" s="15" t="str">
        <f t="shared" si="8"/>
        <v/>
      </c>
      <c r="T72" s="15" t="str">
        <f t="shared" si="9"/>
        <v/>
      </c>
      <c r="U72" s="15">
        <f t="shared" si="10"/>
        <v>2</v>
      </c>
      <c r="V72" s="15">
        <f t="shared" si="11"/>
        <v>2</v>
      </c>
      <c r="W72" s="15"/>
    </row>
    <row r="73" spans="1:23">
      <c r="A73" s="13">
        <f t="shared" si="6"/>
        <v>999</v>
      </c>
      <c r="B73" s="14" t="str">
        <f t="shared" si="7"/>
        <v/>
      </c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S73" s="15" t="str">
        <f t="shared" si="8"/>
        <v/>
      </c>
      <c r="T73" s="15" t="str">
        <f t="shared" si="9"/>
        <v/>
      </c>
      <c r="U73" s="15">
        <f t="shared" si="10"/>
        <v>2</v>
      </c>
      <c r="V73" s="15">
        <f t="shared" si="11"/>
        <v>2</v>
      </c>
      <c r="W73" s="15"/>
    </row>
    <row r="74" spans="1:23">
      <c r="A74" s="13">
        <f t="shared" si="6"/>
        <v>999</v>
      </c>
      <c r="B74" s="14" t="str">
        <f t="shared" si="7"/>
        <v/>
      </c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S74" s="15" t="str">
        <f t="shared" si="8"/>
        <v/>
      </c>
      <c r="T74" s="15" t="str">
        <f t="shared" si="9"/>
        <v/>
      </c>
      <c r="U74" s="15">
        <f t="shared" si="10"/>
        <v>2</v>
      </c>
      <c r="V74" s="15">
        <f t="shared" si="11"/>
        <v>2</v>
      </c>
      <c r="W74" s="15"/>
    </row>
    <row r="75" spans="1:23">
      <c r="A75" s="13">
        <f t="shared" si="6"/>
        <v>999</v>
      </c>
      <c r="B75" s="14" t="str">
        <f t="shared" si="7"/>
        <v/>
      </c>
      <c r="C75" s="38"/>
      <c r="D75" s="38"/>
      <c r="E75" s="38"/>
      <c r="F75" s="38"/>
      <c r="G75" s="38"/>
      <c r="H75" s="40"/>
      <c r="I75" s="38"/>
      <c r="J75" s="40"/>
      <c r="K75" s="38"/>
      <c r="L75" s="40"/>
      <c r="M75" s="40"/>
      <c r="N75" s="40"/>
      <c r="O75" s="40"/>
      <c r="P75" s="40"/>
      <c r="Q75" s="38"/>
      <c r="S75" s="15" t="str">
        <f t="shared" si="8"/>
        <v/>
      </c>
      <c r="T75" s="15" t="str">
        <f t="shared" si="9"/>
        <v/>
      </c>
      <c r="U75" s="15">
        <f t="shared" si="10"/>
        <v>2</v>
      </c>
      <c r="V75" s="15">
        <f t="shared" si="11"/>
        <v>2</v>
      </c>
      <c r="W75" s="15"/>
    </row>
    <row r="76" spans="1:23">
      <c r="A76" s="13">
        <f t="shared" si="6"/>
        <v>999</v>
      </c>
      <c r="B76" s="14" t="str">
        <f t="shared" si="7"/>
        <v/>
      </c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S76" s="15" t="str">
        <f t="shared" si="8"/>
        <v/>
      </c>
      <c r="T76" s="15" t="str">
        <f t="shared" si="9"/>
        <v/>
      </c>
      <c r="U76" s="15">
        <f t="shared" si="10"/>
        <v>2</v>
      </c>
      <c r="V76" s="15">
        <f t="shared" si="11"/>
        <v>2</v>
      </c>
      <c r="W76" s="15"/>
    </row>
    <row r="77" spans="1:23">
      <c r="A77" s="13">
        <f t="shared" si="6"/>
        <v>999</v>
      </c>
      <c r="B77" s="14" t="str">
        <f t="shared" si="7"/>
        <v/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S77" s="15" t="str">
        <f t="shared" si="8"/>
        <v/>
      </c>
      <c r="T77" s="15" t="str">
        <f t="shared" si="9"/>
        <v/>
      </c>
      <c r="U77" s="15">
        <f t="shared" si="10"/>
        <v>2</v>
      </c>
      <c r="V77" s="15">
        <f t="shared" si="11"/>
        <v>2</v>
      </c>
      <c r="W77" s="15"/>
    </row>
    <row r="78" spans="1:23">
      <c r="A78" s="13">
        <f t="shared" si="6"/>
        <v>999</v>
      </c>
      <c r="B78" s="14" t="str">
        <f t="shared" si="7"/>
        <v/>
      </c>
      <c r="C78" s="38"/>
      <c r="D78" s="38"/>
      <c r="E78" s="38"/>
      <c r="F78" s="38"/>
      <c r="G78" s="38"/>
      <c r="H78" s="40"/>
      <c r="I78" s="38"/>
      <c r="J78" s="40"/>
      <c r="K78" s="38"/>
      <c r="L78" s="40"/>
      <c r="M78" s="40"/>
      <c r="N78" s="40"/>
      <c r="O78" s="40"/>
      <c r="P78" s="40"/>
      <c r="Q78" s="38"/>
      <c r="S78" s="15" t="str">
        <f t="shared" si="8"/>
        <v/>
      </c>
      <c r="T78" s="15" t="str">
        <f t="shared" si="9"/>
        <v/>
      </c>
      <c r="U78" s="15">
        <f t="shared" si="10"/>
        <v>2</v>
      </c>
      <c r="V78" s="15">
        <f t="shared" si="11"/>
        <v>2</v>
      </c>
      <c r="W78" s="15"/>
    </row>
    <row r="79" spans="1:23">
      <c r="A79" s="13">
        <f t="shared" si="6"/>
        <v>999</v>
      </c>
      <c r="B79" s="14" t="str">
        <f t="shared" si="7"/>
        <v/>
      </c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S79" s="15" t="str">
        <f t="shared" si="8"/>
        <v/>
      </c>
      <c r="T79" s="15" t="str">
        <f t="shared" si="9"/>
        <v/>
      </c>
      <c r="U79" s="15">
        <f t="shared" si="10"/>
        <v>2</v>
      </c>
      <c r="V79" s="15">
        <f t="shared" si="11"/>
        <v>2</v>
      </c>
      <c r="W79" s="15"/>
    </row>
    <row r="80" spans="1:23">
      <c r="A80" s="13">
        <f t="shared" si="6"/>
        <v>999</v>
      </c>
      <c r="B80" s="14" t="str">
        <f t="shared" si="7"/>
        <v/>
      </c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S80" s="15" t="str">
        <f t="shared" si="8"/>
        <v/>
      </c>
      <c r="T80" s="15" t="str">
        <f t="shared" si="9"/>
        <v/>
      </c>
      <c r="U80" s="15">
        <f t="shared" si="10"/>
        <v>2</v>
      </c>
      <c r="V80" s="15">
        <f t="shared" si="11"/>
        <v>2</v>
      </c>
      <c r="W80" s="15"/>
    </row>
    <row r="81" spans="1:23">
      <c r="A81" s="13">
        <f t="shared" si="6"/>
        <v>999</v>
      </c>
      <c r="B81" s="14" t="str">
        <f t="shared" si="7"/>
        <v/>
      </c>
      <c r="C81" s="38"/>
      <c r="D81" s="38"/>
      <c r="E81" s="38"/>
      <c r="F81" s="38"/>
      <c r="G81" s="38"/>
      <c r="H81" s="40"/>
      <c r="I81" s="38"/>
      <c r="J81" s="40"/>
      <c r="K81" s="38"/>
      <c r="L81" s="40"/>
      <c r="M81" s="40"/>
      <c r="N81" s="40"/>
      <c r="O81" s="40"/>
      <c r="P81" s="40"/>
      <c r="Q81" s="38"/>
      <c r="S81" s="15" t="str">
        <f t="shared" si="8"/>
        <v/>
      </c>
      <c r="T81" s="15" t="str">
        <f t="shared" si="9"/>
        <v/>
      </c>
      <c r="U81" s="15">
        <f t="shared" si="10"/>
        <v>2</v>
      </c>
      <c r="V81" s="15">
        <f t="shared" si="11"/>
        <v>2</v>
      </c>
      <c r="W81" s="15"/>
    </row>
    <row r="82" spans="1:23">
      <c r="A82" s="13">
        <f t="shared" si="6"/>
        <v>999</v>
      </c>
      <c r="B82" s="14" t="str">
        <f t="shared" si="7"/>
        <v/>
      </c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S82" s="15" t="str">
        <f t="shared" si="8"/>
        <v/>
      </c>
      <c r="T82" s="15" t="str">
        <f t="shared" si="9"/>
        <v/>
      </c>
      <c r="U82" s="15">
        <f t="shared" si="10"/>
        <v>2</v>
      </c>
      <c r="V82" s="15">
        <f t="shared" si="11"/>
        <v>2</v>
      </c>
      <c r="W82" s="15"/>
    </row>
    <row r="83" spans="1:23">
      <c r="A83" s="13">
        <f t="shared" si="6"/>
        <v>999</v>
      </c>
      <c r="B83" s="14" t="str">
        <f t="shared" si="7"/>
        <v/>
      </c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S83" s="15" t="str">
        <f t="shared" si="8"/>
        <v/>
      </c>
      <c r="T83" s="15" t="str">
        <f t="shared" si="9"/>
        <v/>
      </c>
      <c r="U83" s="15">
        <f t="shared" si="10"/>
        <v>2</v>
      </c>
      <c r="V83" s="15">
        <f t="shared" si="11"/>
        <v>2</v>
      </c>
      <c r="W83" s="15"/>
    </row>
    <row r="84" spans="1:23">
      <c r="A84" s="13">
        <f t="shared" si="6"/>
        <v>999</v>
      </c>
      <c r="B84" s="14" t="str">
        <f t="shared" si="7"/>
        <v/>
      </c>
      <c r="C84" s="38"/>
      <c r="D84" s="38"/>
      <c r="E84" s="38"/>
      <c r="F84" s="38"/>
      <c r="G84" s="38"/>
      <c r="H84" s="40"/>
      <c r="I84" s="38"/>
      <c r="J84" s="40"/>
      <c r="K84" s="38"/>
      <c r="L84" s="40"/>
      <c r="M84" s="40"/>
      <c r="N84" s="40"/>
      <c r="O84" s="40"/>
      <c r="P84" s="40"/>
      <c r="Q84" s="38"/>
      <c r="S84" s="15" t="str">
        <f t="shared" si="8"/>
        <v/>
      </c>
      <c r="T84" s="15" t="str">
        <f t="shared" si="9"/>
        <v/>
      </c>
      <c r="U84" s="15">
        <f t="shared" si="10"/>
        <v>2</v>
      </c>
      <c r="V84" s="15">
        <f t="shared" si="11"/>
        <v>2</v>
      </c>
      <c r="W84" s="15"/>
    </row>
    <row r="85" spans="1:23">
      <c r="A85" s="13">
        <f t="shared" si="6"/>
        <v>999</v>
      </c>
      <c r="B85" s="14" t="str">
        <f t="shared" si="7"/>
        <v/>
      </c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S85" s="15" t="str">
        <f t="shared" si="8"/>
        <v/>
      </c>
      <c r="T85" s="15" t="str">
        <f t="shared" si="9"/>
        <v/>
      </c>
      <c r="U85" s="15">
        <f t="shared" si="10"/>
        <v>2</v>
      </c>
      <c r="V85" s="15">
        <f t="shared" si="11"/>
        <v>2</v>
      </c>
      <c r="W85" s="15"/>
    </row>
    <row r="86" spans="1:23">
      <c r="A86" s="13">
        <f t="shared" si="6"/>
        <v>999</v>
      </c>
      <c r="B86" s="14" t="str">
        <f t="shared" si="7"/>
        <v/>
      </c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S86" s="15" t="str">
        <f t="shared" si="8"/>
        <v/>
      </c>
      <c r="T86" s="15" t="str">
        <f t="shared" si="9"/>
        <v/>
      </c>
      <c r="U86" s="15">
        <f t="shared" si="10"/>
        <v>2</v>
      </c>
      <c r="V86" s="15">
        <f t="shared" si="11"/>
        <v>2</v>
      </c>
      <c r="W86" s="15"/>
    </row>
    <row r="87" spans="1:23">
      <c r="A87" s="13">
        <f t="shared" si="6"/>
        <v>999</v>
      </c>
      <c r="B87" s="14" t="str">
        <f t="shared" si="7"/>
        <v/>
      </c>
      <c r="C87" s="38"/>
      <c r="D87" s="38"/>
      <c r="E87" s="38"/>
      <c r="F87" s="38"/>
      <c r="G87" s="38"/>
      <c r="H87" s="40"/>
      <c r="I87" s="38"/>
      <c r="J87" s="40"/>
      <c r="K87" s="38"/>
      <c r="L87" s="40"/>
      <c r="M87" s="40"/>
      <c r="N87" s="40"/>
      <c r="O87" s="40"/>
      <c r="P87" s="40"/>
      <c r="Q87" s="38"/>
      <c r="S87" s="15" t="str">
        <f t="shared" si="8"/>
        <v/>
      </c>
      <c r="T87" s="15" t="str">
        <f t="shared" si="9"/>
        <v/>
      </c>
      <c r="U87" s="15">
        <f t="shared" si="10"/>
        <v>2</v>
      </c>
      <c r="V87" s="15">
        <f t="shared" si="11"/>
        <v>2</v>
      </c>
      <c r="W87" s="15"/>
    </row>
    <row r="88" spans="1:23">
      <c r="A88" s="13">
        <f t="shared" si="6"/>
        <v>999</v>
      </c>
      <c r="B88" s="14" t="str">
        <f t="shared" si="7"/>
        <v/>
      </c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S88" s="15" t="str">
        <f t="shared" si="8"/>
        <v/>
      </c>
      <c r="T88" s="15" t="str">
        <f t="shared" si="9"/>
        <v/>
      </c>
      <c r="U88" s="15">
        <f t="shared" si="10"/>
        <v>2</v>
      </c>
      <c r="V88" s="15">
        <f t="shared" si="11"/>
        <v>2</v>
      </c>
      <c r="W88" s="15"/>
    </row>
    <row r="89" spans="1:23">
      <c r="A89" s="13">
        <f t="shared" ref="A89:A152" si="12">VALUE(IF(U89&gt;5,100,"999"))</f>
        <v>999</v>
      </c>
      <c r="B89" s="14" t="str">
        <f t="shared" si="7"/>
        <v/>
      </c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S89" s="15" t="str">
        <f t="shared" si="8"/>
        <v/>
      </c>
      <c r="T89" s="15" t="str">
        <f t="shared" si="9"/>
        <v/>
      </c>
      <c r="U89" s="15">
        <f t="shared" si="10"/>
        <v>2</v>
      </c>
      <c r="V89" s="15">
        <f t="shared" si="11"/>
        <v>2</v>
      </c>
      <c r="W89" s="15"/>
    </row>
    <row r="90" spans="1:23">
      <c r="A90" s="13">
        <f t="shared" si="12"/>
        <v>999</v>
      </c>
      <c r="B90" s="14" t="str">
        <f t="shared" si="7"/>
        <v/>
      </c>
      <c r="C90" s="38"/>
      <c r="D90" s="38"/>
      <c r="E90" s="38"/>
      <c r="F90" s="38"/>
      <c r="G90" s="38"/>
      <c r="H90" s="40"/>
      <c r="I90" s="38"/>
      <c r="J90" s="40"/>
      <c r="K90" s="38"/>
      <c r="L90" s="40"/>
      <c r="M90" s="40"/>
      <c r="N90" s="40"/>
      <c r="O90" s="40"/>
      <c r="P90" s="40"/>
      <c r="Q90" s="38"/>
      <c r="S90" s="15" t="str">
        <f t="shared" si="8"/>
        <v/>
      </c>
      <c r="T90" s="15" t="str">
        <f t="shared" si="9"/>
        <v/>
      </c>
      <c r="U90" s="15">
        <f t="shared" si="10"/>
        <v>2</v>
      </c>
      <c r="V90" s="15">
        <f t="shared" si="11"/>
        <v>2</v>
      </c>
      <c r="W90" s="15"/>
    </row>
    <row r="91" spans="1:23">
      <c r="A91" s="13">
        <f t="shared" si="12"/>
        <v>999</v>
      </c>
      <c r="B91" s="14" t="str">
        <f t="shared" si="7"/>
        <v/>
      </c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S91" s="15" t="str">
        <f t="shared" si="8"/>
        <v/>
      </c>
      <c r="T91" s="15" t="str">
        <f t="shared" si="9"/>
        <v/>
      </c>
      <c r="U91" s="15">
        <f t="shared" si="10"/>
        <v>2</v>
      </c>
      <c r="V91" s="15">
        <f t="shared" si="11"/>
        <v>2</v>
      </c>
      <c r="W91" s="15"/>
    </row>
    <row r="92" spans="1:23">
      <c r="A92" s="13">
        <f t="shared" si="12"/>
        <v>999</v>
      </c>
      <c r="B92" s="14" t="str">
        <f t="shared" si="7"/>
        <v/>
      </c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S92" s="15" t="str">
        <f t="shared" si="8"/>
        <v/>
      </c>
      <c r="T92" s="15" t="str">
        <f t="shared" si="9"/>
        <v/>
      </c>
      <c r="U92" s="15">
        <f t="shared" si="10"/>
        <v>2</v>
      </c>
      <c r="V92" s="15">
        <f t="shared" si="11"/>
        <v>2</v>
      </c>
      <c r="W92" s="15"/>
    </row>
    <row r="93" spans="1:23">
      <c r="A93" s="13">
        <f t="shared" si="12"/>
        <v>999</v>
      </c>
      <c r="B93" s="14" t="str">
        <f t="shared" si="7"/>
        <v/>
      </c>
      <c r="C93" s="38"/>
      <c r="D93" s="38"/>
      <c r="E93" s="38"/>
      <c r="F93" s="38"/>
      <c r="G93" s="38"/>
      <c r="H93" s="40"/>
      <c r="I93" s="38"/>
      <c r="J93" s="40"/>
      <c r="K93" s="38"/>
      <c r="L93" s="40"/>
      <c r="M93" s="40"/>
      <c r="N93" s="40"/>
      <c r="O93" s="40"/>
      <c r="P93" s="40"/>
      <c r="Q93" s="38"/>
      <c r="S93" s="15" t="str">
        <f t="shared" si="8"/>
        <v/>
      </c>
      <c r="T93" s="15" t="str">
        <f t="shared" si="9"/>
        <v/>
      </c>
      <c r="U93" s="15">
        <f t="shared" si="10"/>
        <v>2</v>
      </c>
      <c r="V93" s="15">
        <f t="shared" si="11"/>
        <v>2</v>
      </c>
      <c r="W93" s="15"/>
    </row>
    <row r="94" spans="1:23">
      <c r="A94" s="13">
        <f t="shared" si="12"/>
        <v>999</v>
      </c>
      <c r="B94" s="14" t="str">
        <f t="shared" si="7"/>
        <v/>
      </c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S94" s="15" t="str">
        <f t="shared" si="8"/>
        <v/>
      </c>
      <c r="T94" s="15" t="str">
        <f t="shared" si="9"/>
        <v/>
      </c>
      <c r="U94" s="15">
        <f t="shared" si="10"/>
        <v>2</v>
      </c>
      <c r="V94" s="15">
        <f t="shared" si="11"/>
        <v>2</v>
      </c>
      <c r="W94" s="15"/>
    </row>
    <row r="95" spans="1:23">
      <c r="A95" s="13">
        <f t="shared" si="12"/>
        <v>999</v>
      </c>
      <c r="B95" s="14" t="str">
        <f t="shared" si="7"/>
        <v/>
      </c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S95" s="15" t="str">
        <f t="shared" si="8"/>
        <v/>
      </c>
      <c r="T95" s="15" t="str">
        <f t="shared" si="9"/>
        <v/>
      </c>
      <c r="U95" s="15">
        <f t="shared" si="10"/>
        <v>2</v>
      </c>
      <c r="V95" s="15">
        <f t="shared" si="11"/>
        <v>2</v>
      </c>
      <c r="W95" s="15"/>
    </row>
    <row r="96" spans="1:23">
      <c r="A96" s="13">
        <f t="shared" si="12"/>
        <v>999</v>
      </c>
      <c r="B96" s="14" t="str">
        <f t="shared" si="7"/>
        <v/>
      </c>
      <c r="C96" s="38"/>
      <c r="D96" s="38"/>
      <c r="E96" s="38"/>
      <c r="F96" s="38"/>
      <c r="G96" s="38"/>
      <c r="H96" s="40"/>
      <c r="I96" s="38"/>
      <c r="J96" s="40"/>
      <c r="K96" s="38"/>
      <c r="L96" s="40"/>
      <c r="M96" s="40"/>
      <c r="N96" s="40"/>
      <c r="O96" s="40"/>
      <c r="P96" s="40"/>
      <c r="Q96" s="38"/>
      <c r="S96" s="15" t="str">
        <f t="shared" si="8"/>
        <v/>
      </c>
      <c r="T96" s="15" t="str">
        <f t="shared" si="9"/>
        <v/>
      </c>
      <c r="U96" s="15">
        <f t="shared" si="10"/>
        <v>2</v>
      </c>
      <c r="V96" s="15">
        <f t="shared" si="11"/>
        <v>2</v>
      </c>
      <c r="W96" s="15"/>
    </row>
    <row r="97" spans="1:23">
      <c r="A97" s="13">
        <f t="shared" si="12"/>
        <v>999</v>
      </c>
      <c r="B97" s="14" t="str">
        <f t="shared" si="7"/>
        <v/>
      </c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S97" s="15" t="str">
        <f t="shared" si="8"/>
        <v/>
      </c>
      <c r="T97" s="15" t="str">
        <f t="shared" si="9"/>
        <v/>
      </c>
      <c r="U97" s="15">
        <f t="shared" si="10"/>
        <v>2</v>
      </c>
      <c r="V97" s="15">
        <f t="shared" si="11"/>
        <v>2</v>
      </c>
      <c r="W97" s="15"/>
    </row>
    <row r="98" spans="1:23">
      <c r="A98" s="13">
        <f t="shared" si="12"/>
        <v>999</v>
      </c>
      <c r="B98" s="14" t="str">
        <f t="shared" si="7"/>
        <v/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S98" s="15" t="str">
        <f t="shared" si="8"/>
        <v/>
      </c>
      <c r="T98" s="15" t="str">
        <f t="shared" si="9"/>
        <v/>
      </c>
      <c r="U98" s="15">
        <f t="shared" si="10"/>
        <v>2</v>
      </c>
      <c r="V98" s="15">
        <f t="shared" si="11"/>
        <v>2</v>
      </c>
      <c r="W98" s="15"/>
    </row>
    <row r="99" spans="1:23">
      <c r="A99" s="13">
        <f t="shared" si="12"/>
        <v>999</v>
      </c>
      <c r="B99" s="14" t="str">
        <f t="shared" si="7"/>
        <v/>
      </c>
      <c r="C99" s="38"/>
      <c r="D99" s="38"/>
      <c r="E99" s="38"/>
      <c r="F99" s="38"/>
      <c r="G99" s="38"/>
      <c r="H99" s="40"/>
      <c r="I99" s="38"/>
      <c r="J99" s="40"/>
      <c r="K99" s="38"/>
      <c r="L99" s="40"/>
      <c r="M99" s="40"/>
      <c r="N99" s="40"/>
      <c r="O99" s="40"/>
      <c r="P99" s="40"/>
      <c r="Q99" s="38"/>
      <c r="S99" s="15" t="str">
        <f t="shared" si="8"/>
        <v/>
      </c>
      <c r="T99" s="15" t="str">
        <f t="shared" si="9"/>
        <v/>
      </c>
      <c r="U99" s="15">
        <f t="shared" si="10"/>
        <v>2</v>
      </c>
      <c r="V99" s="15">
        <f t="shared" si="11"/>
        <v>2</v>
      </c>
      <c r="W99" s="15"/>
    </row>
    <row r="100" spans="1:23">
      <c r="A100" s="13">
        <f t="shared" si="12"/>
        <v>999</v>
      </c>
      <c r="B100" s="14" t="str">
        <f t="shared" si="7"/>
        <v/>
      </c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S100" s="15" t="str">
        <f t="shared" si="8"/>
        <v/>
      </c>
      <c r="T100" s="15" t="str">
        <f t="shared" si="9"/>
        <v/>
      </c>
      <c r="U100" s="15">
        <f t="shared" si="10"/>
        <v>2</v>
      </c>
      <c r="V100" s="15">
        <f t="shared" si="11"/>
        <v>2</v>
      </c>
      <c r="W100" s="15"/>
    </row>
    <row r="101" spans="1:23">
      <c r="A101" s="13">
        <f t="shared" si="12"/>
        <v>999</v>
      </c>
      <c r="B101" s="14" t="str">
        <f t="shared" si="7"/>
        <v/>
      </c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S101" s="15" t="str">
        <f t="shared" si="8"/>
        <v/>
      </c>
      <c r="T101" s="15" t="str">
        <f t="shared" si="9"/>
        <v/>
      </c>
      <c r="U101" s="15">
        <f t="shared" si="10"/>
        <v>2</v>
      </c>
      <c r="V101" s="15">
        <f t="shared" si="11"/>
        <v>2</v>
      </c>
      <c r="W101" s="15"/>
    </row>
    <row r="102" spans="1:23">
      <c r="A102" s="13">
        <f t="shared" si="12"/>
        <v>999</v>
      </c>
      <c r="B102" s="14" t="str">
        <f t="shared" si="7"/>
        <v/>
      </c>
      <c r="C102" s="38"/>
      <c r="D102" s="38"/>
      <c r="E102" s="38"/>
      <c r="F102" s="38"/>
      <c r="G102" s="38"/>
      <c r="H102" s="40"/>
      <c r="I102" s="38"/>
      <c r="J102" s="40"/>
      <c r="K102" s="38"/>
      <c r="L102" s="40"/>
      <c r="M102" s="40"/>
      <c r="N102" s="40"/>
      <c r="O102" s="40"/>
      <c r="P102" s="40"/>
      <c r="Q102" s="38"/>
      <c r="S102" s="15" t="str">
        <f t="shared" si="8"/>
        <v/>
      </c>
      <c r="T102" s="15" t="str">
        <f t="shared" si="9"/>
        <v/>
      </c>
      <c r="U102" s="15">
        <f t="shared" si="10"/>
        <v>2</v>
      </c>
      <c r="V102" s="15">
        <f t="shared" si="11"/>
        <v>2</v>
      </c>
      <c r="W102" s="15"/>
    </row>
    <row r="103" spans="1:23">
      <c r="A103" s="13">
        <f t="shared" si="12"/>
        <v>999</v>
      </c>
      <c r="B103" s="14" t="str">
        <f t="shared" si="7"/>
        <v/>
      </c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S103" s="15" t="str">
        <f t="shared" si="8"/>
        <v/>
      </c>
      <c r="T103" s="15" t="str">
        <f t="shared" si="9"/>
        <v/>
      </c>
      <c r="U103" s="15">
        <f t="shared" si="10"/>
        <v>2</v>
      </c>
      <c r="V103" s="15">
        <f t="shared" si="11"/>
        <v>2</v>
      </c>
      <c r="W103" s="15"/>
    </row>
    <row r="104" spans="1:23">
      <c r="A104" s="13">
        <f t="shared" si="12"/>
        <v>999</v>
      </c>
      <c r="B104" s="14" t="str">
        <f t="shared" si="7"/>
        <v/>
      </c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S104" s="15" t="str">
        <f t="shared" si="8"/>
        <v/>
      </c>
      <c r="T104" s="15" t="str">
        <f t="shared" si="9"/>
        <v/>
      </c>
      <c r="U104" s="15">
        <f t="shared" si="10"/>
        <v>2</v>
      </c>
      <c r="V104" s="15">
        <f t="shared" si="11"/>
        <v>2</v>
      </c>
      <c r="W104" s="15"/>
    </row>
    <row r="105" spans="1:23">
      <c r="A105" s="13">
        <f t="shared" si="12"/>
        <v>999</v>
      </c>
      <c r="B105" s="14" t="str">
        <f t="shared" si="7"/>
        <v/>
      </c>
      <c r="C105" s="38"/>
      <c r="D105" s="38"/>
      <c r="E105" s="38"/>
      <c r="F105" s="38"/>
      <c r="G105" s="38"/>
      <c r="H105" s="40"/>
      <c r="I105" s="38"/>
      <c r="J105" s="40"/>
      <c r="K105" s="38"/>
      <c r="L105" s="40"/>
      <c r="M105" s="40"/>
      <c r="N105" s="40"/>
      <c r="O105" s="40"/>
      <c r="P105" s="40"/>
      <c r="Q105" s="38"/>
      <c r="S105" s="15" t="str">
        <f t="shared" si="8"/>
        <v/>
      </c>
      <c r="T105" s="15" t="str">
        <f t="shared" si="9"/>
        <v/>
      </c>
      <c r="U105" s="15">
        <f t="shared" si="10"/>
        <v>2</v>
      </c>
      <c r="V105" s="15">
        <f t="shared" si="11"/>
        <v>2</v>
      </c>
      <c r="W105" s="15"/>
    </row>
    <row r="106" spans="1:23">
      <c r="A106" s="13">
        <f t="shared" si="12"/>
        <v>999</v>
      </c>
      <c r="B106" s="14" t="str">
        <f t="shared" si="7"/>
        <v/>
      </c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S106" s="15" t="str">
        <f t="shared" si="8"/>
        <v/>
      </c>
      <c r="T106" s="15" t="str">
        <f t="shared" si="9"/>
        <v/>
      </c>
      <c r="U106" s="15">
        <f t="shared" si="10"/>
        <v>2</v>
      </c>
      <c r="V106" s="15">
        <f t="shared" si="11"/>
        <v>2</v>
      </c>
      <c r="W106" s="15"/>
    </row>
    <row r="107" spans="1:23">
      <c r="A107" s="13">
        <f t="shared" si="12"/>
        <v>999</v>
      </c>
      <c r="B107" s="14" t="str">
        <f t="shared" si="7"/>
        <v/>
      </c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S107" s="15" t="str">
        <f t="shared" si="8"/>
        <v/>
      </c>
      <c r="T107" s="15" t="str">
        <f t="shared" si="9"/>
        <v/>
      </c>
      <c r="U107" s="15">
        <f t="shared" si="10"/>
        <v>2</v>
      </c>
      <c r="V107" s="15">
        <f t="shared" si="11"/>
        <v>2</v>
      </c>
      <c r="W107" s="15"/>
    </row>
    <row r="108" spans="1:23">
      <c r="A108" s="13">
        <f t="shared" si="12"/>
        <v>999</v>
      </c>
      <c r="B108" s="14" t="str">
        <f t="shared" si="7"/>
        <v/>
      </c>
      <c r="C108" s="38"/>
      <c r="D108" s="38"/>
      <c r="E108" s="38"/>
      <c r="F108" s="38"/>
      <c r="G108" s="38"/>
      <c r="H108" s="40"/>
      <c r="I108" s="38"/>
      <c r="J108" s="40"/>
      <c r="K108" s="38"/>
      <c r="L108" s="40"/>
      <c r="M108" s="40"/>
      <c r="N108" s="40"/>
      <c r="O108" s="40"/>
      <c r="P108" s="40"/>
      <c r="Q108" s="38"/>
      <c r="S108" s="15" t="str">
        <f t="shared" si="8"/>
        <v/>
      </c>
      <c r="T108" s="15" t="str">
        <f t="shared" si="9"/>
        <v/>
      </c>
      <c r="U108" s="15">
        <f t="shared" si="10"/>
        <v>2</v>
      </c>
      <c r="V108" s="15">
        <f t="shared" si="11"/>
        <v>2</v>
      </c>
      <c r="W108" s="15"/>
    </row>
    <row r="109" spans="1:23">
      <c r="A109" s="13">
        <f t="shared" si="12"/>
        <v>999</v>
      </c>
      <c r="B109" s="14" t="str">
        <f t="shared" si="7"/>
        <v/>
      </c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S109" s="15" t="str">
        <f t="shared" si="8"/>
        <v/>
      </c>
      <c r="T109" s="15" t="str">
        <f t="shared" si="9"/>
        <v/>
      </c>
      <c r="U109" s="15">
        <f t="shared" si="10"/>
        <v>2</v>
      </c>
      <c r="V109" s="15">
        <f t="shared" si="11"/>
        <v>2</v>
      </c>
      <c r="W109" s="15"/>
    </row>
    <row r="110" spans="1:23">
      <c r="A110" s="13">
        <f t="shared" si="12"/>
        <v>999</v>
      </c>
      <c r="B110" s="14" t="str">
        <f t="shared" si="7"/>
        <v/>
      </c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S110" s="15" t="str">
        <f t="shared" si="8"/>
        <v/>
      </c>
      <c r="T110" s="15" t="str">
        <f t="shared" si="9"/>
        <v/>
      </c>
      <c r="U110" s="15">
        <f t="shared" si="10"/>
        <v>2</v>
      </c>
      <c r="V110" s="15">
        <f t="shared" si="11"/>
        <v>2</v>
      </c>
      <c r="W110" s="15"/>
    </row>
    <row r="111" spans="1:23">
      <c r="A111" s="13">
        <f t="shared" si="12"/>
        <v>999</v>
      </c>
      <c r="B111" s="14" t="str">
        <f t="shared" si="7"/>
        <v/>
      </c>
      <c r="C111" s="38"/>
      <c r="D111" s="38"/>
      <c r="E111" s="38"/>
      <c r="F111" s="38"/>
      <c r="G111" s="38"/>
      <c r="H111" s="40"/>
      <c r="I111" s="38"/>
      <c r="J111" s="40"/>
      <c r="K111" s="38"/>
      <c r="L111" s="40"/>
      <c r="M111" s="40"/>
      <c r="N111" s="40"/>
      <c r="O111" s="40"/>
      <c r="P111" s="40"/>
      <c r="Q111" s="38"/>
      <c r="S111" s="15" t="str">
        <f t="shared" si="8"/>
        <v/>
      </c>
      <c r="T111" s="15" t="str">
        <f t="shared" si="9"/>
        <v/>
      </c>
      <c r="U111" s="15">
        <f t="shared" si="10"/>
        <v>2</v>
      </c>
      <c r="V111" s="15">
        <f t="shared" si="11"/>
        <v>2</v>
      </c>
      <c r="W111" s="15"/>
    </row>
    <row r="112" spans="1:23">
      <c r="A112" s="13">
        <f t="shared" si="12"/>
        <v>999</v>
      </c>
      <c r="B112" s="14" t="str">
        <f t="shared" si="7"/>
        <v/>
      </c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S112" s="15" t="str">
        <f t="shared" si="8"/>
        <v/>
      </c>
      <c r="T112" s="15" t="str">
        <f t="shared" si="9"/>
        <v/>
      </c>
      <c r="U112" s="15">
        <f t="shared" si="10"/>
        <v>2</v>
      </c>
      <c r="V112" s="15">
        <f t="shared" si="11"/>
        <v>2</v>
      </c>
      <c r="W112" s="15"/>
    </row>
    <row r="113" spans="1:23">
      <c r="A113" s="13">
        <f t="shared" si="12"/>
        <v>999</v>
      </c>
      <c r="B113" s="14" t="str">
        <f t="shared" si="7"/>
        <v/>
      </c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S113" s="15" t="str">
        <f t="shared" si="8"/>
        <v/>
      </c>
      <c r="T113" s="15" t="str">
        <f t="shared" si="9"/>
        <v/>
      </c>
      <c r="U113" s="15">
        <f t="shared" si="10"/>
        <v>2</v>
      </c>
      <c r="V113" s="15">
        <f t="shared" si="11"/>
        <v>2</v>
      </c>
      <c r="W113" s="15"/>
    </row>
    <row r="114" spans="1:23">
      <c r="A114" s="13">
        <f t="shared" si="12"/>
        <v>999</v>
      </c>
      <c r="B114" s="14" t="str">
        <f t="shared" si="7"/>
        <v/>
      </c>
      <c r="C114" s="38"/>
      <c r="D114" s="38"/>
      <c r="E114" s="38"/>
      <c r="F114" s="38"/>
      <c r="G114" s="38"/>
      <c r="H114" s="40"/>
      <c r="I114" s="38"/>
      <c r="J114" s="40"/>
      <c r="K114" s="38"/>
      <c r="L114" s="40"/>
      <c r="M114" s="40"/>
      <c r="N114" s="40"/>
      <c r="O114" s="40"/>
      <c r="P114" s="40"/>
      <c r="Q114" s="38"/>
      <c r="S114" s="15" t="str">
        <f t="shared" si="8"/>
        <v/>
      </c>
      <c r="T114" s="15" t="str">
        <f t="shared" si="9"/>
        <v/>
      </c>
      <c r="U114" s="15">
        <f t="shared" si="10"/>
        <v>2</v>
      </c>
      <c r="V114" s="15">
        <f t="shared" si="11"/>
        <v>2</v>
      </c>
      <c r="W114" s="15"/>
    </row>
    <row r="115" spans="1:23">
      <c r="A115" s="13">
        <f t="shared" si="12"/>
        <v>999</v>
      </c>
      <c r="B115" s="14" t="str">
        <f t="shared" si="7"/>
        <v/>
      </c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S115" s="15" t="str">
        <f t="shared" si="8"/>
        <v/>
      </c>
      <c r="T115" s="15" t="str">
        <f t="shared" si="9"/>
        <v/>
      </c>
      <c r="U115" s="15">
        <f t="shared" si="10"/>
        <v>2</v>
      </c>
      <c r="V115" s="15">
        <f t="shared" si="11"/>
        <v>2</v>
      </c>
      <c r="W115" s="15"/>
    </row>
    <row r="116" spans="1:23">
      <c r="A116" s="13">
        <f t="shared" si="12"/>
        <v>999</v>
      </c>
      <c r="B116" s="14" t="str">
        <f t="shared" si="7"/>
        <v/>
      </c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S116" s="15" t="str">
        <f t="shared" si="8"/>
        <v/>
      </c>
      <c r="T116" s="15" t="str">
        <f t="shared" si="9"/>
        <v/>
      </c>
      <c r="U116" s="15">
        <f t="shared" si="10"/>
        <v>2</v>
      </c>
      <c r="V116" s="15">
        <f t="shared" si="11"/>
        <v>2</v>
      </c>
      <c r="W116" s="15"/>
    </row>
    <row r="117" spans="1:23">
      <c r="A117" s="13">
        <f t="shared" si="12"/>
        <v>999</v>
      </c>
      <c r="B117" s="14" t="str">
        <f t="shared" si="7"/>
        <v/>
      </c>
      <c r="C117" s="38"/>
      <c r="D117" s="38"/>
      <c r="E117" s="38"/>
      <c r="F117" s="38"/>
      <c r="G117" s="38"/>
      <c r="H117" s="40"/>
      <c r="I117" s="38"/>
      <c r="J117" s="40"/>
      <c r="K117" s="38"/>
      <c r="L117" s="40"/>
      <c r="M117" s="40"/>
      <c r="N117" s="40"/>
      <c r="O117" s="40"/>
      <c r="P117" s="40"/>
      <c r="Q117" s="38"/>
      <c r="S117" s="15" t="str">
        <f t="shared" si="8"/>
        <v/>
      </c>
      <c r="T117" s="15" t="str">
        <f t="shared" si="9"/>
        <v/>
      </c>
      <c r="U117" s="15">
        <f t="shared" si="10"/>
        <v>2</v>
      </c>
      <c r="V117" s="15">
        <f t="shared" si="11"/>
        <v>2</v>
      </c>
      <c r="W117" s="15"/>
    </row>
    <row r="118" spans="1:23">
      <c r="A118" s="13">
        <f t="shared" si="12"/>
        <v>999</v>
      </c>
      <c r="B118" s="14" t="str">
        <f t="shared" si="7"/>
        <v/>
      </c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S118" s="15" t="str">
        <f t="shared" si="8"/>
        <v/>
      </c>
      <c r="T118" s="15" t="str">
        <f t="shared" si="9"/>
        <v/>
      </c>
      <c r="U118" s="15">
        <f t="shared" si="10"/>
        <v>2</v>
      </c>
      <c r="V118" s="15">
        <f t="shared" si="11"/>
        <v>2</v>
      </c>
      <c r="W118" s="15"/>
    </row>
    <row r="119" spans="1:23">
      <c r="A119" s="13">
        <f t="shared" si="12"/>
        <v>999</v>
      </c>
      <c r="B119" s="14" t="str">
        <f t="shared" si="7"/>
        <v/>
      </c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S119" s="15" t="str">
        <f t="shared" si="8"/>
        <v/>
      </c>
      <c r="T119" s="15" t="str">
        <f t="shared" si="9"/>
        <v/>
      </c>
      <c r="U119" s="15">
        <f t="shared" si="10"/>
        <v>2</v>
      </c>
      <c r="V119" s="15">
        <f t="shared" si="11"/>
        <v>2</v>
      </c>
      <c r="W119" s="15"/>
    </row>
    <row r="120" spans="1:23">
      <c r="A120" s="13">
        <f t="shared" si="12"/>
        <v>999</v>
      </c>
      <c r="B120" s="14" t="str">
        <f t="shared" si="7"/>
        <v/>
      </c>
      <c r="C120" s="38"/>
      <c r="D120" s="38"/>
      <c r="E120" s="38"/>
      <c r="F120" s="38"/>
      <c r="G120" s="38"/>
      <c r="H120" s="40"/>
      <c r="I120" s="38"/>
      <c r="J120" s="40"/>
      <c r="K120" s="38"/>
      <c r="L120" s="40"/>
      <c r="M120" s="40"/>
      <c r="N120" s="40"/>
      <c r="O120" s="40"/>
      <c r="P120" s="40"/>
      <c r="Q120" s="38"/>
      <c r="S120" s="15" t="str">
        <f t="shared" si="8"/>
        <v/>
      </c>
      <c r="T120" s="15" t="str">
        <f t="shared" si="9"/>
        <v/>
      </c>
      <c r="U120" s="15">
        <f t="shared" si="10"/>
        <v>2</v>
      </c>
      <c r="V120" s="15">
        <f t="shared" si="11"/>
        <v>2</v>
      </c>
      <c r="W120" s="15"/>
    </row>
    <row r="121" spans="1:23">
      <c r="A121" s="13">
        <f t="shared" si="12"/>
        <v>999</v>
      </c>
      <c r="B121" s="14" t="str">
        <f t="shared" si="7"/>
        <v/>
      </c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S121" s="15" t="str">
        <f t="shared" si="8"/>
        <v/>
      </c>
      <c r="T121" s="15" t="str">
        <f t="shared" si="9"/>
        <v/>
      </c>
      <c r="U121" s="15">
        <f t="shared" si="10"/>
        <v>2</v>
      </c>
      <c r="V121" s="15">
        <f t="shared" si="11"/>
        <v>2</v>
      </c>
      <c r="W121" s="15"/>
    </row>
    <row r="122" spans="1:23">
      <c r="A122" s="13">
        <f t="shared" si="12"/>
        <v>999</v>
      </c>
      <c r="B122" s="14" t="str">
        <f t="shared" si="7"/>
        <v/>
      </c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S122" s="15" t="str">
        <f t="shared" si="8"/>
        <v/>
      </c>
      <c r="T122" s="15" t="str">
        <f t="shared" si="9"/>
        <v/>
      </c>
      <c r="U122" s="15">
        <f t="shared" si="10"/>
        <v>2</v>
      </c>
      <c r="V122" s="15">
        <f t="shared" si="11"/>
        <v>2</v>
      </c>
      <c r="W122" s="15"/>
    </row>
    <row r="123" spans="1:23">
      <c r="A123" s="13">
        <f t="shared" si="12"/>
        <v>999</v>
      </c>
      <c r="B123" s="14" t="str">
        <f t="shared" si="7"/>
        <v/>
      </c>
      <c r="C123" s="38"/>
      <c r="D123" s="38"/>
      <c r="E123" s="38"/>
      <c r="F123" s="38"/>
      <c r="G123" s="38"/>
      <c r="H123" s="40"/>
      <c r="I123" s="38"/>
      <c r="J123" s="40"/>
      <c r="K123" s="38"/>
      <c r="L123" s="40"/>
      <c r="M123" s="40"/>
      <c r="N123" s="40"/>
      <c r="O123" s="40"/>
      <c r="P123" s="40"/>
      <c r="Q123" s="38"/>
      <c r="S123" s="15" t="str">
        <f t="shared" si="8"/>
        <v/>
      </c>
      <c r="T123" s="15" t="str">
        <f t="shared" si="9"/>
        <v/>
      </c>
      <c r="U123" s="15">
        <f t="shared" si="10"/>
        <v>2</v>
      </c>
      <c r="V123" s="15">
        <f t="shared" si="11"/>
        <v>2</v>
      </c>
      <c r="W123" s="15"/>
    </row>
    <row r="124" spans="1:23">
      <c r="A124" s="13">
        <f t="shared" si="12"/>
        <v>999</v>
      </c>
      <c r="B124" s="14" t="str">
        <f t="shared" si="7"/>
        <v/>
      </c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S124" s="15" t="str">
        <f t="shared" si="8"/>
        <v/>
      </c>
      <c r="T124" s="15" t="str">
        <f t="shared" si="9"/>
        <v/>
      </c>
      <c r="U124" s="15">
        <f t="shared" si="10"/>
        <v>2</v>
      </c>
      <c r="V124" s="15">
        <f t="shared" si="11"/>
        <v>2</v>
      </c>
      <c r="W124" s="15"/>
    </row>
    <row r="125" spans="1:23">
      <c r="A125" s="13">
        <f t="shared" si="12"/>
        <v>999</v>
      </c>
      <c r="B125" s="14" t="str">
        <f t="shared" si="7"/>
        <v/>
      </c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S125" s="15" t="str">
        <f t="shared" si="8"/>
        <v/>
      </c>
      <c r="T125" s="15" t="str">
        <f t="shared" si="9"/>
        <v/>
      </c>
      <c r="U125" s="15">
        <f t="shared" si="10"/>
        <v>2</v>
      </c>
      <c r="V125" s="15">
        <f t="shared" si="11"/>
        <v>2</v>
      </c>
      <c r="W125" s="15"/>
    </row>
    <row r="126" spans="1:23">
      <c r="A126" s="13">
        <f t="shared" si="12"/>
        <v>999</v>
      </c>
      <c r="B126" s="14" t="str">
        <f t="shared" si="7"/>
        <v/>
      </c>
      <c r="C126" s="38"/>
      <c r="D126" s="38"/>
      <c r="E126" s="38"/>
      <c r="F126" s="38"/>
      <c r="G126" s="38"/>
      <c r="H126" s="40"/>
      <c r="I126" s="38"/>
      <c r="J126" s="40"/>
      <c r="K126" s="38"/>
      <c r="L126" s="40"/>
      <c r="M126" s="40"/>
      <c r="N126" s="40"/>
      <c r="O126" s="40"/>
      <c r="P126" s="40"/>
      <c r="Q126" s="38"/>
      <c r="S126" s="15" t="str">
        <f t="shared" si="8"/>
        <v/>
      </c>
      <c r="T126" s="15" t="str">
        <f t="shared" si="9"/>
        <v/>
      </c>
      <c r="U126" s="15">
        <f t="shared" si="10"/>
        <v>2</v>
      </c>
      <c r="V126" s="15">
        <f t="shared" si="11"/>
        <v>2</v>
      </c>
      <c r="W126" s="15"/>
    </row>
    <row r="127" spans="1:23">
      <c r="A127" s="13">
        <f t="shared" si="12"/>
        <v>999</v>
      </c>
      <c r="B127" s="14" t="str">
        <f t="shared" si="7"/>
        <v/>
      </c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S127" s="15" t="str">
        <f t="shared" si="8"/>
        <v/>
      </c>
      <c r="T127" s="15" t="str">
        <f t="shared" si="9"/>
        <v/>
      </c>
      <c r="U127" s="15">
        <f t="shared" si="10"/>
        <v>2</v>
      </c>
      <c r="V127" s="15">
        <f t="shared" si="11"/>
        <v>2</v>
      </c>
      <c r="W127" s="15"/>
    </row>
    <row r="128" spans="1:23">
      <c r="A128" s="13">
        <f t="shared" si="12"/>
        <v>999</v>
      </c>
      <c r="B128" s="14" t="str">
        <f t="shared" si="7"/>
        <v/>
      </c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S128" s="15" t="str">
        <f t="shared" si="8"/>
        <v/>
      </c>
      <c r="T128" s="15" t="str">
        <f t="shared" si="9"/>
        <v/>
      </c>
      <c r="U128" s="15">
        <f t="shared" si="10"/>
        <v>2</v>
      </c>
      <c r="V128" s="15">
        <f t="shared" si="11"/>
        <v>2</v>
      </c>
      <c r="W128" s="15"/>
    </row>
    <row r="129" spans="1:23">
      <c r="A129" s="13">
        <f t="shared" si="12"/>
        <v>999</v>
      </c>
      <c r="B129" s="14" t="str">
        <f t="shared" si="7"/>
        <v/>
      </c>
      <c r="C129" s="38"/>
      <c r="D129" s="38"/>
      <c r="E129" s="38"/>
      <c r="F129" s="38"/>
      <c r="G129" s="38"/>
      <c r="H129" s="40"/>
      <c r="I129" s="38"/>
      <c r="J129" s="40"/>
      <c r="K129" s="38"/>
      <c r="L129" s="40"/>
      <c r="M129" s="40"/>
      <c r="N129" s="40"/>
      <c r="O129" s="40"/>
      <c r="P129" s="40"/>
      <c r="Q129" s="38"/>
      <c r="S129" s="15" t="str">
        <f t="shared" si="8"/>
        <v/>
      </c>
      <c r="T129" s="15" t="str">
        <f t="shared" si="9"/>
        <v/>
      </c>
      <c r="U129" s="15">
        <f t="shared" si="10"/>
        <v>2</v>
      </c>
      <c r="V129" s="15">
        <f t="shared" si="11"/>
        <v>2</v>
      </c>
      <c r="W129" s="15"/>
    </row>
    <row r="130" spans="1:23">
      <c r="A130" s="13">
        <f t="shared" si="12"/>
        <v>999</v>
      </c>
      <c r="B130" s="14" t="str">
        <f t="shared" si="7"/>
        <v/>
      </c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S130" s="15" t="str">
        <f t="shared" si="8"/>
        <v/>
      </c>
      <c r="T130" s="15" t="str">
        <f t="shared" si="9"/>
        <v/>
      </c>
      <c r="U130" s="15">
        <f t="shared" si="10"/>
        <v>2</v>
      </c>
      <c r="V130" s="15">
        <f t="shared" si="11"/>
        <v>2</v>
      </c>
      <c r="W130" s="15"/>
    </row>
    <row r="131" spans="1:23">
      <c r="A131" s="13">
        <f t="shared" si="12"/>
        <v>999</v>
      </c>
      <c r="B131" s="14" t="str">
        <f t="shared" si="7"/>
        <v/>
      </c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S131" s="15" t="str">
        <f t="shared" si="8"/>
        <v/>
      </c>
      <c r="T131" s="15" t="str">
        <f t="shared" si="9"/>
        <v/>
      </c>
      <c r="U131" s="15">
        <f t="shared" si="10"/>
        <v>2</v>
      </c>
      <c r="V131" s="15">
        <f t="shared" si="11"/>
        <v>2</v>
      </c>
      <c r="W131" s="15"/>
    </row>
    <row r="132" spans="1:23">
      <c r="A132" s="13">
        <f t="shared" si="12"/>
        <v>999</v>
      </c>
      <c r="B132" s="14" t="str">
        <f t="shared" si="7"/>
        <v/>
      </c>
      <c r="C132" s="38"/>
      <c r="D132" s="38"/>
      <c r="E132" s="38"/>
      <c r="F132" s="38"/>
      <c r="G132" s="38"/>
      <c r="H132" s="40"/>
      <c r="I132" s="38"/>
      <c r="J132" s="40"/>
      <c r="K132" s="38"/>
      <c r="L132" s="40"/>
      <c r="M132" s="40"/>
      <c r="N132" s="40"/>
      <c r="O132" s="40"/>
      <c r="P132" s="40"/>
      <c r="Q132" s="38"/>
      <c r="S132" s="15" t="str">
        <f t="shared" si="8"/>
        <v/>
      </c>
      <c r="T132" s="15" t="str">
        <f t="shared" si="9"/>
        <v/>
      </c>
      <c r="U132" s="15">
        <f t="shared" si="10"/>
        <v>2</v>
      </c>
      <c r="V132" s="15">
        <f t="shared" si="11"/>
        <v>2</v>
      </c>
      <c r="W132" s="15"/>
    </row>
    <row r="133" spans="1:23">
      <c r="A133" s="13">
        <f t="shared" si="12"/>
        <v>999</v>
      </c>
      <c r="B133" s="14" t="str">
        <f t="shared" si="7"/>
        <v/>
      </c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S133" s="15" t="str">
        <f t="shared" si="8"/>
        <v/>
      </c>
      <c r="T133" s="15" t="str">
        <f t="shared" si="9"/>
        <v/>
      </c>
      <c r="U133" s="15">
        <f t="shared" si="10"/>
        <v>2</v>
      </c>
      <c r="V133" s="15">
        <f t="shared" si="11"/>
        <v>2</v>
      </c>
      <c r="W133" s="15"/>
    </row>
    <row r="134" spans="1:23">
      <c r="A134" s="13">
        <f t="shared" si="12"/>
        <v>999</v>
      </c>
      <c r="B134" s="14" t="str">
        <f t="shared" si="7"/>
        <v/>
      </c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S134" s="15" t="str">
        <f t="shared" si="8"/>
        <v/>
      </c>
      <c r="T134" s="15" t="str">
        <f t="shared" si="9"/>
        <v/>
      </c>
      <c r="U134" s="15">
        <f t="shared" si="10"/>
        <v>2</v>
      </c>
      <c r="V134" s="15">
        <f t="shared" si="11"/>
        <v>2</v>
      </c>
      <c r="W134" s="15"/>
    </row>
    <row r="135" spans="1:23">
      <c r="A135" s="13">
        <f t="shared" si="12"/>
        <v>999</v>
      </c>
      <c r="B135" s="14" t="str">
        <f t="shared" ref="B135:B198" si="13">CONCATENATE(C135," ",E135," ",K135)</f>
        <v/>
      </c>
      <c r="C135" s="38"/>
      <c r="D135" s="38"/>
      <c r="E135" s="38"/>
      <c r="F135" s="38"/>
      <c r="G135" s="38"/>
      <c r="H135" s="40"/>
      <c r="I135" s="38"/>
      <c r="J135" s="40"/>
      <c r="K135" s="38"/>
      <c r="L135" s="40"/>
      <c r="M135" s="40"/>
      <c r="N135" s="40"/>
      <c r="O135" s="40"/>
      <c r="P135" s="40"/>
      <c r="Q135" s="38"/>
      <c r="S135" s="15" t="str">
        <f t="shared" ref="S135:S198" si="14">RIGHT(B135,7)</f>
        <v/>
      </c>
      <c r="T135" s="15" t="str">
        <f t="shared" ref="T135:T198" si="15">IF(S135="TOTAL -","",B135)</f>
        <v/>
      </c>
      <c r="U135" s="15">
        <f t="shared" ref="U135:U198" si="16">LEN(T135)</f>
        <v>2</v>
      </c>
      <c r="V135" s="15">
        <f t="shared" ref="V135:V198" si="17">IF(U135&gt;5,C135,U135)</f>
        <v>2</v>
      </c>
      <c r="W135" s="15"/>
    </row>
    <row r="136" spans="1:23">
      <c r="A136" s="13">
        <f t="shared" si="12"/>
        <v>999</v>
      </c>
      <c r="B136" s="14" t="str">
        <f t="shared" si="13"/>
        <v/>
      </c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S136" s="15" t="str">
        <f t="shared" si="14"/>
        <v/>
      </c>
      <c r="T136" s="15" t="str">
        <f t="shared" si="15"/>
        <v/>
      </c>
      <c r="U136" s="15">
        <f t="shared" si="16"/>
        <v>2</v>
      </c>
      <c r="V136" s="15">
        <f t="shared" si="17"/>
        <v>2</v>
      </c>
      <c r="W136" s="15"/>
    </row>
    <row r="137" spans="1:23">
      <c r="A137" s="13">
        <f t="shared" si="12"/>
        <v>999</v>
      </c>
      <c r="B137" s="14" t="str">
        <f t="shared" si="13"/>
        <v/>
      </c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S137" s="15" t="str">
        <f t="shared" si="14"/>
        <v/>
      </c>
      <c r="T137" s="15" t="str">
        <f t="shared" si="15"/>
        <v/>
      </c>
      <c r="U137" s="15">
        <f t="shared" si="16"/>
        <v>2</v>
      </c>
      <c r="V137" s="15">
        <f t="shared" si="17"/>
        <v>2</v>
      </c>
      <c r="W137" s="15"/>
    </row>
    <row r="138" spans="1:23">
      <c r="A138" s="13">
        <f t="shared" si="12"/>
        <v>999</v>
      </c>
      <c r="B138" s="14" t="str">
        <f t="shared" si="13"/>
        <v/>
      </c>
      <c r="C138" s="38"/>
      <c r="D138" s="38"/>
      <c r="E138" s="38"/>
      <c r="F138" s="38"/>
      <c r="G138" s="38"/>
      <c r="H138" s="40"/>
      <c r="I138" s="38"/>
      <c r="J138" s="40"/>
      <c r="K138" s="38"/>
      <c r="L138" s="40"/>
      <c r="M138" s="40"/>
      <c r="N138" s="40"/>
      <c r="O138" s="40"/>
      <c r="P138" s="40"/>
      <c r="Q138" s="38"/>
      <c r="S138" s="15" t="str">
        <f t="shared" si="14"/>
        <v/>
      </c>
      <c r="T138" s="15" t="str">
        <f t="shared" si="15"/>
        <v/>
      </c>
      <c r="U138" s="15">
        <f t="shared" si="16"/>
        <v>2</v>
      </c>
      <c r="V138" s="15">
        <f t="shared" si="17"/>
        <v>2</v>
      </c>
      <c r="W138" s="15"/>
    </row>
    <row r="139" spans="1:23">
      <c r="A139" s="13">
        <f t="shared" si="12"/>
        <v>999</v>
      </c>
      <c r="B139" s="14" t="str">
        <f t="shared" si="13"/>
        <v/>
      </c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S139" s="15" t="str">
        <f t="shared" si="14"/>
        <v/>
      </c>
      <c r="T139" s="15" t="str">
        <f t="shared" si="15"/>
        <v/>
      </c>
      <c r="U139" s="15">
        <f t="shared" si="16"/>
        <v>2</v>
      </c>
      <c r="V139" s="15">
        <f t="shared" si="17"/>
        <v>2</v>
      </c>
      <c r="W139" s="15"/>
    </row>
    <row r="140" spans="1:23">
      <c r="A140" s="13">
        <f t="shared" si="12"/>
        <v>999</v>
      </c>
      <c r="B140" s="14" t="str">
        <f t="shared" si="13"/>
        <v/>
      </c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S140" s="15" t="str">
        <f t="shared" si="14"/>
        <v/>
      </c>
      <c r="T140" s="15" t="str">
        <f t="shared" si="15"/>
        <v/>
      </c>
      <c r="U140" s="15">
        <f t="shared" si="16"/>
        <v>2</v>
      </c>
      <c r="V140" s="15">
        <f t="shared" si="17"/>
        <v>2</v>
      </c>
      <c r="W140" s="15"/>
    </row>
    <row r="141" spans="1:23">
      <c r="A141" s="13">
        <f t="shared" si="12"/>
        <v>999</v>
      </c>
      <c r="B141" s="14" t="str">
        <f t="shared" si="13"/>
        <v/>
      </c>
      <c r="C141" s="38"/>
      <c r="D141" s="38"/>
      <c r="E141" s="38"/>
      <c r="F141" s="38"/>
      <c r="G141" s="38"/>
      <c r="H141" s="40"/>
      <c r="I141" s="38"/>
      <c r="J141" s="40"/>
      <c r="K141" s="38"/>
      <c r="L141" s="40"/>
      <c r="M141" s="40"/>
      <c r="N141" s="40"/>
      <c r="O141" s="40"/>
      <c r="P141" s="40"/>
      <c r="Q141" s="38"/>
      <c r="S141" s="15" t="str">
        <f t="shared" si="14"/>
        <v/>
      </c>
      <c r="T141" s="15" t="str">
        <f t="shared" si="15"/>
        <v/>
      </c>
      <c r="U141" s="15">
        <f t="shared" si="16"/>
        <v>2</v>
      </c>
      <c r="V141" s="15">
        <f t="shared" si="17"/>
        <v>2</v>
      </c>
      <c r="W141" s="15"/>
    </row>
    <row r="142" spans="1:23">
      <c r="A142" s="13">
        <f t="shared" si="12"/>
        <v>999</v>
      </c>
      <c r="B142" s="14" t="str">
        <f t="shared" si="13"/>
        <v/>
      </c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S142" s="15" t="str">
        <f t="shared" si="14"/>
        <v/>
      </c>
      <c r="T142" s="15" t="str">
        <f t="shared" si="15"/>
        <v/>
      </c>
      <c r="U142" s="15">
        <f t="shared" si="16"/>
        <v>2</v>
      </c>
      <c r="V142" s="15">
        <f t="shared" si="17"/>
        <v>2</v>
      </c>
      <c r="W142" s="15"/>
    </row>
    <row r="143" spans="1:23">
      <c r="A143" s="13">
        <f t="shared" si="12"/>
        <v>999</v>
      </c>
      <c r="B143" s="14" t="str">
        <f t="shared" si="13"/>
        <v/>
      </c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S143" s="15" t="str">
        <f t="shared" si="14"/>
        <v/>
      </c>
      <c r="T143" s="15" t="str">
        <f t="shared" si="15"/>
        <v/>
      </c>
      <c r="U143" s="15">
        <f t="shared" si="16"/>
        <v>2</v>
      </c>
      <c r="V143" s="15">
        <f t="shared" si="17"/>
        <v>2</v>
      </c>
      <c r="W143" s="15"/>
    </row>
    <row r="144" spans="1:23">
      <c r="A144" s="13">
        <f t="shared" si="12"/>
        <v>999</v>
      </c>
      <c r="B144" s="14" t="str">
        <f t="shared" si="13"/>
        <v/>
      </c>
      <c r="C144" s="38"/>
      <c r="D144" s="38"/>
      <c r="E144" s="38"/>
      <c r="F144" s="38"/>
      <c r="G144" s="38"/>
      <c r="H144" s="40"/>
      <c r="I144" s="38"/>
      <c r="J144" s="40"/>
      <c r="K144" s="38"/>
      <c r="L144" s="40"/>
      <c r="M144" s="40"/>
      <c r="N144" s="40"/>
      <c r="O144" s="40"/>
      <c r="P144" s="40"/>
      <c r="Q144" s="38"/>
      <c r="S144" s="15" t="str">
        <f t="shared" si="14"/>
        <v/>
      </c>
      <c r="T144" s="15" t="str">
        <f t="shared" si="15"/>
        <v/>
      </c>
      <c r="U144" s="15">
        <f t="shared" si="16"/>
        <v>2</v>
      </c>
      <c r="V144" s="15">
        <f t="shared" si="17"/>
        <v>2</v>
      </c>
      <c r="W144" s="15"/>
    </row>
    <row r="145" spans="1:23">
      <c r="A145" s="13">
        <f t="shared" si="12"/>
        <v>999</v>
      </c>
      <c r="B145" s="14" t="str">
        <f t="shared" si="13"/>
        <v/>
      </c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S145" s="15" t="str">
        <f t="shared" si="14"/>
        <v/>
      </c>
      <c r="T145" s="15" t="str">
        <f t="shared" si="15"/>
        <v/>
      </c>
      <c r="U145" s="15">
        <f t="shared" si="16"/>
        <v>2</v>
      </c>
      <c r="V145" s="15">
        <f t="shared" si="17"/>
        <v>2</v>
      </c>
      <c r="W145" s="15"/>
    </row>
    <row r="146" spans="1:23">
      <c r="A146" s="13">
        <f t="shared" si="12"/>
        <v>999</v>
      </c>
      <c r="B146" s="14" t="str">
        <f t="shared" si="13"/>
        <v/>
      </c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S146" s="15" t="str">
        <f t="shared" si="14"/>
        <v/>
      </c>
      <c r="T146" s="15" t="str">
        <f t="shared" si="15"/>
        <v/>
      </c>
      <c r="U146" s="15">
        <f t="shared" si="16"/>
        <v>2</v>
      </c>
      <c r="V146" s="15">
        <f t="shared" si="17"/>
        <v>2</v>
      </c>
      <c r="W146" s="15"/>
    </row>
    <row r="147" spans="1:23">
      <c r="A147" s="13">
        <f t="shared" si="12"/>
        <v>999</v>
      </c>
      <c r="B147" s="14" t="str">
        <f t="shared" si="13"/>
        <v/>
      </c>
      <c r="C147" s="38"/>
      <c r="D147" s="38"/>
      <c r="E147" s="38"/>
      <c r="F147" s="38"/>
      <c r="G147" s="38"/>
      <c r="H147" s="40"/>
      <c r="I147" s="38"/>
      <c r="J147" s="40"/>
      <c r="K147" s="38"/>
      <c r="L147" s="40"/>
      <c r="M147" s="40"/>
      <c r="N147" s="40"/>
      <c r="O147" s="40"/>
      <c r="P147" s="40"/>
      <c r="Q147" s="38"/>
      <c r="S147" s="15" t="str">
        <f t="shared" si="14"/>
        <v/>
      </c>
      <c r="T147" s="15" t="str">
        <f t="shared" si="15"/>
        <v/>
      </c>
      <c r="U147" s="15">
        <f t="shared" si="16"/>
        <v>2</v>
      </c>
      <c r="V147" s="15">
        <f t="shared" si="17"/>
        <v>2</v>
      </c>
      <c r="W147" s="15"/>
    </row>
    <row r="148" spans="1:23">
      <c r="A148" s="13">
        <f t="shared" si="12"/>
        <v>999</v>
      </c>
      <c r="B148" s="14" t="str">
        <f t="shared" si="13"/>
        <v/>
      </c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S148" s="15" t="str">
        <f t="shared" si="14"/>
        <v/>
      </c>
      <c r="T148" s="15" t="str">
        <f t="shared" si="15"/>
        <v/>
      </c>
      <c r="U148" s="15">
        <f t="shared" si="16"/>
        <v>2</v>
      </c>
      <c r="V148" s="15">
        <f t="shared" si="17"/>
        <v>2</v>
      </c>
      <c r="W148" s="15"/>
    </row>
    <row r="149" spans="1:23">
      <c r="A149" s="13">
        <f t="shared" si="12"/>
        <v>999</v>
      </c>
      <c r="B149" s="14" t="str">
        <f t="shared" si="13"/>
        <v/>
      </c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S149" s="15" t="str">
        <f t="shared" si="14"/>
        <v/>
      </c>
      <c r="T149" s="15" t="str">
        <f t="shared" si="15"/>
        <v/>
      </c>
      <c r="U149" s="15">
        <f t="shared" si="16"/>
        <v>2</v>
      </c>
      <c r="V149" s="15">
        <f t="shared" si="17"/>
        <v>2</v>
      </c>
      <c r="W149" s="15"/>
    </row>
    <row r="150" spans="1:23">
      <c r="A150" s="13">
        <f t="shared" si="12"/>
        <v>999</v>
      </c>
      <c r="B150" s="14" t="str">
        <f t="shared" si="13"/>
        <v/>
      </c>
      <c r="C150" s="38"/>
      <c r="D150" s="38"/>
      <c r="E150" s="38"/>
      <c r="F150" s="38"/>
      <c r="G150" s="38"/>
      <c r="H150" s="40"/>
      <c r="I150" s="38"/>
      <c r="J150" s="40"/>
      <c r="K150" s="38"/>
      <c r="L150" s="40"/>
      <c r="M150" s="40"/>
      <c r="N150" s="40"/>
      <c r="O150" s="40"/>
      <c r="P150" s="40"/>
      <c r="Q150" s="38"/>
      <c r="S150" s="15" t="str">
        <f t="shared" si="14"/>
        <v/>
      </c>
      <c r="T150" s="15" t="str">
        <f t="shared" si="15"/>
        <v/>
      </c>
      <c r="U150" s="15">
        <f t="shared" si="16"/>
        <v>2</v>
      </c>
      <c r="V150" s="15">
        <f t="shared" si="17"/>
        <v>2</v>
      </c>
      <c r="W150" s="15"/>
    </row>
    <row r="151" spans="1:23">
      <c r="A151" s="13">
        <f t="shared" si="12"/>
        <v>999</v>
      </c>
      <c r="B151" s="14" t="str">
        <f t="shared" si="13"/>
        <v/>
      </c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S151" s="15" t="str">
        <f t="shared" si="14"/>
        <v/>
      </c>
      <c r="T151" s="15" t="str">
        <f t="shared" si="15"/>
        <v/>
      </c>
      <c r="U151" s="15">
        <f t="shared" si="16"/>
        <v>2</v>
      </c>
      <c r="V151" s="15">
        <f t="shared" si="17"/>
        <v>2</v>
      </c>
      <c r="W151" s="15"/>
    </row>
    <row r="152" spans="1:23">
      <c r="A152" s="13">
        <f t="shared" si="12"/>
        <v>999</v>
      </c>
      <c r="B152" s="14" t="str">
        <f t="shared" si="13"/>
        <v/>
      </c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S152" s="15" t="str">
        <f t="shared" si="14"/>
        <v/>
      </c>
      <c r="T152" s="15" t="str">
        <f t="shared" si="15"/>
        <v/>
      </c>
      <c r="U152" s="15">
        <f t="shared" si="16"/>
        <v>2</v>
      </c>
      <c r="V152" s="15">
        <f t="shared" si="17"/>
        <v>2</v>
      </c>
      <c r="W152" s="15"/>
    </row>
    <row r="153" spans="1:23">
      <c r="A153" s="13">
        <f t="shared" ref="A153:A216" si="18">VALUE(IF(U153&gt;5,100,"999"))</f>
        <v>999</v>
      </c>
      <c r="B153" s="14" t="str">
        <f t="shared" si="13"/>
        <v/>
      </c>
      <c r="C153" s="38"/>
      <c r="D153" s="38"/>
      <c r="E153" s="38"/>
      <c r="F153" s="38"/>
      <c r="G153" s="38"/>
      <c r="H153" s="40"/>
      <c r="I153" s="38"/>
      <c r="J153" s="40"/>
      <c r="K153" s="38"/>
      <c r="L153" s="40"/>
      <c r="M153" s="40"/>
      <c r="N153" s="40"/>
      <c r="O153" s="40"/>
      <c r="P153" s="40"/>
      <c r="Q153" s="38"/>
      <c r="S153" s="15" t="str">
        <f t="shared" si="14"/>
        <v/>
      </c>
      <c r="T153" s="15" t="str">
        <f t="shared" si="15"/>
        <v/>
      </c>
      <c r="U153" s="15">
        <f t="shared" si="16"/>
        <v>2</v>
      </c>
      <c r="V153" s="15">
        <f t="shared" si="17"/>
        <v>2</v>
      </c>
      <c r="W153" s="15"/>
    </row>
    <row r="154" spans="1:23">
      <c r="A154" s="13">
        <f t="shared" si="18"/>
        <v>999</v>
      </c>
      <c r="B154" s="14" t="str">
        <f t="shared" si="13"/>
        <v/>
      </c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S154" s="15" t="str">
        <f t="shared" si="14"/>
        <v/>
      </c>
      <c r="T154" s="15" t="str">
        <f t="shared" si="15"/>
        <v/>
      </c>
      <c r="U154" s="15">
        <f t="shared" si="16"/>
        <v>2</v>
      </c>
      <c r="V154" s="15">
        <f t="shared" si="17"/>
        <v>2</v>
      </c>
      <c r="W154" s="15"/>
    </row>
    <row r="155" spans="1:23">
      <c r="A155" s="13">
        <f t="shared" si="18"/>
        <v>999</v>
      </c>
      <c r="B155" s="14" t="str">
        <f t="shared" si="13"/>
        <v/>
      </c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S155" s="15" t="str">
        <f t="shared" si="14"/>
        <v/>
      </c>
      <c r="T155" s="15" t="str">
        <f t="shared" si="15"/>
        <v/>
      </c>
      <c r="U155" s="15">
        <f t="shared" si="16"/>
        <v>2</v>
      </c>
      <c r="V155" s="15">
        <f t="shared" si="17"/>
        <v>2</v>
      </c>
      <c r="W155" s="15"/>
    </row>
    <row r="156" spans="1:23">
      <c r="A156" s="13">
        <f t="shared" si="18"/>
        <v>999</v>
      </c>
      <c r="B156" s="14" t="str">
        <f t="shared" si="13"/>
        <v/>
      </c>
      <c r="C156" s="38"/>
      <c r="D156" s="38"/>
      <c r="E156" s="38"/>
      <c r="F156" s="38"/>
      <c r="G156" s="38"/>
      <c r="H156" s="40"/>
      <c r="I156" s="38"/>
      <c r="J156" s="40"/>
      <c r="K156" s="38"/>
      <c r="L156" s="40"/>
      <c r="M156" s="40"/>
      <c r="N156" s="40"/>
      <c r="O156" s="40"/>
      <c r="P156" s="40"/>
      <c r="Q156" s="38"/>
      <c r="S156" s="15" t="str">
        <f t="shared" si="14"/>
        <v/>
      </c>
      <c r="T156" s="15" t="str">
        <f t="shared" si="15"/>
        <v/>
      </c>
      <c r="U156" s="15">
        <f t="shared" si="16"/>
        <v>2</v>
      </c>
      <c r="V156" s="15">
        <f t="shared" si="17"/>
        <v>2</v>
      </c>
      <c r="W156" s="15"/>
    </row>
    <row r="157" spans="1:23">
      <c r="A157" s="13">
        <f t="shared" si="18"/>
        <v>999</v>
      </c>
      <c r="B157" s="14" t="str">
        <f t="shared" si="13"/>
        <v/>
      </c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S157" s="15" t="str">
        <f t="shared" si="14"/>
        <v/>
      </c>
      <c r="T157" s="15" t="str">
        <f t="shared" si="15"/>
        <v/>
      </c>
      <c r="U157" s="15">
        <f t="shared" si="16"/>
        <v>2</v>
      </c>
      <c r="V157" s="15">
        <f t="shared" si="17"/>
        <v>2</v>
      </c>
      <c r="W157" s="15"/>
    </row>
    <row r="158" spans="1:23">
      <c r="A158" s="13">
        <f t="shared" si="18"/>
        <v>999</v>
      </c>
      <c r="B158" s="14" t="str">
        <f t="shared" si="13"/>
        <v/>
      </c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S158" s="15" t="str">
        <f t="shared" si="14"/>
        <v/>
      </c>
      <c r="T158" s="15" t="str">
        <f t="shared" si="15"/>
        <v/>
      </c>
      <c r="U158" s="15">
        <f t="shared" si="16"/>
        <v>2</v>
      </c>
      <c r="V158" s="15">
        <f t="shared" si="17"/>
        <v>2</v>
      </c>
      <c r="W158" s="15"/>
    </row>
    <row r="159" spans="1:23">
      <c r="A159" s="13">
        <f t="shared" si="18"/>
        <v>999</v>
      </c>
      <c r="B159" s="14" t="str">
        <f t="shared" si="13"/>
        <v/>
      </c>
      <c r="C159" s="38"/>
      <c r="D159" s="38"/>
      <c r="E159" s="38"/>
      <c r="F159" s="38"/>
      <c r="G159" s="38"/>
      <c r="H159" s="40"/>
      <c r="I159" s="38"/>
      <c r="J159" s="40"/>
      <c r="K159" s="38"/>
      <c r="L159" s="40"/>
      <c r="M159" s="40"/>
      <c r="N159" s="40"/>
      <c r="O159" s="40"/>
      <c r="P159" s="40"/>
      <c r="Q159" s="38"/>
      <c r="S159" s="15" t="str">
        <f t="shared" si="14"/>
        <v/>
      </c>
      <c r="T159" s="15" t="str">
        <f t="shared" si="15"/>
        <v/>
      </c>
      <c r="U159" s="15">
        <f t="shared" si="16"/>
        <v>2</v>
      </c>
      <c r="V159" s="15">
        <f t="shared" si="17"/>
        <v>2</v>
      </c>
      <c r="W159" s="15"/>
    </row>
    <row r="160" spans="1:23">
      <c r="A160" s="13">
        <f t="shared" si="18"/>
        <v>999</v>
      </c>
      <c r="B160" s="14" t="str">
        <f t="shared" si="13"/>
        <v/>
      </c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S160" s="15" t="str">
        <f t="shared" si="14"/>
        <v/>
      </c>
      <c r="T160" s="15" t="str">
        <f t="shared" si="15"/>
        <v/>
      </c>
      <c r="U160" s="15">
        <f t="shared" si="16"/>
        <v>2</v>
      </c>
      <c r="V160" s="15">
        <f t="shared" si="17"/>
        <v>2</v>
      </c>
      <c r="W160" s="15"/>
    </row>
    <row r="161" spans="1:23">
      <c r="A161" s="13">
        <f t="shared" si="18"/>
        <v>999</v>
      </c>
      <c r="B161" s="14" t="str">
        <f t="shared" si="13"/>
        <v/>
      </c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S161" s="15" t="str">
        <f t="shared" si="14"/>
        <v/>
      </c>
      <c r="T161" s="15" t="str">
        <f t="shared" si="15"/>
        <v/>
      </c>
      <c r="U161" s="15">
        <f t="shared" si="16"/>
        <v>2</v>
      </c>
      <c r="V161" s="15">
        <f t="shared" si="17"/>
        <v>2</v>
      </c>
      <c r="W161" s="15"/>
    </row>
    <row r="162" spans="1:23">
      <c r="A162" s="13">
        <f t="shared" si="18"/>
        <v>999</v>
      </c>
      <c r="B162" s="14" t="str">
        <f t="shared" si="13"/>
        <v/>
      </c>
      <c r="C162" s="38"/>
      <c r="D162" s="38"/>
      <c r="E162" s="38"/>
      <c r="F162" s="38"/>
      <c r="G162" s="38"/>
      <c r="H162" s="40"/>
      <c r="I162" s="38"/>
      <c r="J162" s="40"/>
      <c r="K162" s="38"/>
      <c r="L162" s="40"/>
      <c r="M162" s="40"/>
      <c r="N162" s="40"/>
      <c r="O162" s="40"/>
      <c r="P162" s="40"/>
      <c r="Q162" s="38"/>
      <c r="S162" s="15" t="str">
        <f t="shared" si="14"/>
        <v/>
      </c>
      <c r="T162" s="15" t="str">
        <f t="shared" si="15"/>
        <v/>
      </c>
      <c r="U162" s="15">
        <f t="shared" si="16"/>
        <v>2</v>
      </c>
      <c r="V162" s="15">
        <f t="shared" si="17"/>
        <v>2</v>
      </c>
      <c r="W162" s="15"/>
    </row>
    <row r="163" spans="1:23">
      <c r="A163" s="13">
        <f t="shared" si="18"/>
        <v>999</v>
      </c>
      <c r="B163" s="14" t="str">
        <f t="shared" si="13"/>
        <v/>
      </c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S163" s="15" t="str">
        <f t="shared" si="14"/>
        <v/>
      </c>
      <c r="T163" s="15" t="str">
        <f t="shared" si="15"/>
        <v/>
      </c>
      <c r="U163" s="15">
        <f t="shared" si="16"/>
        <v>2</v>
      </c>
      <c r="V163" s="15">
        <f t="shared" si="17"/>
        <v>2</v>
      </c>
      <c r="W163" s="15"/>
    </row>
    <row r="164" spans="1:23">
      <c r="A164" s="13">
        <f t="shared" si="18"/>
        <v>999</v>
      </c>
      <c r="B164" s="14" t="str">
        <f t="shared" si="13"/>
        <v/>
      </c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S164" s="15" t="str">
        <f t="shared" si="14"/>
        <v/>
      </c>
      <c r="T164" s="15" t="str">
        <f t="shared" si="15"/>
        <v/>
      </c>
      <c r="U164" s="15">
        <f t="shared" si="16"/>
        <v>2</v>
      </c>
      <c r="V164" s="15">
        <f t="shared" si="17"/>
        <v>2</v>
      </c>
      <c r="W164" s="15"/>
    </row>
    <row r="165" spans="1:23">
      <c r="A165" s="13">
        <f t="shared" si="18"/>
        <v>999</v>
      </c>
      <c r="B165" s="14" t="str">
        <f t="shared" si="13"/>
        <v/>
      </c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S165" s="15" t="str">
        <f t="shared" si="14"/>
        <v/>
      </c>
      <c r="T165" s="15" t="str">
        <f t="shared" si="15"/>
        <v/>
      </c>
      <c r="U165" s="15">
        <f t="shared" si="16"/>
        <v>2</v>
      </c>
      <c r="V165" s="15">
        <f t="shared" si="17"/>
        <v>2</v>
      </c>
      <c r="W165" s="15"/>
    </row>
    <row r="166" spans="1:23">
      <c r="A166" s="13">
        <f t="shared" si="18"/>
        <v>999</v>
      </c>
      <c r="B166" s="14" t="str">
        <f t="shared" si="13"/>
        <v/>
      </c>
      <c r="C166" s="38"/>
      <c r="D166" s="38"/>
      <c r="E166" s="38"/>
      <c r="F166" s="38"/>
      <c r="G166" s="38"/>
      <c r="H166" s="40"/>
      <c r="I166" s="38"/>
      <c r="J166" s="40"/>
      <c r="K166" s="38"/>
      <c r="L166" s="40"/>
      <c r="M166" s="40"/>
      <c r="N166" s="40"/>
      <c r="O166" s="40"/>
      <c r="P166" s="40"/>
      <c r="Q166" s="38"/>
      <c r="S166" s="15" t="str">
        <f t="shared" si="14"/>
        <v/>
      </c>
      <c r="T166" s="15" t="str">
        <f t="shared" si="15"/>
        <v/>
      </c>
      <c r="U166" s="15">
        <f t="shared" si="16"/>
        <v>2</v>
      </c>
      <c r="V166" s="15">
        <f t="shared" si="17"/>
        <v>2</v>
      </c>
      <c r="W166" s="15"/>
    </row>
    <row r="167" spans="1:23">
      <c r="A167" s="13">
        <f t="shared" si="18"/>
        <v>999</v>
      </c>
      <c r="B167" s="14" t="str">
        <f t="shared" si="13"/>
        <v/>
      </c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S167" s="15" t="str">
        <f t="shared" si="14"/>
        <v/>
      </c>
      <c r="T167" s="15" t="str">
        <f t="shared" si="15"/>
        <v/>
      </c>
      <c r="U167" s="15">
        <f t="shared" si="16"/>
        <v>2</v>
      </c>
      <c r="V167" s="15">
        <f t="shared" si="17"/>
        <v>2</v>
      </c>
      <c r="W167" s="15"/>
    </row>
    <row r="168" spans="1:23">
      <c r="A168" s="13">
        <f t="shared" si="18"/>
        <v>999</v>
      </c>
      <c r="B168" s="14" t="str">
        <f t="shared" si="13"/>
        <v/>
      </c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S168" s="15" t="str">
        <f t="shared" si="14"/>
        <v/>
      </c>
      <c r="T168" s="15" t="str">
        <f t="shared" si="15"/>
        <v/>
      </c>
      <c r="U168" s="15">
        <f t="shared" si="16"/>
        <v>2</v>
      </c>
      <c r="V168" s="15">
        <f t="shared" si="17"/>
        <v>2</v>
      </c>
      <c r="W168" s="15"/>
    </row>
    <row r="169" spans="1:23">
      <c r="A169" s="13">
        <f t="shared" si="18"/>
        <v>999</v>
      </c>
      <c r="B169" s="14" t="str">
        <f t="shared" si="13"/>
        <v/>
      </c>
      <c r="C169" s="38"/>
      <c r="D169" s="38"/>
      <c r="E169" s="38"/>
      <c r="F169" s="38"/>
      <c r="G169" s="38"/>
      <c r="H169" s="40"/>
      <c r="I169" s="38"/>
      <c r="J169" s="40"/>
      <c r="K169" s="38"/>
      <c r="L169" s="40"/>
      <c r="M169" s="40"/>
      <c r="N169" s="40"/>
      <c r="O169" s="40"/>
      <c r="P169" s="40"/>
      <c r="Q169" s="38"/>
      <c r="S169" s="15" t="str">
        <f t="shared" si="14"/>
        <v/>
      </c>
      <c r="T169" s="15" t="str">
        <f t="shared" si="15"/>
        <v/>
      </c>
      <c r="U169" s="15">
        <f t="shared" si="16"/>
        <v>2</v>
      </c>
      <c r="V169" s="15">
        <f t="shared" si="17"/>
        <v>2</v>
      </c>
      <c r="W169" s="15"/>
    </row>
    <row r="170" spans="1:23">
      <c r="A170" s="13">
        <f t="shared" si="18"/>
        <v>999</v>
      </c>
      <c r="B170" s="14" t="str">
        <f t="shared" si="13"/>
        <v/>
      </c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S170" s="15" t="str">
        <f t="shared" si="14"/>
        <v/>
      </c>
      <c r="T170" s="15" t="str">
        <f t="shared" si="15"/>
        <v/>
      </c>
      <c r="U170" s="15">
        <f t="shared" si="16"/>
        <v>2</v>
      </c>
      <c r="V170" s="15">
        <f t="shared" si="17"/>
        <v>2</v>
      </c>
      <c r="W170" s="15"/>
    </row>
    <row r="171" spans="1:23">
      <c r="A171" s="13">
        <f t="shared" si="18"/>
        <v>999</v>
      </c>
      <c r="B171" s="14" t="str">
        <f t="shared" si="13"/>
        <v/>
      </c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S171" s="15" t="str">
        <f t="shared" si="14"/>
        <v/>
      </c>
      <c r="T171" s="15" t="str">
        <f t="shared" si="15"/>
        <v/>
      </c>
      <c r="U171" s="15">
        <f t="shared" si="16"/>
        <v>2</v>
      </c>
      <c r="V171" s="15">
        <f t="shared" si="17"/>
        <v>2</v>
      </c>
      <c r="W171" s="15"/>
    </row>
    <row r="172" spans="1:23">
      <c r="A172" s="13">
        <f t="shared" si="18"/>
        <v>999</v>
      </c>
      <c r="B172" s="14" t="str">
        <f t="shared" si="13"/>
        <v/>
      </c>
      <c r="C172" s="38"/>
      <c r="D172" s="38"/>
      <c r="E172" s="38"/>
      <c r="F172" s="38"/>
      <c r="G172" s="38"/>
      <c r="H172" s="40"/>
      <c r="I172" s="38"/>
      <c r="J172" s="40"/>
      <c r="K172" s="38"/>
      <c r="L172" s="40"/>
      <c r="M172" s="40"/>
      <c r="N172" s="40"/>
      <c r="O172" s="40"/>
      <c r="P172" s="40"/>
      <c r="Q172" s="38"/>
      <c r="S172" s="15" t="str">
        <f t="shared" si="14"/>
        <v/>
      </c>
      <c r="T172" s="15" t="str">
        <f t="shared" si="15"/>
        <v/>
      </c>
      <c r="U172" s="15">
        <f t="shared" si="16"/>
        <v>2</v>
      </c>
      <c r="V172" s="15">
        <f t="shared" si="17"/>
        <v>2</v>
      </c>
      <c r="W172" s="15"/>
    </row>
    <row r="173" spans="1:23">
      <c r="A173" s="13">
        <f t="shared" si="18"/>
        <v>999</v>
      </c>
      <c r="B173" s="14" t="str">
        <f t="shared" si="13"/>
        <v/>
      </c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S173" s="15" t="str">
        <f t="shared" si="14"/>
        <v/>
      </c>
      <c r="T173" s="15" t="str">
        <f t="shared" si="15"/>
        <v/>
      </c>
      <c r="U173" s="15">
        <f t="shared" si="16"/>
        <v>2</v>
      </c>
      <c r="V173" s="15">
        <f t="shared" si="17"/>
        <v>2</v>
      </c>
      <c r="W173" s="15"/>
    </row>
    <row r="174" spans="1:23">
      <c r="A174" s="13">
        <f t="shared" si="18"/>
        <v>999</v>
      </c>
      <c r="B174" s="14" t="str">
        <f t="shared" si="13"/>
        <v/>
      </c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S174" s="15" t="str">
        <f t="shared" si="14"/>
        <v/>
      </c>
      <c r="T174" s="15" t="str">
        <f t="shared" si="15"/>
        <v/>
      </c>
      <c r="U174" s="15">
        <f t="shared" si="16"/>
        <v>2</v>
      </c>
      <c r="V174" s="15">
        <f t="shared" si="17"/>
        <v>2</v>
      </c>
      <c r="W174" s="15"/>
    </row>
    <row r="175" spans="1:23">
      <c r="A175" s="13">
        <f t="shared" si="18"/>
        <v>999</v>
      </c>
      <c r="B175" s="14" t="str">
        <f t="shared" si="13"/>
        <v/>
      </c>
      <c r="C175" s="38"/>
      <c r="D175" s="38"/>
      <c r="E175" s="38"/>
      <c r="F175" s="38"/>
      <c r="G175" s="38"/>
      <c r="H175" s="40"/>
      <c r="I175" s="38"/>
      <c r="J175" s="40"/>
      <c r="K175" s="38"/>
      <c r="L175" s="40"/>
      <c r="M175" s="40"/>
      <c r="N175" s="40"/>
      <c r="O175" s="40"/>
      <c r="P175" s="40"/>
      <c r="Q175" s="38"/>
      <c r="S175" s="15" t="str">
        <f t="shared" si="14"/>
        <v/>
      </c>
      <c r="T175" s="15" t="str">
        <f t="shared" si="15"/>
        <v/>
      </c>
      <c r="U175" s="15">
        <f t="shared" si="16"/>
        <v>2</v>
      </c>
      <c r="V175" s="15">
        <f t="shared" si="17"/>
        <v>2</v>
      </c>
      <c r="W175" s="15"/>
    </row>
    <row r="176" spans="1:23">
      <c r="A176" s="13">
        <f t="shared" si="18"/>
        <v>999</v>
      </c>
      <c r="B176" s="14" t="str">
        <f t="shared" si="13"/>
        <v/>
      </c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S176" s="15" t="str">
        <f t="shared" si="14"/>
        <v/>
      </c>
      <c r="T176" s="15" t="str">
        <f t="shared" si="15"/>
        <v/>
      </c>
      <c r="U176" s="15">
        <f t="shared" si="16"/>
        <v>2</v>
      </c>
      <c r="V176" s="15">
        <f t="shared" si="17"/>
        <v>2</v>
      </c>
      <c r="W176" s="15"/>
    </row>
    <row r="177" spans="1:23">
      <c r="A177" s="13">
        <f t="shared" si="18"/>
        <v>999</v>
      </c>
      <c r="B177" s="14" t="str">
        <f t="shared" si="13"/>
        <v/>
      </c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S177" s="15" t="str">
        <f t="shared" si="14"/>
        <v/>
      </c>
      <c r="T177" s="15" t="str">
        <f t="shared" si="15"/>
        <v/>
      </c>
      <c r="U177" s="15">
        <f t="shared" si="16"/>
        <v>2</v>
      </c>
      <c r="V177" s="15">
        <f t="shared" si="17"/>
        <v>2</v>
      </c>
      <c r="W177" s="15"/>
    </row>
    <row r="178" spans="1:23">
      <c r="A178" s="13">
        <f t="shared" si="18"/>
        <v>999</v>
      </c>
      <c r="B178" s="14" t="str">
        <f t="shared" si="13"/>
        <v/>
      </c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S178" s="15" t="str">
        <f t="shared" si="14"/>
        <v/>
      </c>
      <c r="T178" s="15" t="str">
        <f t="shared" si="15"/>
        <v/>
      </c>
      <c r="U178" s="15">
        <f t="shared" si="16"/>
        <v>2</v>
      </c>
      <c r="V178" s="15">
        <f t="shared" si="17"/>
        <v>2</v>
      </c>
      <c r="W178" s="15"/>
    </row>
    <row r="179" spans="1:23">
      <c r="A179" s="13">
        <f t="shared" si="18"/>
        <v>999</v>
      </c>
      <c r="B179" s="14" t="str">
        <f t="shared" si="13"/>
        <v/>
      </c>
      <c r="C179" s="38"/>
      <c r="D179" s="38"/>
      <c r="E179" s="38"/>
      <c r="F179" s="38"/>
      <c r="G179" s="38"/>
      <c r="H179" s="40"/>
      <c r="I179" s="38"/>
      <c r="J179" s="40"/>
      <c r="K179" s="38"/>
      <c r="L179" s="40"/>
      <c r="M179" s="40"/>
      <c r="N179" s="40"/>
      <c r="O179" s="40"/>
      <c r="P179" s="40"/>
      <c r="Q179" s="38"/>
      <c r="S179" s="15" t="str">
        <f t="shared" si="14"/>
        <v/>
      </c>
      <c r="T179" s="15" t="str">
        <f t="shared" si="15"/>
        <v/>
      </c>
      <c r="U179" s="15">
        <f t="shared" si="16"/>
        <v>2</v>
      </c>
      <c r="V179" s="15">
        <f t="shared" si="17"/>
        <v>2</v>
      </c>
      <c r="W179" s="15"/>
    </row>
    <row r="180" spans="1:23">
      <c r="A180" s="13">
        <f t="shared" si="18"/>
        <v>999</v>
      </c>
      <c r="B180" s="14" t="str">
        <f t="shared" si="13"/>
        <v/>
      </c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S180" s="15" t="str">
        <f t="shared" si="14"/>
        <v/>
      </c>
      <c r="T180" s="15" t="str">
        <f t="shared" si="15"/>
        <v/>
      </c>
      <c r="U180" s="15">
        <f t="shared" si="16"/>
        <v>2</v>
      </c>
      <c r="V180" s="15">
        <f t="shared" si="17"/>
        <v>2</v>
      </c>
      <c r="W180" s="15"/>
    </row>
    <row r="181" spans="1:23">
      <c r="A181" s="13">
        <f t="shared" si="18"/>
        <v>999</v>
      </c>
      <c r="B181" s="14" t="str">
        <f t="shared" si="13"/>
        <v/>
      </c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S181" s="15" t="str">
        <f t="shared" si="14"/>
        <v/>
      </c>
      <c r="T181" s="15" t="str">
        <f t="shared" si="15"/>
        <v/>
      </c>
      <c r="U181" s="15">
        <f t="shared" si="16"/>
        <v>2</v>
      </c>
      <c r="V181" s="15">
        <f t="shared" si="17"/>
        <v>2</v>
      </c>
      <c r="W181" s="15"/>
    </row>
    <row r="182" spans="1:23">
      <c r="A182" s="13">
        <f t="shared" si="18"/>
        <v>999</v>
      </c>
      <c r="B182" s="14" t="str">
        <f t="shared" si="13"/>
        <v/>
      </c>
      <c r="C182" s="38"/>
      <c r="D182" s="38"/>
      <c r="E182" s="38"/>
      <c r="F182" s="38"/>
      <c r="G182" s="38"/>
      <c r="H182" s="40"/>
      <c r="I182" s="38"/>
      <c r="J182" s="40"/>
      <c r="K182" s="38"/>
      <c r="L182" s="40"/>
      <c r="M182" s="40"/>
      <c r="N182" s="40"/>
      <c r="O182" s="40"/>
      <c r="P182" s="40"/>
      <c r="Q182" s="38"/>
      <c r="S182" s="15" t="str">
        <f t="shared" si="14"/>
        <v/>
      </c>
      <c r="T182" s="15" t="str">
        <f t="shared" si="15"/>
        <v/>
      </c>
      <c r="U182" s="15">
        <f t="shared" si="16"/>
        <v>2</v>
      </c>
      <c r="V182" s="15">
        <f t="shared" si="17"/>
        <v>2</v>
      </c>
      <c r="W182" s="15"/>
    </row>
    <row r="183" spans="1:23">
      <c r="A183" s="13">
        <f t="shared" si="18"/>
        <v>999</v>
      </c>
      <c r="B183" s="14" t="str">
        <f t="shared" si="13"/>
        <v/>
      </c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S183" s="15" t="str">
        <f t="shared" si="14"/>
        <v/>
      </c>
      <c r="T183" s="15" t="str">
        <f t="shared" si="15"/>
        <v/>
      </c>
      <c r="U183" s="15">
        <f t="shared" si="16"/>
        <v>2</v>
      </c>
      <c r="V183" s="15">
        <f t="shared" si="17"/>
        <v>2</v>
      </c>
      <c r="W183" s="15"/>
    </row>
    <row r="184" spans="1:23">
      <c r="A184" s="13">
        <f t="shared" si="18"/>
        <v>999</v>
      </c>
      <c r="B184" s="14" t="str">
        <f t="shared" si="13"/>
        <v/>
      </c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S184" s="15" t="str">
        <f t="shared" si="14"/>
        <v/>
      </c>
      <c r="T184" s="15" t="str">
        <f t="shared" si="15"/>
        <v/>
      </c>
      <c r="U184" s="15">
        <f t="shared" si="16"/>
        <v>2</v>
      </c>
      <c r="V184" s="15">
        <f t="shared" si="17"/>
        <v>2</v>
      </c>
      <c r="W184" s="15"/>
    </row>
    <row r="185" spans="1:23">
      <c r="A185" s="13">
        <f t="shared" si="18"/>
        <v>999</v>
      </c>
      <c r="B185" s="14" t="str">
        <f t="shared" si="13"/>
        <v/>
      </c>
      <c r="C185" s="38"/>
      <c r="D185" s="38"/>
      <c r="E185" s="38"/>
      <c r="F185" s="38"/>
      <c r="G185" s="38"/>
      <c r="H185" s="40"/>
      <c r="I185" s="38"/>
      <c r="J185" s="40"/>
      <c r="K185" s="38"/>
      <c r="L185" s="40"/>
      <c r="M185" s="40"/>
      <c r="N185" s="40"/>
      <c r="O185" s="40"/>
      <c r="P185" s="40"/>
      <c r="Q185" s="38"/>
      <c r="S185" s="15" t="str">
        <f t="shared" si="14"/>
        <v/>
      </c>
      <c r="T185" s="15" t="str">
        <f t="shared" si="15"/>
        <v/>
      </c>
      <c r="U185" s="15">
        <f t="shared" si="16"/>
        <v>2</v>
      </c>
      <c r="V185" s="15">
        <f t="shared" si="17"/>
        <v>2</v>
      </c>
      <c r="W185" s="15"/>
    </row>
    <row r="186" spans="1:23">
      <c r="A186" s="13">
        <f t="shared" si="18"/>
        <v>999</v>
      </c>
      <c r="B186" s="14" t="str">
        <f t="shared" si="13"/>
        <v/>
      </c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S186" s="15" t="str">
        <f t="shared" si="14"/>
        <v/>
      </c>
      <c r="T186" s="15" t="str">
        <f t="shared" si="15"/>
        <v/>
      </c>
      <c r="U186" s="15">
        <f t="shared" si="16"/>
        <v>2</v>
      </c>
      <c r="V186" s="15">
        <f t="shared" si="17"/>
        <v>2</v>
      </c>
      <c r="W186" s="15"/>
    </row>
    <row r="187" spans="1:23">
      <c r="A187" s="13">
        <f t="shared" si="18"/>
        <v>999</v>
      </c>
      <c r="B187" s="14" t="str">
        <f t="shared" si="13"/>
        <v/>
      </c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S187" s="15" t="str">
        <f t="shared" si="14"/>
        <v/>
      </c>
      <c r="T187" s="15" t="str">
        <f t="shared" si="15"/>
        <v/>
      </c>
      <c r="U187" s="15">
        <f t="shared" si="16"/>
        <v>2</v>
      </c>
      <c r="V187" s="15">
        <f t="shared" si="17"/>
        <v>2</v>
      </c>
      <c r="W187" s="15"/>
    </row>
    <row r="188" spans="1:23">
      <c r="A188" s="13">
        <f t="shared" si="18"/>
        <v>999</v>
      </c>
      <c r="B188" s="14" t="str">
        <f t="shared" si="13"/>
        <v/>
      </c>
      <c r="C188" s="38"/>
      <c r="D188" s="38"/>
      <c r="E188" s="38"/>
      <c r="F188" s="38"/>
      <c r="G188" s="38"/>
      <c r="H188" s="40"/>
      <c r="I188" s="38"/>
      <c r="J188" s="40"/>
      <c r="K188" s="38"/>
      <c r="L188" s="40"/>
      <c r="M188" s="40"/>
      <c r="N188" s="40"/>
      <c r="O188" s="40"/>
      <c r="P188" s="40"/>
      <c r="Q188" s="38"/>
      <c r="S188" s="15" t="str">
        <f t="shared" si="14"/>
        <v/>
      </c>
      <c r="T188" s="15" t="str">
        <f t="shared" si="15"/>
        <v/>
      </c>
      <c r="U188" s="15">
        <f t="shared" si="16"/>
        <v>2</v>
      </c>
      <c r="V188" s="15">
        <f t="shared" si="17"/>
        <v>2</v>
      </c>
      <c r="W188" s="15"/>
    </row>
    <row r="189" spans="1:23">
      <c r="A189" s="13">
        <f t="shared" si="18"/>
        <v>999</v>
      </c>
      <c r="B189" s="14" t="str">
        <f t="shared" si="13"/>
        <v/>
      </c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S189" s="15" t="str">
        <f t="shared" si="14"/>
        <v/>
      </c>
      <c r="T189" s="15" t="str">
        <f t="shared" si="15"/>
        <v/>
      </c>
      <c r="U189" s="15">
        <f t="shared" si="16"/>
        <v>2</v>
      </c>
      <c r="V189" s="15">
        <f t="shared" si="17"/>
        <v>2</v>
      </c>
      <c r="W189" s="15"/>
    </row>
    <row r="190" spans="1:23">
      <c r="A190" s="13">
        <f t="shared" si="18"/>
        <v>999</v>
      </c>
      <c r="B190" s="14" t="str">
        <f t="shared" si="13"/>
        <v/>
      </c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S190" s="15" t="str">
        <f t="shared" si="14"/>
        <v/>
      </c>
      <c r="T190" s="15" t="str">
        <f t="shared" si="15"/>
        <v/>
      </c>
      <c r="U190" s="15">
        <f t="shared" si="16"/>
        <v>2</v>
      </c>
      <c r="V190" s="15">
        <f t="shared" si="17"/>
        <v>2</v>
      </c>
      <c r="W190" s="15"/>
    </row>
    <row r="191" spans="1:23">
      <c r="A191" s="13">
        <f t="shared" si="18"/>
        <v>999</v>
      </c>
      <c r="B191" s="14" t="str">
        <f t="shared" si="13"/>
        <v/>
      </c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S191" s="15" t="str">
        <f t="shared" si="14"/>
        <v/>
      </c>
      <c r="T191" s="15" t="str">
        <f t="shared" si="15"/>
        <v/>
      </c>
      <c r="U191" s="15">
        <f t="shared" si="16"/>
        <v>2</v>
      </c>
      <c r="V191" s="15">
        <f t="shared" si="17"/>
        <v>2</v>
      </c>
      <c r="W191" s="15"/>
    </row>
    <row r="192" spans="1:23">
      <c r="A192" s="13">
        <f t="shared" si="18"/>
        <v>999</v>
      </c>
      <c r="B192" s="14" t="str">
        <f t="shared" si="13"/>
        <v/>
      </c>
      <c r="C192" s="38"/>
      <c r="D192" s="38"/>
      <c r="E192" s="38"/>
      <c r="F192" s="38"/>
      <c r="G192" s="38"/>
      <c r="H192" s="40"/>
      <c r="I192" s="38"/>
      <c r="J192" s="40"/>
      <c r="K192" s="38"/>
      <c r="L192" s="40"/>
      <c r="M192" s="40"/>
      <c r="N192" s="40"/>
      <c r="O192" s="40"/>
      <c r="P192" s="40"/>
      <c r="Q192" s="38"/>
      <c r="S192" s="15" t="str">
        <f t="shared" si="14"/>
        <v/>
      </c>
      <c r="T192" s="15" t="str">
        <f t="shared" si="15"/>
        <v/>
      </c>
      <c r="U192" s="15">
        <f t="shared" si="16"/>
        <v>2</v>
      </c>
      <c r="V192" s="15">
        <f t="shared" si="17"/>
        <v>2</v>
      </c>
      <c r="W192" s="15"/>
    </row>
    <row r="193" spans="1:23">
      <c r="A193" s="13">
        <f t="shared" si="18"/>
        <v>999</v>
      </c>
      <c r="B193" s="14" t="str">
        <f t="shared" si="13"/>
        <v/>
      </c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S193" s="15" t="str">
        <f t="shared" si="14"/>
        <v/>
      </c>
      <c r="T193" s="15" t="str">
        <f t="shared" si="15"/>
        <v/>
      </c>
      <c r="U193" s="15">
        <f t="shared" si="16"/>
        <v>2</v>
      </c>
      <c r="V193" s="15">
        <f t="shared" si="17"/>
        <v>2</v>
      </c>
      <c r="W193" s="15"/>
    </row>
    <row r="194" spans="1:23">
      <c r="A194" s="13">
        <f t="shared" si="18"/>
        <v>999</v>
      </c>
      <c r="B194" s="14" t="str">
        <f t="shared" si="13"/>
        <v/>
      </c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S194" s="15" t="str">
        <f t="shared" si="14"/>
        <v/>
      </c>
      <c r="T194" s="15" t="str">
        <f t="shared" si="15"/>
        <v/>
      </c>
      <c r="U194" s="15">
        <f t="shared" si="16"/>
        <v>2</v>
      </c>
      <c r="V194" s="15">
        <f t="shared" si="17"/>
        <v>2</v>
      </c>
      <c r="W194" s="15"/>
    </row>
    <row r="195" spans="1:23">
      <c r="A195" s="13">
        <f t="shared" si="18"/>
        <v>999</v>
      </c>
      <c r="B195" s="14" t="str">
        <f t="shared" si="13"/>
        <v/>
      </c>
      <c r="C195" s="38"/>
      <c r="D195" s="38"/>
      <c r="E195" s="38"/>
      <c r="F195" s="38"/>
      <c r="G195" s="38"/>
      <c r="H195" s="40"/>
      <c r="I195" s="38"/>
      <c r="J195" s="40"/>
      <c r="K195" s="38"/>
      <c r="L195" s="40"/>
      <c r="M195" s="40"/>
      <c r="N195" s="40"/>
      <c r="O195" s="40"/>
      <c r="P195" s="40"/>
      <c r="Q195" s="38"/>
      <c r="S195" s="15" t="str">
        <f t="shared" si="14"/>
        <v/>
      </c>
      <c r="T195" s="15" t="str">
        <f t="shared" si="15"/>
        <v/>
      </c>
      <c r="U195" s="15">
        <f t="shared" si="16"/>
        <v>2</v>
      </c>
      <c r="V195" s="15">
        <f t="shared" si="17"/>
        <v>2</v>
      </c>
      <c r="W195" s="15"/>
    </row>
    <row r="196" spans="1:23">
      <c r="A196" s="13">
        <f t="shared" si="18"/>
        <v>999</v>
      </c>
      <c r="B196" s="14" t="str">
        <f t="shared" si="13"/>
        <v/>
      </c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S196" s="15" t="str">
        <f t="shared" si="14"/>
        <v/>
      </c>
      <c r="T196" s="15" t="str">
        <f t="shared" si="15"/>
        <v/>
      </c>
      <c r="U196" s="15">
        <f t="shared" si="16"/>
        <v>2</v>
      </c>
      <c r="V196" s="15">
        <f t="shared" si="17"/>
        <v>2</v>
      </c>
      <c r="W196" s="15"/>
    </row>
    <row r="197" spans="1:23">
      <c r="A197" s="13">
        <f t="shared" si="18"/>
        <v>999</v>
      </c>
      <c r="B197" s="14" t="str">
        <f t="shared" si="13"/>
        <v/>
      </c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S197" s="15" t="str">
        <f t="shared" si="14"/>
        <v/>
      </c>
      <c r="T197" s="15" t="str">
        <f t="shared" si="15"/>
        <v/>
      </c>
      <c r="U197" s="15">
        <f t="shared" si="16"/>
        <v>2</v>
      </c>
      <c r="V197" s="15">
        <f t="shared" si="17"/>
        <v>2</v>
      </c>
      <c r="W197" s="15"/>
    </row>
    <row r="198" spans="1:23">
      <c r="A198" s="13">
        <f t="shared" si="18"/>
        <v>999</v>
      </c>
      <c r="B198" s="14" t="str">
        <f t="shared" si="13"/>
        <v/>
      </c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S198" s="15" t="str">
        <f t="shared" si="14"/>
        <v/>
      </c>
      <c r="T198" s="15" t="str">
        <f t="shared" si="15"/>
        <v/>
      </c>
      <c r="U198" s="15">
        <f t="shared" si="16"/>
        <v>2</v>
      </c>
      <c r="V198" s="15">
        <f t="shared" si="17"/>
        <v>2</v>
      </c>
      <c r="W198" s="15"/>
    </row>
    <row r="199" spans="1:23">
      <c r="A199" s="13">
        <f t="shared" si="18"/>
        <v>999</v>
      </c>
      <c r="B199" s="14" t="str">
        <f t="shared" ref="B199:B262" si="19">CONCATENATE(C199," ",E199," ",K199)</f>
        <v/>
      </c>
      <c r="C199" s="38"/>
      <c r="D199" s="38"/>
      <c r="E199" s="38"/>
      <c r="F199" s="38"/>
      <c r="G199" s="38"/>
      <c r="H199" s="40"/>
      <c r="I199" s="38"/>
      <c r="J199" s="40"/>
      <c r="K199" s="38"/>
      <c r="L199" s="40"/>
      <c r="M199" s="40"/>
      <c r="N199" s="40"/>
      <c r="O199" s="40"/>
      <c r="P199" s="40"/>
      <c r="Q199" s="38"/>
      <c r="S199" s="15" t="str">
        <f t="shared" ref="S199:S262" si="20">RIGHT(B199,7)</f>
        <v/>
      </c>
      <c r="T199" s="15" t="str">
        <f t="shared" ref="T199:T262" si="21">IF(S199="TOTAL -","",B199)</f>
        <v/>
      </c>
      <c r="U199" s="15">
        <f t="shared" ref="U199:U262" si="22">LEN(T199)</f>
        <v>2</v>
      </c>
      <c r="V199" s="15">
        <f t="shared" ref="V199:V262" si="23">IF(U199&gt;5,C199,U199)</f>
        <v>2</v>
      </c>
      <c r="W199" s="15"/>
    </row>
    <row r="200" spans="1:23">
      <c r="A200" s="13">
        <f t="shared" si="18"/>
        <v>999</v>
      </c>
      <c r="B200" s="14" t="str">
        <f t="shared" si="19"/>
        <v/>
      </c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S200" s="15" t="str">
        <f t="shared" si="20"/>
        <v/>
      </c>
      <c r="T200" s="15" t="str">
        <f t="shared" si="21"/>
        <v/>
      </c>
      <c r="U200" s="15">
        <f t="shared" si="22"/>
        <v>2</v>
      </c>
      <c r="V200" s="15">
        <f t="shared" si="23"/>
        <v>2</v>
      </c>
      <c r="W200" s="15"/>
    </row>
    <row r="201" spans="1:23">
      <c r="A201" s="13">
        <f t="shared" si="18"/>
        <v>999</v>
      </c>
      <c r="B201" s="14" t="str">
        <f t="shared" si="19"/>
        <v/>
      </c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S201" s="15" t="str">
        <f t="shared" si="20"/>
        <v/>
      </c>
      <c r="T201" s="15" t="str">
        <f t="shared" si="21"/>
        <v/>
      </c>
      <c r="U201" s="15">
        <f t="shared" si="22"/>
        <v>2</v>
      </c>
      <c r="V201" s="15">
        <f t="shared" si="23"/>
        <v>2</v>
      </c>
      <c r="W201" s="15"/>
    </row>
    <row r="202" spans="1:23">
      <c r="A202" s="13">
        <f t="shared" si="18"/>
        <v>999</v>
      </c>
      <c r="B202" s="14" t="str">
        <f t="shared" si="19"/>
        <v/>
      </c>
      <c r="C202" s="38"/>
      <c r="D202" s="38"/>
      <c r="E202" s="38"/>
      <c r="F202" s="38"/>
      <c r="G202" s="38"/>
      <c r="H202" s="40"/>
      <c r="I202" s="38"/>
      <c r="J202" s="40"/>
      <c r="K202" s="38"/>
      <c r="L202" s="40"/>
      <c r="M202" s="40"/>
      <c r="N202" s="40"/>
      <c r="O202" s="40"/>
      <c r="P202" s="40"/>
      <c r="Q202" s="38"/>
      <c r="S202" s="15" t="str">
        <f t="shared" si="20"/>
        <v/>
      </c>
      <c r="T202" s="15" t="str">
        <f t="shared" si="21"/>
        <v/>
      </c>
      <c r="U202" s="15">
        <f t="shared" si="22"/>
        <v>2</v>
      </c>
      <c r="V202" s="15">
        <f t="shared" si="23"/>
        <v>2</v>
      </c>
      <c r="W202" s="15"/>
    </row>
    <row r="203" spans="1:23">
      <c r="A203" s="13">
        <f t="shared" si="18"/>
        <v>999</v>
      </c>
      <c r="B203" s="14" t="str">
        <f t="shared" si="19"/>
        <v/>
      </c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S203" s="15" t="str">
        <f t="shared" si="20"/>
        <v/>
      </c>
      <c r="T203" s="15" t="str">
        <f t="shared" si="21"/>
        <v/>
      </c>
      <c r="U203" s="15">
        <f t="shared" si="22"/>
        <v>2</v>
      </c>
      <c r="V203" s="15">
        <f t="shared" si="23"/>
        <v>2</v>
      </c>
      <c r="W203" s="15"/>
    </row>
    <row r="204" spans="1:23">
      <c r="A204" s="13">
        <f t="shared" si="18"/>
        <v>999</v>
      </c>
      <c r="B204" s="14" t="str">
        <f t="shared" si="19"/>
        <v/>
      </c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S204" s="15" t="str">
        <f t="shared" si="20"/>
        <v/>
      </c>
      <c r="T204" s="15" t="str">
        <f t="shared" si="21"/>
        <v/>
      </c>
      <c r="U204" s="15">
        <f t="shared" si="22"/>
        <v>2</v>
      </c>
      <c r="V204" s="15">
        <f t="shared" si="23"/>
        <v>2</v>
      </c>
      <c r="W204" s="15"/>
    </row>
    <row r="205" spans="1:23">
      <c r="A205" s="13">
        <f t="shared" si="18"/>
        <v>999</v>
      </c>
      <c r="B205" s="14" t="str">
        <f t="shared" si="19"/>
        <v/>
      </c>
      <c r="C205" s="38"/>
      <c r="D205" s="38"/>
      <c r="E205" s="38"/>
      <c r="F205" s="38"/>
      <c r="G205" s="38"/>
      <c r="H205" s="40"/>
      <c r="I205" s="38"/>
      <c r="J205" s="40"/>
      <c r="K205" s="38"/>
      <c r="L205" s="40"/>
      <c r="M205" s="40"/>
      <c r="N205" s="40"/>
      <c r="O205" s="40"/>
      <c r="P205" s="40"/>
      <c r="Q205" s="38"/>
      <c r="S205" s="15" t="str">
        <f t="shared" si="20"/>
        <v/>
      </c>
      <c r="T205" s="15" t="str">
        <f t="shared" si="21"/>
        <v/>
      </c>
      <c r="U205" s="15">
        <f t="shared" si="22"/>
        <v>2</v>
      </c>
      <c r="V205" s="15">
        <f t="shared" si="23"/>
        <v>2</v>
      </c>
      <c r="W205" s="15"/>
    </row>
    <row r="206" spans="1:23">
      <c r="A206" s="13">
        <f t="shared" si="18"/>
        <v>999</v>
      </c>
      <c r="B206" s="14" t="str">
        <f t="shared" si="19"/>
        <v/>
      </c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S206" s="15" t="str">
        <f t="shared" si="20"/>
        <v/>
      </c>
      <c r="T206" s="15" t="str">
        <f t="shared" si="21"/>
        <v/>
      </c>
      <c r="U206" s="15">
        <f t="shared" si="22"/>
        <v>2</v>
      </c>
      <c r="V206" s="15">
        <f t="shared" si="23"/>
        <v>2</v>
      </c>
      <c r="W206" s="15"/>
    </row>
    <row r="207" spans="1:23">
      <c r="A207" s="13">
        <f t="shared" si="18"/>
        <v>999</v>
      </c>
      <c r="B207" s="14" t="str">
        <f t="shared" si="19"/>
        <v/>
      </c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S207" s="15" t="str">
        <f t="shared" si="20"/>
        <v/>
      </c>
      <c r="T207" s="15" t="str">
        <f t="shared" si="21"/>
        <v/>
      </c>
      <c r="U207" s="15">
        <f t="shared" si="22"/>
        <v>2</v>
      </c>
      <c r="V207" s="15">
        <f t="shared" si="23"/>
        <v>2</v>
      </c>
      <c r="W207" s="15"/>
    </row>
    <row r="208" spans="1:23">
      <c r="A208" s="13">
        <f t="shared" si="18"/>
        <v>999</v>
      </c>
      <c r="B208" s="14" t="str">
        <f t="shared" si="19"/>
        <v/>
      </c>
      <c r="C208" s="38"/>
      <c r="D208" s="38"/>
      <c r="E208" s="38"/>
      <c r="F208" s="38"/>
      <c r="G208" s="38"/>
      <c r="H208" s="40"/>
      <c r="I208" s="38"/>
      <c r="J208" s="40"/>
      <c r="K208" s="38"/>
      <c r="L208" s="40"/>
      <c r="M208" s="40"/>
      <c r="N208" s="40"/>
      <c r="O208" s="40"/>
      <c r="P208" s="40"/>
      <c r="Q208" s="38"/>
      <c r="S208" s="15" t="str">
        <f t="shared" si="20"/>
        <v/>
      </c>
      <c r="T208" s="15" t="str">
        <f t="shared" si="21"/>
        <v/>
      </c>
      <c r="U208" s="15">
        <f t="shared" si="22"/>
        <v>2</v>
      </c>
      <c r="V208" s="15">
        <f t="shared" si="23"/>
        <v>2</v>
      </c>
      <c r="W208" s="15"/>
    </row>
    <row r="209" spans="1:23">
      <c r="A209" s="13">
        <f t="shared" si="18"/>
        <v>999</v>
      </c>
      <c r="B209" s="14" t="str">
        <f t="shared" si="19"/>
        <v/>
      </c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S209" s="15" t="str">
        <f t="shared" si="20"/>
        <v/>
      </c>
      <c r="T209" s="15" t="str">
        <f t="shared" si="21"/>
        <v/>
      </c>
      <c r="U209" s="15">
        <f t="shared" si="22"/>
        <v>2</v>
      </c>
      <c r="V209" s="15">
        <f t="shared" si="23"/>
        <v>2</v>
      </c>
      <c r="W209" s="15"/>
    </row>
    <row r="210" spans="1:23">
      <c r="A210" s="13">
        <f t="shared" si="18"/>
        <v>999</v>
      </c>
      <c r="B210" s="14" t="str">
        <f t="shared" si="19"/>
        <v/>
      </c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S210" s="15" t="str">
        <f t="shared" si="20"/>
        <v/>
      </c>
      <c r="T210" s="15" t="str">
        <f t="shared" si="21"/>
        <v/>
      </c>
      <c r="U210" s="15">
        <f t="shared" si="22"/>
        <v>2</v>
      </c>
      <c r="V210" s="15">
        <f t="shared" si="23"/>
        <v>2</v>
      </c>
      <c r="W210" s="15"/>
    </row>
    <row r="211" spans="1:23">
      <c r="A211" s="13">
        <f t="shared" si="18"/>
        <v>999</v>
      </c>
      <c r="B211" s="14" t="str">
        <f t="shared" si="19"/>
        <v/>
      </c>
      <c r="C211" s="38"/>
      <c r="D211" s="38"/>
      <c r="E211" s="38"/>
      <c r="F211" s="38"/>
      <c r="G211" s="38"/>
      <c r="H211" s="40"/>
      <c r="I211" s="38"/>
      <c r="J211" s="40"/>
      <c r="K211" s="38"/>
      <c r="L211" s="40"/>
      <c r="M211" s="40"/>
      <c r="N211" s="40"/>
      <c r="O211" s="40"/>
      <c r="P211" s="40"/>
      <c r="Q211" s="38"/>
      <c r="S211" s="15" t="str">
        <f t="shared" si="20"/>
        <v/>
      </c>
      <c r="T211" s="15" t="str">
        <f t="shared" si="21"/>
        <v/>
      </c>
      <c r="U211" s="15">
        <f t="shared" si="22"/>
        <v>2</v>
      </c>
      <c r="V211" s="15">
        <f t="shared" si="23"/>
        <v>2</v>
      </c>
      <c r="W211" s="15"/>
    </row>
    <row r="212" spans="1:23">
      <c r="A212" s="13">
        <f t="shared" si="18"/>
        <v>999</v>
      </c>
      <c r="B212" s="14" t="str">
        <f t="shared" si="19"/>
        <v/>
      </c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S212" s="15" t="str">
        <f t="shared" si="20"/>
        <v/>
      </c>
      <c r="T212" s="15" t="str">
        <f t="shared" si="21"/>
        <v/>
      </c>
      <c r="U212" s="15">
        <f t="shared" si="22"/>
        <v>2</v>
      </c>
      <c r="V212" s="15">
        <f t="shared" si="23"/>
        <v>2</v>
      </c>
      <c r="W212" s="15"/>
    </row>
    <row r="213" spans="1:23">
      <c r="A213" s="13">
        <f t="shared" si="18"/>
        <v>999</v>
      </c>
      <c r="B213" s="14" t="str">
        <f t="shared" si="19"/>
        <v/>
      </c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S213" s="15" t="str">
        <f t="shared" si="20"/>
        <v/>
      </c>
      <c r="T213" s="15" t="str">
        <f t="shared" si="21"/>
        <v/>
      </c>
      <c r="U213" s="15">
        <f t="shared" si="22"/>
        <v>2</v>
      </c>
      <c r="V213" s="15">
        <f t="shared" si="23"/>
        <v>2</v>
      </c>
      <c r="W213" s="15"/>
    </row>
    <row r="214" spans="1:23">
      <c r="A214" s="13">
        <f t="shared" si="18"/>
        <v>999</v>
      </c>
      <c r="B214" s="14" t="str">
        <f t="shared" si="19"/>
        <v/>
      </c>
      <c r="C214" s="38"/>
      <c r="D214" s="38"/>
      <c r="E214" s="38"/>
      <c r="F214" s="38"/>
      <c r="G214" s="38"/>
      <c r="H214" s="40"/>
      <c r="I214" s="38"/>
      <c r="J214" s="40"/>
      <c r="K214" s="38"/>
      <c r="L214" s="40"/>
      <c r="M214" s="40"/>
      <c r="N214" s="40"/>
      <c r="O214" s="40"/>
      <c r="P214" s="40"/>
      <c r="Q214" s="38"/>
      <c r="S214" s="15" t="str">
        <f t="shared" si="20"/>
        <v/>
      </c>
      <c r="T214" s="15" t="str">
        <f t="shared" si="21"/>
        <v/>
      </c>
      <c r="U214" s="15">
        <f t="shared" si="22"/>
        <v>2</v>
      </c>
      <c r="V214" s="15">
        <f t="shared" si="23"/>
        <v>2</v>
      </c>
      <c r="W214" s="15"/>
    </row>
    <row r="215" spans="1:23">
      <c r="A215" s="13">
        <f t="shared" si="18"/>
        <v>999</v>
      </c>
      <c r="B215" s="14" t="str">
        <f t="shared" si="19"/>
        <v/>
      </c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S215" s="15" t="str">
        <f t="shared" si="20"/>
        <v/>
      </c>
      <c r="T215" s="15" t="str">
        <f t="shared" si="21"/>
        <v/>
      </c>
      <c r="U215" s="15">
        <f t="shared" si="22"/>
        <v>2</v>
      </c>
      <c r="V215" s="15">
        <f t="shared" si="23"/>
        <v>2</v>
      </c>
      <c r="W215" s="15"/>
    </row>
    <row r="216" spans="1:23">
      <c r="A216" s="13">
        <f t="shared" si="18"/>
        <v>999</v>
      </c>
      <c r="B216" s="14" t="str">
        <f t="shared" si="19"/>
        <v/>
      </c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S216" s="15" t="str">
        <f t="shared" si="20"/>
        <v/>
      </c>
      <c r="T216" s="15" t="str">
        <f t="shared" si="21"/>
        <v/>
      </c>
      <c r="U216" s="15">
        <f t="shared" si="22"/>
        <v>2</v>
      </c>
      <c r="V216" s="15">
        <f t="shared" si="23"/>
        <v>2</v>
      </c>
      <c r="W216" s="15"/>
    </row>
    <row r="217" spans="1:23">
      <c r="A217" s="13">
        <f t="shared" ref="A217:A280" si="24">VALUE(IF(U217&gt;5,100,"999"))</f>
        <v>999</v>
      </c>
      <c r="B217" s="14" t="str">
        <f t="shared" si="19"/>
        <v/>
      </c>
      <c r="C217" s="38"/>
      <c r="D217" s="38"/>
      <c r="E217" s="38"/>
      <c r="F217" s="38"/>
      <c r="G217" s="38"/>
      <c r="H217" s="40"/>
      <c r="I217" s="38"/>
      <c r="J217" s="40"/>
      <c r="K217" s="38"/>
      <c r="L217" s="40"/>
      <c r="M217" s="40"/>
      <c r="N217" s="40"/>
      <c r="O217" s="40"/>
      <c r="P217" s="40"/>
      <c r="Q217" s="38"/>
      <c r="S217" s="15" t="str">
        <f t="shared" si="20"/>
        <v/>
      </c>
      <c r="T217" s="15" t="str">
        <f t="shared" si="21"/>
        <v/>
      </c>
      <c r="U217" s="15">
        <f t="shared" si="22"/>
        <v>2</v>
      </c>
      <c r="V217" s="15">
        <f t="shared" si="23"/>
        <v>2</v>
      </c>
      <c r="W217" s="15"/>
    </row>
    <row r="218" spans="1:23">
      <c r="A218" s="13">
        <f t="shared" si="24"/>
        <v>999</v>
      </c>
      <c r="B218" s="14" t="str">
        <f t="shared" si="19"/>
        <v/>
      </c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S218" s="15" t="str">
        <f t="shared" si="20"/>
        <v/>
      </c>
      <c r="T218" s="15" t="str">
        <f t="shared" si="21"/>
        <v/>
      </c>
      <c r="U218" s="15">
        <f t="shared" si="22"/>
        <v>2</v>
      </c>
      <c r="V218" s="15">
        <f t="shared" si="23"/>
        <v>2</v>
      </c>
      <c r="W218" s="15"/>
    </row>
    <row r="219" spans="1:23">
      <c r="A219" s="13">
        <f t="shared" si="24"/>
        <v>999</v>
      </c>
      <c r="B219" s="14" t="str">
        <f t="shared" si="19"/>
        <v/>
      </c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S219" s="15" t="str">
        <f t="shared" si="20"/>
        <v/>
      </c>
      <c r="T219" s="15" t="str">
        <f t="shared" si="21"/>
        <v/>
      </c>
      <c r="U219" s="15">
        <f t="shared" si="22"/>
        <v>2</v>
      </c>
      <c r="V219" s="15">
        <f t="shared" si="23"/>
        <v>2</v>
      </c>
      <c r="W219" s="15"/>
    </row>
    <row r="220" spans="1:23">
      <c r="A220" s="13">
        <f t="shared" si="24"/>
        <v>999</v>
      </c>
      <c r="B220" s="14" t="str">
        <f t="shared" si="19"/>
        <v/>
      </c>
      <c r="C220" s="38"/>
      <c r="D220" s="38"/>
      <c r="E220" s="38"/>
      <c r="F220" s="38"/>
      <c r="G220" s="38"/>
      <c r="H220" s="40"/>
      <c r="I220" s="38"/>
      <c r="J220" s="40"/>
      <c r="K220" s="38"/>
      <c r="L220" s="40"/>
      <c r="M220" s="40"/>
      <c r="N220" s="40"/>
      <c r="O220" s="40"/>
      <c r="P220" s="40"/>
      <c r="Q220" s="38"/>
      <c r="S220" s="15" t="str">
        <f t="shared" si="20"/>
        <v/>
      </c>
      <c r="T220" s="15" t="str">
        <f t="shared" si="21"/>
        <v/>
      </c>
      <c r="U220" s="15">
        <f t="shared" si="22"/>
        <v>2</v>
      </c>
      <c r="V220" s="15">
        <f t="shared" si="23"/>
        <v>2</v>
      </c>
      <c r="W220" s="15"/>
    </row>
    <row r="221" spans="1:23">
      <c r="A221" s="13">
        <f t="shared" si="24"/>
        <v>999</v>
      </c>
      <c r="B221" s="14" t="str">
        <f t="shared" si="19"/>
        <v/>
      </c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S221" s="15" t="str">
        <f t="shared" si="20"/>
        <v/>
      </c>
      <c r="T221" s="15" t="str">
        <f t="shared" si="21"/>
        <v/>
      </c>
      <c r="U221" s="15">
        <f t="shared" si="22"/>
        <v>2</v>
      </c>
      <c r="V221" s="15">
        <f t="shared" si="23"/>
        <v>2</v>
      </c>
      <c r="W221" s="15"/>
    </row>
    <row r="222" spans="1:23">
      <c r="A222" s="13">
        <f t="shared" si="24"/>
        <v>999</v>
      </c>
      <c r="B222" s="14" t="str">
        <f t="shared" si="19"/>
        <v/>
      </c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S222" s="15" t="str">
        <f t="shared" si="20"/>
        <v/>
      </c>
      <c r="T222" s="15" t="str">
        <f t="shared" si="21"/>
        <v/>
      </c>
      <c r="U222" s="15">
        <f t="shared" si="22"/>
        <v>2</v>
      </c>
      <c r="V222" s="15">
        <f t="shared" si="23"/>
        <v>2</v>
      </c>
      <c r="W222" s="15"/>
    </row>
    <row r="223" spans="1:23">
      <c r="A223" s="13">
        <f t="shared" si="24"/>
        <v>999</v>
      </c>
      <c r="B223" s="14" t="str">
        <f t="shared" si="19"/>
        <v/>
      </c>
      <c r="C223" s="38"/>
      <c r="D223" s="38"/>
      <c r="E223" s="38"/>
      <c r="F223" s="38"/>
      <c r="G223" s="38"/>
      <c r="H223" s="40"/>
      <c r="I223" s="38"/>
      <c r="J223" s="40"/>
      <c r="K223" s="38"/>
      <c r="L223" s="40"/>
      <c r="M223" s="40"/>
      <c r="N223" s="40"/>
      <c r="O223" s="40"/>
      <c r="P223" s="40"/>
      <c r="Q223" s="38"/>
      <c r="S223" s="15" t="str">
        <f t="shared" si="20"/>
        <v/>
      </c>
      <c r="T223" s="15" t="str">
        <f t="shared" si="21"/>
        <v/>
      </c>
      <c r="U223" s="15">
        <f t="shared" si="22"/>
        <v>2</v>
      </c>
      <c r="V223" s="15">
        <f t="shared" si="23"/>
        <v>2</v>
      </c>
      <c r="W223" s="15"/>
    </row>
    <row r="224" spans="1:23">
      <c r="A224" s="13">
        <f t="shared" si="24"/>
        <v>999</v>
      </c>
      <c r="B224" s="14" t="str">
        <f t="shared" si="19"/>
        <v/>
      </c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S224" s="15" t="str">
        <f t="shared" si="20"/>
        <v/>
      </c>
      <c r="T224" s="15" t="str">
        <f t="shared" si="21"/>
        <v/>
      </c>
      <c r="U224" s="15">
        <f t="shared" si="22"/>
        <v>2</v>
      </c>
      <c r="V224" s="15">
        <f t="shared" si="23"/>
        <v>2</v>
      </c>
      <c r="W224" s="15"/>
    </row>
    <row r="225" spans="1:23">
      <c r="A225" s="13">
        <f t="shared" si="24"/>
        <v>999</v>
      </c>
      <c r="B225" s="14" t="str">
        <f t="shared" si="19"/>
        <v/>
      </c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S225" s="15" t="str">
        <f t="shared" si="20"/>
        <v/>
      </c>
      <c r="T225" s="15" t="str">
        <f t="shared" si="21"/>
        <v/>
      </c>
      <c r="U225" s="15">
        <f t="shared" si="22"/>
        <v>2</v>
      </c>
      <c r="V225" s="15">
        <f t="shared" si="23"/>
        <v>2</v>
      </c>
      <c r="W225" s="15"/>
    </row>
    <row r="226" spans="1:23">
      <c r="A226" s="13">
        <f t="shared" si="24"/>
        <v>999</v>
      </c>
      <c r="B226" s="14" t="str">
        <f t="shared" si="19"/>
        <v/>
      </c>
      <c r="C226" s="38"/>
      <c r="D226" s="38"/>
      <c r="E226" s="38"/>
      <c r="F226" s="38"/>
      <c r="G226" s="38"/>
      <c r="H226" s="40"/>
      <c r="I226" s="38"/>
      <c r="J226" s="40"/>
      <c r="K226" s="38"/>
      <c r="L226" s="40"/>
      <c r="M226" s="40"/>
      <c r="N226" s="40"/>
      <c r="O226" s="40"/>
      <c r="P226" s="40"/>
      <c r="Q226" s="38"/>
      <c r="S226" s="15" t="str">
        <f t="shared" si="20"/>
        <v/>
      </c>
      <c r="T226" s="15" t="str">
        <f t="shared" si="21"/>
        <v/>
      </c>
      <c r="U226" s="15">
        <f t="shared" si="22"/>
        <v>2</v>
      </c>
      <c r="V226" s="15">
        <f t="shared" si="23"/>
        <v>2</v>
      </c>
      <c r="W226" s="15"/>
    </row>
    <row r="227" spans="1:23">
      <c r="A227" s="13">
        <f t="shared" si="24"/>
        <v>999</v>
      </c>
      <c r="B227" s="14" t="str">
        <f t="shared" si="19"/>
        <v/>
      </c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S227" s="15" t="str">
        <f t="shared" si="20"/>
        <v/>
      </c>
      <c r="T227" s="15" t="str">
        <f t="shared" si="21"/>
        <v/>
      </c>
      <c r="U227" s="15">
        <f t="shared" si="22"/>
        <v>2</v>
      </c>
      <c r="V227" s="15">
        <f t="shared" si="23"/>
        <v>2</v>
      </c>
      <c r="W227" s="15"/>
    </row>
    <row r="228" spans="1:23">
      <c r="A228" s="13">
        <f t="shared" si="24"/>
        <v>999</v>
      </c>
      <c r="B228" s="14" t="str">
        <f t="shared" si="19"/>
        <v/>
      </c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S228" s="15" t="str">
        <f t="shared" si="20"/>
        <v/>
      </c>
      <c r="T228" s="15" t="str">
        <f t="shared" si="21"/>
        <v/>
      </c>
      <c r="U228" s="15">
        <f t="shared" si="22"/>
        <v>2</v>
      </c>
      <c r="V228" s="15">
        <f t="shared" si="23"/>
        <v>2</v>
      </c>
      <c r="W228" s="15"/>
    </row>
    <row r="229" spans="1:23">
      <c r="A229" s="13">
        <f t="shared" si="24"/>
        <v>999</v>
      </c>
      <c r="B229" s="14" t="str">
        <f t="shared" si="19"/>
        <v/>
      </c>
      <c r="C229" s="38"/>
      <c r="D229" s="38"/>
      <c r="E229" s="38"/>
      <c r="F229" s="38"/>
      <c r="G229" s="38"/>
      <c r="H229" s="40"/>
      <c r="I229" s="38"/>
      <c r="J229" s="40"/>
      <c r="K229" s="38"/>
      <c r="L229" s="40"/>
      <c r="M229" s="40"/>
      <c r="N229" s="40"/>
      <c r="O229" s="40"/>
      <c r="P229" s="40"/>
      <c r="Q229" s="38"/>
      <c r="S229" s="15" t="str">
        <f t="shared" si="20"/>
        <v/>
      </c>
      <c r="T229" s="15" t="str">
        <f t="shared" si="21"/>
        <v/>
      </c>
      <c r="U229" s="15">
        <f t="shared" si="22"/>
        <v>2</v>
      </c>
      <c r="V229" s="15">
        <f t="shared" si="23"/>
        <v>2</v>
      </c>
      <c r="W229" s="15"/>
    </row>
    <row r="230" spans="1:23">
      <c r="A230" s="13">
        <f t="shared" si="24"/>
        <v>999</v>
      </c>
      <c r="B230" s="14" t="str">
        <f t="shared" si="19"/>
        <v/>
      </c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S230" s="15" t="str">
        <f t="shared" si="20"/>
        <v/>
      </c>
      <c r="T230" s="15" t="str">
        <f t="shared" si="21"/>
        <v/>
      </c>
      <c r="U230" s="15">
        <f t="shared" si="22"/>
        <v>2</v>
      </c>
      <c r="V230" s="15">
        <f t="shared" si="23"/>
        <v>2</v>
      </c>
      <c r="W230" s="15"/>
    </row>
    <row r="231" spans="1:23">
      <c r="A231" s="13">
        <f t="shared" si="24"/>
        <v>999</v>
      </c>
      <c r="B231" s="14" t="str">
        <f t="shared" si="19"/>
        <v/>
      </c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S231" s="15" t="str">
        <f t="shared" si="20"/>
        <v/>
      </c>
      <c r="T231" s="15" t="str">
        <f t="shared" si="21"/>
        <v/>
      </c>
      <c r="U231" s="15">
        <f t="shared" si="22"/>
        <v>2</v>
      </c>
      <c r="V231" s="15">
        <f t="shared" si="23"/>
        <v>2</v>
      </c>
      <c r="W231" s="15"/>
    </row>
    <row r="232" spans="1:23">
      <c r="A232" s="13">
        <f t="shared" si="24"/>
        <v>999</v>
      </c>
      <c r="B232" s="14" t="str">
        <f t="shared" si="19"/>
        <v/>
      </c>
      <c r="C232" s="38"/>
      <c r="D232" s="38"/>
      <c r="E232" s="38"/>
      <c r="F232" s="38"/>
      <c r="G232" s="38"/>
      <c r="H232" s="40"/>
      <c r="I232" s="38"/>
      <c r="J232" s="40"/>
      <c r="K232" s="38"/>
      <c r="L232" s="40"/>
      <c r="M232" s="40"/>
      <c r="N232" s="40"/>
      <c r="O232" s="40"/>
      <c r="P232" s="40"/>
      <c r="Q232" s="38"/>
      <c r="S232" s="15" t="str">
        <f t="shared" si="20"/>
        <v/>
      </c>
      <c r="T232" s="15" t="str">
        <f t="shared" si="21"/>
        <v/>
      </c>
      <c r="U232" s="15">
        <f t="shared" si="22"/>
        <v>2</v>
      </c>
      <c r="V232" s="15">
        <f t="shared" si="23"/>
        <v>2</v>
      </c>
      <c r="W232" s="15"/>
    </row>
    <row r="233" spans="1:23">
      <c r="A233" s="13">
        <f t="shared" si="24"/>
        <v>999</v>
      </c>
      <c r="B233" s="14" t="str">
        <f t="shared" si="19"/>
        <v/>
      </c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S233" s="15" t="str">
        <f t="shared" si="20"/>
        <v/>
      </c>
      <c r="T233" s="15" t="str">
        <f t="shared" si="21"/>
        <v/>
      </c>
      <c r="U233" s="15">
        <f t="shared" si="22"/>
        <v>2</v>
      </c>
      <c r="V233" s="15">
        <f t="shared" si="23"/>
        <v>2</v>
      </c>
      <c r="W233" s="15"/>
    </row>
    <row r="234" spans="1:23">
      <c r="A234" s="13">
        <f t="shared" si="24"/>
        <v>999</v>
      </c>
      <c r="B234" s="14" t="str">
        <f t="shared" si="19"/>
        <v/>
      </c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S234" s="15" t="str">
        <f t="shared" si="20"/>
        <v/>
      </c>
      <c r="T234" s="15" t="str">
        <f t="shared" si="21"/>
        <v/>
      </c>
      <c r="U234" s="15">
        <f t="shared" si="22"/>
        <v>2</v>
      </c>
      <c r="V234" s="15">
        <f t="shared" si="23"/>
        <v>2</v>
      </c>
      <c r="W234" s="15"/>
    </row>
    <row r="235" spans="1:23">
      <c r="A235" s="13">
        <f t="shared" si="24"/>
        <v>999</v>
      </c>
      <c r="B235" s="14" t="str">
        <f t="shared" si="19"/>
        <v/>
      </c>
      <c r="C235" s="38"/>
      <c r="D235" s="38"/>
      <c r="E235" s="38"/>
      <c r="F235" s="38"/>
      <c r="G235" s="38"/>
      <c r="H235" s="40"/>
      <c r="I235" s="38"/>
      <c r="J235" s="40"/>
      <c r="K235" s="38"/>
      <c r="L235" s="40"/>
      <c r="M235" s="40"/>
      <c r="N235" s="40"/>
      <c r="O235" s="40"/>
      <c r="P235" s="40"/>
      <c r="Q235" s="38"/>
      <c r="S235" s="15" t="str">
        <f t="shared" si="20"/>
        <v/>
      </c>
      <c r="T235" s="15" t="str">
        <f t="shared" si="21"/>
        <v/>
      </c>
      <c r="U235" s="15">
        <f t="shared" si="22"/>
        <v>2</v>
      </c>
      <c r="V235" s="15">
        <f t="shared" si="23"/>
        <v>2</v>
      </c>
      <c r="W235" s="15"/>
    </row>
    <row r="236" spans="1:23">
      <c r="A236" s="13">
        <f t="shared" si="24"/>
        <v>999</v>
      </c>
      <c r="B236" s="14" t="str">
        <f t="shared" si="19"/>
        <v/>
      </c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S236" s="15" t="str">
        <f t="shared" si="20"/>
        <v/>
      </c>
      <c r="T236" s="15" t="str">
        <f t="shared" si="21"/>
        <v/>
      </c>
      <c r="U236" s="15">
        <f t="shared" si="22"/>
        <v>2</v>
      </c>
      <c r="V236" s="15">
        <f t="shared" si="23"/>
        <v>2</v>
      </c>
      <c r="W236" s="15"/>
    </row>
    <row r="237" spans="1:23">
      <c r="A237" s="13">
        <f t="shared" si="24"/>
        <v>999</v>
      </c>
      <c r="B237" s="14" t="str">
        <f t="shared" si="19"/>
        <v/>
      </c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S237" s="15" t="str">
        <f t="shared" si="20"/>
        <v/>
      </c>
      <c r="T237" s="15" t="str">
        <f t="shared" si="21"/>
        <v/>
      </c>
      <c r="U237" s="15">
        <f t="shared" si="22"/>
        <v>2</v>
      </c>
      <c r="V237" s="15">
        <f t="shared" si="23"/>
        <v>2</v>
      </c>
      <c r="W237" s="15"/>
    </row>
    <row r="238" spans="1:23">
      <c r="A238" s="13">
        <f t="shared" si="24"/>
        <v>999</v>
      </c>
      <c r="B238" s="14" t="str">
        <f t="shared" si="19"/>
        <v/>
      </c>
      <c r="C238" s="38"/>
      <c r="D238" s="38"/>
      <c r="E238" s="38"/>
      <c r="F238" s="38"/>
      <c r="G238" s="38"/>
      <c r="H238" s="40"/>
      <c r="I238" s="38"/>
      <c r="J238" s="40"/>
      <c r="K238" s="38"/>
      <c r="L238" s="40"/>
      <c r="M238" s="40"/>
      <c r="N238" s="40"/>
      <c r="O238" s="40"/>
      <c r="P238" s="40"/>
      <c r="Q238" s="38"/>
      <c r="S238" s="15" t="str">
        <f t="shared" si="20"/>
        <v/>
      </c>
      <c r="T238" s="15" t="str">
        <f t="shared" si="21"/>
        <v/>
      </c>
      <c r="U238" s="15">
        <f t="shared" si="22"/>
        <v>2</v>
      </c>
      <c r="V238" s="15">
        <f t="shared" si="23"/>
        <v>2</v>
      </c>
      <c r="W238" s="15"/>
    </row>
    <row r="239" spans="1:23">
      <c r="A239" s="13">
        <f t="shared" si="24"/>
        <v>999</v>
      </c>
      <c r="B239" s="14" t="str">
        <f t="shared" si="19"/>
        <v/>
      </c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S239" s="15" t="str">
        <f t="shared" si="20"/>
        <v/>
      </c>
      <c r="T239" s="15" t="str">
        <f t="shared" si="21"/>
        <v/>
      </c>
      <c r="U239" s="15">
        <f t="shared" si="22"/>
        <v>2</v>
      </c>
      <c r="V239" s="15">
        <f t="shared" si="23"/>
        <v>2</v>
      </c>
      <c r="W239" s="15"/>
    </row>
    <row r="240" spans="1:23">
      <c r="A240" s="13">
        <f t="shared" si="24"/>
        <v>999</v>
      </c>
      <c r="B240" s="14" t="str">
        <f t="shared" si="19"/>
        <v/>
      </c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S240" s="15" t="str">
        <f t="shared" si="20"/>
        <v/>
      </c>
      <c r="T240" s="15" t="str">
        <f t="shared" si="21"/>
        <v/>
      </c>
      <c r="U240" s="15">
        <f t="shared" si="22"/>
        <v>2</v>
      </c>
      <c r="V240" s="15">
        <f t="shared" si="23"/>
        <v>2</v>
      </c>
      <c r="W240" s="15"/>
    </row>
    <row r="241" spans="1:23">
      <c r="A241" s="13">
        <f t="shared" si="24"/>
        <v>999</v>
      </c>
      <c r="B241" s="14" t="str">
        <f t="shared" si="19"/>
        <v/>
      </c>
      <c r="C241" s="38"/>
      <c r="D241" s="38"/>
      <c r="E241" s="38"/>
      <c r="F241" s="38"/>
      <c r="G241" s="38"/>
      <c r="H241" s="40"/>
      <c r="I241" s="38"/>
      <c r="J241" s="40"/>
      <c r="K241" s="38"/>
      <c r="L241" s="40"/>
      <c r="M241" s="40"/>
      <c r="N241" s="40"/>
      <c r="O241" s="40"/>
      <c r="P241" s="40"/>
      <c r="Q241" s="38"/>
      <c r="S241" s="15" t="str">
        <f t="shared" si="20"/>
        <v/>
      </c>
      <c r="T241" s="15" t="str">
        <f t="shared" si="21"/>
        <v/>
      </c>
      <c r="U241" s="15">
        <f t="shared" si="22"/>
        <v>2</v>
      </c>
      <c r="V241" s="15">
        <f t="shared" si="23"/>
        <v>2</v>
      </c>
      <c r="W241" s="15"/>
    </row>
    <row r="242" spans="1:23">
      <c r="A242" s="13">
        <f t="shared" si="24"/>
        <v>999</v>
      </c>
      <c r="B242" s="14" t="str">
        <f t="shared" si="19"/>
        <v/>
      </c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S242" s="15" t="str">
        <f t="shared" si="20"/>
        <v/>
      </c>
      <c r="T242" s="15" t="str">
        <f t="shared" si="21"/>
        <v/>
      </c>
      <c r="U242" s="15">
        <f t="shared" si="22"/>
        <v>2</v>
      </c>
      <c r="V242" s="15">
        <f t="shared" si="23"/>
        <v>2</v>
      </c>
      <c r="W242" s="15"/>
    </row>
    <row r="243" spans="1:23">
      <c r="A243" s="13">
        <f t="shared" si="24"/>
        <v>999</v>
      </c>
      <c r="B243" s="14" t="str">
        <f t="shared" si="19"/>
        <v/>
      </c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S243" s="15" t="str">
        <f t="shared" si="20"/>
        <v/>
      </c>
      <c r="T243" s="15" t="str">
        <f t="shared" si="21"/>
        <v/>
      </c>
      <c r="U243" s="15">
        <f t="shared" si="22"/>
        <v>2</v>
      </c>
      <c r="V243" s="15">
        <f t="shared" si="23"/>
        <v>2</v>
      </c>
      <c r="W243" s="15"/>
    </row>
    <row r="244" spans="1:23">
      <c r="A244" s="13">
        <f t="shared" si="24"/>
        <v>999</v>
      </c>
      <c r="B244" s="14" t="str">
        <f t="shared" si="19"/>
        <v/>
      </c>
      <c r="C244" s="38"/>
      <c r="D244" s="38"/>
      <c r="E244" s="38"/>
      <c r="F244" s="38"/>
      <c r="G244" s="38"/>
      <c r="H244" s="40"/>
      <c r="I244" s="38"/>
      <c r="J244" s="40"/>
      <c r="K244" s="38"/>
      <c r="L244" s="40"/>
      <c r="M244" s="40"/>
      <c r="N244" s="40"/>
      <c r="O244" s="40"/>
      <c r="P244" s="40"/>
      <c r="Q244" s="38"/>
      <c r="S244" s="15" t="str">
        <f t="shared" si="20"/>
        <v/>
      </c>
      <c r="T244" s="15" t="str">
        <f t="shared" si="21"/>
        <v/>
      </c>
      <c r="U244" s="15">
        <f t="shared" si="22"/>
        <v>2</v>
      </c>
      <c r="V244" s="15">
        <f t="shared" si="23"/>
        <v>2</v>
      </c>
      <c r="W244" s="15"/>
    </row>
    <row r="245" spans="1:23">
      <c r="A245" s="13">
        <f t="shared" si="24"/>
        <v>999</v>
      </c>
      <c r="B245" s="14" t="str">
        <f t="shared" si="19"/>
        <v/>
      </c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S245" s="15" t="str">
        <f t="shared" si="20"/>
        <v/>
      </c>
      <c r="T245" s="15" t="str">
        <f t="shared" si="21"/>
        <v/>
      </c>
      <c r="U245" s="15">
        <f t="shared" si="22"/>
        <v>2</v>
      </c>
      <c r="V245" s="15">
        <f t="shared" si="23"/>
        <v>2</v>
      </c>
      <c r="W245" s="15"/>
    </row>
    <row r="246" spans="1:23">
      <c r="A246" s="13">
        <f t="shared" si="24"/>
        <v>999</v>
      </c>
      <c r="B246" s="14" t="str">
        <f t="shared" si="19"/>
        <v/>
      </c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S246" s="15" t="str">
        <f t="shared" si="20"/>
        <v/>
      </c>
      <c r="T246" s="15" t="str">
        <f t="shared" si="21"/>
        <v/>
      </c>
      <c r="U246" s="15">
        <f t="shared" si="22"/>
        <v>2</v>
      </c>
      <c r="V246" s="15">
        <f t="shared" si="23"/>
        <v>2</v>
      </c>
      <c r="W246" s="15"/>
    </row>
    <row r="247" spans="1:23">
      <c r="A247" s="13">
        <f t="shared" si="24"/>
        <v>999</v>
      </c>
      <c r="B247" s="14" t="str">
        <f t="shared" si="19"/>
        <v/>
      </c>
      <c r="C247" s="38"/>
      <c r="D247" s="38"/>
      <c r="E247" s="38"/>
      <c r="F247" s="38"/>
      <c r="G247" s="38"/>
      <c r="H247" s="40"/>
      <c r="I247" s="38"/>
      <c r="J247" s="40"/>
      <c r="K247" s="38"/>
      <c r="L247" s="40"/>
      <c r="M247" s="40"/>
      <c r="N247" s="40"/>
      <c r="O247" s="40"/>
      <c r="P247" s="40"/>
      <c r="Q247" s="38"/>
      <c r="S247" s="15" t="str">
        <f t="shared" si="20"/>
        <v/>
      </c>
      <c r="T247" s="15" t="str">
        <f t="shared" si="21"/>
        <v/>
      </c>
      <c r="U247" s="15">
        <f t="shared" si="22"/>
        <v>2</v>
      </c>
      <c r="V247" s="15">
        <f t="shared" si="23"/>
        <v>2</v>
      </c>
      <c r="W247" s="15"/>
    </row>
    <row r="248" spans="1:23">
      <c r="A248" s="13">
        <f t="shared" si="24"/>
        <v>999</v>
      </c>
      <c r="B248" s="14" t="str">
        <f t="shared" si="19"/>
        <v/>
      </c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S248" s="15" t="str">
        <f t="shared" si="20"/>
        <v/>
      </c>
      <c r="T248" s="15" t="str">
        <f t="shared" si="21"/>
        <v/>
      </c>
      <c r="U248" s="15">
        <f t="shared" si="22"/>
        <v>2</v>
      </c>
      <c r="V248" s="15">
        <f t="shared" si="23"/>
        <v>2</v>
      </c>
      <c r="W248" s="15"/>
    </row>
    <row r="249" spans="1:23">
      <c r="A249" s="13">
        <f t="shared" si="24"/>
        <v>999</v>
      </c>
      <c r="B249" s="14" t="str">
        <f t="shared" si="19"/>
        <v/>
      </c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S249" s="15" t="str">
        <f t="shared" si="20"/>
        <v/>
      </c>
      <c r="T249" s="15" t="str">
        <f t="shared" si="21"/>
        <v/>
      </c>
      <c r="U249" s="15">
        <f t="shared" si="22"/>
        <v>2</v>
      </c>
      <c r="V249" s="15">
        <f t="shared" si="23"/>
        <v>2</v>
      </c>
      <c r="W249" s="15"/>
    </row>
    <row r="250" spans="1:23">
      <c r="A250" s="13">
        <f t="shared" si="24"/>
        <v>999</v>
      </c>
      <c r="B250" s="14" t="str">
        <f t="shared" si="19"/>
        <v/>
      </c>
      <c r="C250" s="38"/>
      <c r="D250" s="38"/>
      <c r="E250" s="38"/>
      <c r="F250" s="38"/>
      <c r="G250" s="38"/>
      <c r="H250" s="40"/>
      <c r="I250" s="38"/>
      <c r="J250" s="40"/>
      <c r="K250" s="38"/>
      <c r="L250" s="40"/>
      <c r="M250" s="40"/>
      <c r="N250" s="40"/>
      <c r="O250" s="40"/>
      <c r="P250" s="40"/>
      <c r="Q250" s="38"/>
      <c r="S250" s="15" t="str">
        <f t="shared" si="20"/>
        <v/>
      </c>
      <c r="T250" s="15" t="str">
        <f t="shared" si="21"/>
        <v/>
      </c>
      <c r="U250" s="15">
        <f t="shared" si="22"/>
        <v>2</v>
      </c>
      <c r="V250" s="15">
        <f t="shared" si="23"/>
        <v>2</v>
      </c>
      <c r="W250" s="15"/>
    </row>
    <row r="251" spans="1:23">
      <c r="A251" s="13">
        <f t="shared" si="24"/>
        <v>999</v>
      </c>
      <c r="B251" s="14" t="str">
        <f t="shared" si="19"/>
        <v/>
      </c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S251" s="15" t="str">
        <f t="shared" si="20"/>
        <v/>
      </c>
      <c r="T251" s="15" t="str">
        <f t="shared" si="21"/>
        <v/>
      </c>
      <c r="U251" s="15">
        <f t="shared" si="22"/>
        <v>2</v>
      </c>
      <c r="V251" s="15">
        <f t="shared" si="23"/>
        <v>2</v>
      </c>
      <c r="W251" s="15"/>
    </row>
    <row r="252" spans="1:23">
      <c r="A252" s="13">
        <f t="shared" si="24"/>
        <v>999</v>
      </c>
      <c r="B252" s="14" t="str">
        <f t="shared" si="19"/>
        <v/>
      </c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S252" s="15" t="str">
        <f t="shared" si="20"/>
        <v/>
      </c>
      <c r="T252" s="15" t="str">
        <f t="shared" si="21"/>
        <v/>
      </c>
      <c r="U252" s="15">
        <f t="shared" si="22"/>
        <v>2</v>
      </c>
      <c r="V252" s="15">
        <f t="shared" si="23"/>
        <v>2</v>
      </c>
      <c r="W252" s="15"/>
    </row>
    <row r="253" spans="1:23">
      <c r="A253" s="13">
        <f t="shared" si="24"/>
        <v>999</v>
      </c>
      <c r="B253" s="14" t="str">
        <f t="shared" si="19"/>
        <v/>
      </c>
      <c r="C253" s="38"/>
      <c r="D253" s="38"/>
      <c r="E253" s="38"/>
      <c r="F253" s="38"/>
      <c r="G253" s="38"/>
      <c r="H253" s="40"/>
      <c r="I253" s="38"/>
      <c r="J253" s="40"/>
      <c r="K253" s="38"/>
      <c r="L253" s="40"/>
      <c r="M253" s="40"/>
      <c r="N253" s="40"/>
      <c r="O253" s="40"/>
      <c r="P253" s="40"/>
      <c r="Q253" s="38"/>
      <c r="S253" s="15" t="str">
        <f t="shared" si="20"/>
        <v/>
      </c>
      <c r="T253" s="15" t="str">
        <f t="shared" si="21"/>
        <v/>
      </c>
      <c r="U253" s="15">
        <f t="shared" si="22"/>
        <v>2</v>
      </c>
      <c r="V253" s="15">
        <f t="shared" si="23"/>
        <v>2</v>
      </c>
      <c r="W253" s="15"/>
    </row>
    <row r="254" spans="1:23">
      <c r="A254" s="13">
        <f t="shared" si="24"/>
        <v>999</v>
      </c>
      <c r="B254" s="14" t="str">
        <f t="shared" si="19"/>
        <v/>
      </c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S254" s="15" t="str">
        <f t="shared" si="20"/>
        <v/>
      </c>
      <c r="T254" s="15" t="str">
        <f t="shared" si="21"/>
        <v/>
      </c>
      <c r="U254" s="15">
        <f t="shared" si="22"/>
        <v>2</v>
      </c>
      <c r="V254" s="15">
        <f t="shared" si="23"/>
        <v>2</v>
      </c>
      <c r="W254" s="15"/>
    </row>
    <row r="255" spans="1:23">
      <c r="A255" s="13">
        <f t="shared" si="24"/>
        <v>999</v>
      </c>
      <c r="B255" s="14" t="str">
        <f t="shared" si="19"/>
        <v/>
      </c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S255" s="15" t="str">
        <f t="shared" si="20"/>
        <v/>
      </c>
      <c r="T255" s="15" t="str">
        <f t="shared" si="21"/>
        <v/>
      </c>
      <c r="U255" s="15">
        <f t="shared" si="22"/>
        <v>2</v>
      </c>
      <c r="V255" s="15">
        <f t="shared" si="23"/>
        <v>2</v>
      </c>
      <c r="W255" s="15"/>
    </row>
    <row r="256" spans="1:23">
      <c r="A256" s="13">
        <f t="shared" si="24"/>
        <v>999</v>
      </c>
      <c r="B256" s="14" t="str">
        <f t="shared" si="19"/>
        <v/>
      </c>
      <c r="C256" s="38"/>
      <c r="D256" s="38"/>
      <c r="E256" s="38"/>
      <c r="F256" s="38"/>
      <c r="G256" s="38"/>
      <c r="H256" s="40"/>
      <c r="I256" s="38"/>
      <c r="J256" s="40"/>
      <c r="K256" s="38"/>
      <c r="L256" s="40"/>
      <c r="M256" s="40"/>
      <c r="N256" s="40"/>
      <c r="O256" s="40"/>
      <c r="P256" s="40"/>
      <c r="Q256" s="38"/>
      <c r="S256" s="15" t="str">
        <f t="shared" si="20"/>
        <v/>
      </c>
      <c r="T256" s="15" t="str">
        <f t="shared" si="21"/>
        <v/>
      </c>
      <c r="U256" s="15">
        <f t="shared" si="22"/>
        <v>2</v>
      </c>
      <c r="V256" s="15">
        <f t="shared" si="23"/>
        <v>2</v>
      </c>
      <c r="W256" s="15"/>
    </row>
    <row r="257" spans="1:23">
      <c r="A257" s="13">
        <f t="shared" si="24"/>
        <v>999</v>
      </c>
      <c r="B257" s="14" t="str">
        <f t="shared" si="19"/>
        <v/>
      </c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S257" s="15" t="str">
        <f t="shared" si="20"/>
        <v/>
      </c>
      <c r="T257" s="15" t="str">
        <f t="shared" si="21"/>
        <v/>
      </c>
      <c r="U257" s="15">
        <f t="shared" si="22"/>
        <v>2</v>
      </c>
      <c r="V257" s="15">
        <f t="shared" si="23"/>
        <v>2</v>
      </c>
      <c r="W257" s="15"/>
    </row>
    <row r="258" spans="1:23">
      <c r="A258" s="13">
        <f t="shared" si="24"/>
        <v>999</v>
      </c>
      <c r="B258" s="14" t="str">
        <f t="shared" si="19"/>
        <v/>
      </c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S258" s="15" t="str">
        <f t="shared" si="20"/>
        <v/>
      </c>
      <c r="T258" s="15" t="str">
        <f t="shared" si="21"/>
        <v/>
      </c>
      <c r="U258" s="15">
        <f t="shared" si="22"/>
        <v>2</v>
      </c>
      <c r="V258" s="15">
        <f t="shared" si="23"/>
        <v>2</v>
      </c>
      <c r="W258" s="15"/>
    </row>
    <row r="259" spans="1:23">
      <c r="A259" s="13">
        <f t="shared" si="24"/>
        <v>999</v>
      </c>
      <c r="B259" s="14" t="str">
        <f t="shared" si="19"/>
        <v/>
      </c>
      <c r="C259" s="38"/>
      <c r="D259" s="38"/>
      <c r="E259" s="38"/>
      <c r="F259" s="38"/>
      <c r="G259" s="38"/>
      <c r="H259" s="40"/>
      <c r="I259" s="38"/>
      <c r="J259" s="40"/>
      <c r="K259" s="38"/>
      <c r="L259" s="40"/>
      <c r="M259" s="40"/>
      <c r="N259" s="40"/>
      <c r="O259" s="40"/>
      <c r="P259" s="40"/>
      <c r="Q259" s="38"/>
      <c r="S259" s="15" t="str">
        <f t="shared" si="20"/>
        <v/>
      </c>
      <c r="T259" s="15" t="str">
        <f t="shared" si="21"/>
        <v/>
      </c>
      <c r="U259" s="15">
        <f t="shared" si="22"/>
        <v>2</v>
      </c>
      <c r="V259" s="15">
        <f t="shared" si="23"/>
        <v>2</v>
      </c>
      <c r="W259" s="15"/>
    </row>
    <row r="260" spans="1:23">
      <c r="A260" s="13">
        <f t="shared" si="24"/>
        <v>999</v>
      </c>
      <c r="B260" s="14" t="str">
        <f t="shared" si="19"/>
        <v/>
      </c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S260" s="15" t="str">
        <f t="shared" si="20"/>
        <v/>
      </c>
      <c r="T260" s="15" t="str">
        <f t="shared" si="21"/>
        <v/>
      </c>
      <c r="U260" s="15">
        <f t="shared" si="22"/>
        <v>2</v>
      </c>
      <c r="V260" s="15">
        <f t="shared" si="23"/>
        <v>2</v>
      </c>
      <c r="W260" s="15"/>
    </row>
    <row r="261" spans="1:23">
      <c r="A261" s="13">
        <f t="shared" si="24"/>
        <v>999</v>
      </c>
      <c r="B261" s="14" t="str">
        <f t="shared" si="19"/>
        <v/>
      </c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S261" s="15" t="str">
        <f t="shared" si="20"/>
        <v/>
      </c>
      <c r="T261" s="15" t="str">
        <f t="shared" si="21"/>
        <v/>
      </c>
      <c r="U261" s="15">
        <f t="shared" si="22"/>
        <v>2</v>
      </c>
      <c r="V261" s="15">
        <f t="shared" si="23"/>
        <v>2</v>
      </c>
      <c r="W261" s="15"/>
    </row>
    <row r="262" spans="1:23">
      <c r="A262" s="13">
        <f t="shared" si="24"/>
        <v>999</v>
      </c>
      <c r="B262" s="14" t="str">
        <f t="shared" si="19"/>
        <v/>
      </c>
      <c r="C262" s="38"/>
      <c r="D262" s="38"/>
      <c r="E262" s="38"/>
      <c r="F262" s="38"/>
      <c r="G262" s="38"/>
      <c r="H262" s="40"/>
      <c r="I262" s="38"/>
      <c r="J262" s="40"/>
      <c r="K262" s="38"/>
      <c r="L262" s="40"/>
      <c r="M262" s="40"/>
      <c r="N262" s="40"/>
      <c r="O262" s="40"/>
      <c r="P262" s="40"/>
      <c r="Q262" s="38"/>
      <c r="S262" s="15" t="str">
        <f t="shared" si="20"/>
        <v/>
      </c>
      <c r="T262" s="15" t="str">
        <f t="shared" si="21"/>
        <v/>
      </c>
      <c r="U262" s="15">
        <f t="shared" si="22"/>
        <v>2</v>
      </c>
      <c r="V262" s="15">
        <f t="shared" si="23"/>
        <v>2</v>
      </c>
      <c r="W262" s="15"/>
    </row>
    <row r="263" spans="1:23">
      <c r="A263" s="13">
        <f t="shared" si="24"/>
        <v>999</v>
      </c>
      <c r="B263" s="14" t="str">
        <f t="shared" ref="B263:B326" si="25">CONCATENATE(C263," ",E263," ",K263)</f>
        <v/>
      </c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S263" s="15" t="str">
        <f t="shared" ref="S263:S326" si="26">RIGHT(B263,7)</f>
        <v/>
      </c>
      <c r="T263" s="15" t="str">
        <f t="shared" ref="T263:T326" si="27">IF(S263="TOTAL -","",B263)</f>
        <v/>
      </c>
      <c r="U263" s="15">
        <f t="shared" ref="U263:U326" si="28">LEN(T263)</f>
        <v>2</v>
      </c>
      <c r="V263" s="15">
        <f t="shared" ref="V263:V326" si="29">IF(U263&gt;5,C263,U263)</f>
        <v>2</v>
      </c>
      <c r="W263" s="15"/>
    </row>
    <row r="264" spans="1:23">
      <c r="A264" s="13">
        <f t="shared" si="24"/>
        <v>999</v>
      </c>
      <c r="B264" s="14" t="str">
        <f t="shared" si="25"/>
        <v/>
      </c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S264" s="15" t="str">
        <f t="shared" si="26"/>
        <v/>
      </c>
      <c r="T264" s="15" t="str">
        <f t="shared" si="27"/>
        <v/>
      </c>
      <c r="U264" s="15">
        <f t="shared" si="28"/>
        <v>2</v>
      </c>
      <c r="V264" s="15">
        <f t="shared" si="29"/>
        <v>2</v>
      </c>
      <c r="W264" s="15"/>
    </row>
    <row r="265" spans="1:23">
      <c r="A265" s="13">
        <f t="shared" si="24"/>
        <v>999</v>
      </c>
      <c r="B265" s="14" t="str">
        <f t="shared" si="25"/>
        <v/>
      </c>
      <c r="C265" s="38"/>
      <c r="D265" s="38"/>
      <c r="E265" s="38"/>
      <c r="F265" s="38"/>
      <c r="G265" s="38"/>
      <c r="H265" s="40"/>
      <c r="I265" s="38"/>
      <c r="J265" s="40"/>
      <c r="K265" s="38"/>
      <c r="L265" s="40"/>
      <c r="M265" s="40"/>
      <c r="N265" s="40"/>
      <c r="O265" s="40"/>
      <c r="P265" s="40"/>
      <c r="Q265" s="38"/>
      <c r="S265" s="15" t="str">
        <f t="shared" si="26"/>
        <v/>
      </c>
      <c r="T265" s="15" t="str">
        <f t="shared" si="27"/>
        <v/>
      </c>
      <c r="U265" s="15">
        <f t="shared" si="28"/>
        <v>2</v>
      </c>
      <c r="V265" s="15">
        <f t="shared" si="29"/>
        <v>2</v>
      </c>
      <c r="W265" s="15"/>
    </row>
    <row r="266" spans="1:23">
      <c r="A266" s="13">
        <f t="shared" si="24"/>
        <v>999</v>
      </c>
      <c r="B266" s="14" t="str">
        <f t="shared" si="25"/>
        <v/>
      </c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S266" s="15" t="str">
        <f t="shared" si="26"/>
        <v/>
      </c>
      <c r="T266" s="15" t="str">
        <f t="shared" si="27"/>
        <v/>
      </c>
      <c r="U266" s="15">
        <f t="shared" si="28"/>
        <v>2</v>
      </c>
      <c r="V266" s="15">
        <f t="shared" si="29"/>
        <v>2</v>
      </c>
      <c r="W266" s="15"/>
    </row>
    <row r="267" spans="1:23">
      <c r="A267" s="13">
        <f t="shared" si="24"/>
        <v>999</v>
      </c>
      <c r="B267" s="14" t="str">
        <f t="shared" si="25"/>
        <v/>
      </c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S267" s="15" t="str">
        <f t="shared" si="26"/>
        <v/>
      </c>
      <c r="T267" s="15" t="str">
        <f t="shared" si="27"/>
        <v/>
      </c>
      <c r="U267" s="15">
        <f t="shared" si="28"/>
        <v>2</v>
      </c>
      <c r="V267" s="15">
        <f t="shared" si="29"/>
        <v>2</v>
      </c>
      <c r="W267" s="15"/>
    </row>
    <row r="268" spans="1:23">
      <c r="A268" s="13">
        <f t="shared" si="24"/>
        <v>999</v>
      </c>
      <c r="B268" s="14" t="str">
        <f t="shared" si="25"/>
        <v/>
      </c>
      <c r="C268" s="38"/>
      <c r="D268" s="38"/>
      <c r="E268" s="38"/>
      <c r="F268" s="38"/>
      <c r="G268" s="38"/>
      <c r="H268" s="40"/>
      <c r="I268" s="38"/>
      <c r="J268" s="40"/>
      <c r="K268" s="38"/>
      <c r="L268" s="40"/>
      <c r="M268" s="40"/>
      <c r="N268" s="40"/>
      <c r="O268" s="40"/>
      <c r="P268" s="40"/>
      <c r="Q268" s="38"/>
      <c r="S268" s="15" t="str">
        <f t="shared" si="26"/>
        <v/>
      </c>
      <c r="T268" s="15" t="str">
        <f t="shared" si="27"/>
        <v/>
      </c>
      <c r="U268" s="15">
        <f t="shared" si="28"/>
        <v>2</v>
      </c>
      <c r="V268" s="15">
        <f t="shared" si="29"/>
        <v>2</v>
      </c>
      <c r="W268" s="15"/>
    </row>
    <row r="269" spans="1:23">
      <c r="A269" s="13">
        <f t="shared" si="24"/>
        <v>999</v>
      </c>
      <c r="B269" s="14" t="str">
        <f t="shared" si="25"/>
        <v/>
      </c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S269" s="15" t="str">
        <f t="shared" si="26"/>
        <v/>
      </c>
      <c r="T269" s="15" t="str">
        <f t="shared" si="27"/>
        <v/>
      </c>
      <c r="U269" s="15">
        <f t="shared" si="28"/>
        <v>2</v>
      </c>
      <c r="V269" s="15">
        <f t="shared" si="29"/>
        <v>2</v>
      </c>
      <c r="W269" s="15"/>
    </row>
    <row r="270" spans="1:23">
      <c r="A270" s="13">
        <f t="shared" si="24"/>
        <v>999</v>
      </c>
      <c r="B270" s="14" t="str">
        <f t="shared" si="25"/>
        <v/>
      </c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S270" s="15" t="str">
        <f t="shared" si="26"/>
        <v/>
      </c>
      <c r="T270" s="15" t="str">
        <f t="shared" si="27"/>
        <v/>
      </c>
      <c r="U270" s="15">
        <f t="shared" si="28"/>
        <v>2</v>
      </c>
      <c r="V270" s="15">
        <f t="shared" si="29"/>
        <v>2</v>
      </c>
      <c r="W270" s="15"/>
    </row>
    <row r="271" spans="1:23">
      <c r="A271" s="13">
        <f t="shared" si="24"/>
        <v>999</v>
      </c>
      <c r="B271" s="14" t="str">
        <f t="shared" si="25"/>
        <v/>
      </c>
      <c r="C271" s="38"/>
      <c r="D271" s="38"/>
      <c r="E271" s="38"/>
      <c r="F271" s="38"/>
      <c r="G271" s="38"/>
      <c r="H271" s="40"/>
      <c r="I271" s="38"/>
      <c r="J271" s="40"/>
      <c r="K271" s="38"/>
      <c r="L271" s="40"/>
      <c r="M271" s="40"/>
      <c r="N271" s="40"/>
      <c r="O271" s="40"/>
      <c r="P271" s="40"/>
      <c r="Q271" s="38"/>
      <c r="S271" s="15" t="str">
        <f t="shared" si="26"/>
        <v/>
      </c>
      <c r="T271" s="15" t="str">
        <f t="shared" si="27"/>
        <v/>
      </c>
      <c r="U271" s="15">
        <f t="shared" si="28"/>
        <v>2</v>
      </c>
      <c r="V271" s="15">
        <f t="shared" si="29"/>
        <v>2</v>
      </c>
      <c r="W271" s="15"/>
    </row>
    <row r="272" spans="1:23">
      <c r="A272" s="13">
        <f t="shared" si="24"/>
        <v>999</v>
      </c>
      <c r="B272" s="14" t="str">
        <f t="shared" si="25"/>
        <v/>
      </c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S272" s="15" t="str">
        <f t="shared" si="26"/>
        <v/>
      </c>
      <c r="T272" s="15" t="str">
        <f t="shared" si="27"/>
        <v/>
      </c>
      <c r="U272" s="15">
        <f t="shared" si="28"/>
        <v>2</v>
      </c>
      <c r="V272" s="15">
        <f t="shared" si="29"/>
        <v>2</v>
      </c>
      <c r="W272" s="15"/>
    </row>
    <row r="273" spans="1:23">
      <c r="A273" s="13">
        <f t="shared" si="24"/>
        <v>999</v>
      </c>
      <c r="B273" s="14" t="str">
        <f t="shared" si="25"/>
        <v/>
      </c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S273" s="15" t="str">
        <f t="shared" si="26"/>
        <v/>
      </c>
      <c r="T273" s="15" t="str">
        <f t="shared" si="27"/>
        <v/>
      </c>
      <c r="U273" s="15">
        <f t="shared" si="28"/>
        <v>2</v>
      </c>
      <c r="V273" s="15">
        <f t="shared" si="29"/>
        <v>2</v>
      </c>
      <c r="W273" s="15"/>
    </row>
    <row r="274" spans="1:23">
      <c r="A274" s="13">
        <f t="shared" si="24"/>
        <v>999</v>
      </c>
      <c r="B274" s="14" t="str">
        <f t="shared" si="25"/>
        <v/>
      </c>
      <c r="C274" s="38"/>
      <c r="D274" s="38"/>
      <c r="E274" s="38"/>
      <c r="F274" s="38"/>
      <c r="G274" s="38"/>
      <c r="H274" s="40"/>
      <c r="I274" s="38"/>
      <c r="J274" s="40"/>
      <c r="K274" s="38"/>
      <c r="L274" s="40"/>
      <c r="M274" s="40"/>
      <c r="N274" s="40"/>
      <c r="O274" s="40"/>
      <c r="P274" s="40"/>
      <c r="Q274" s="38"/>
      <c r="S274" s="15" t="str">
        <f t="shared" si="26"/>
        <v/>
      </c>
      <c r="T274" s="15" t="str">
        <f t="shared" si="27"/>
        <v/>
      </c>
      <c r="U274" s="15">
        <f t="shared" si="28"/>
        <v>2</v>
      </c>
      <c r="V274" s="15">
        <f t="shared" si="29"/>
        <v>2</v>
      </c>
      <c r="W274" s="15"/>
    </row>
    <row r="275" spans="1:23">
      <c r="A275" s="13">
        <f t="shared" si="24"/>
        <v>999</v>
      </c>
      <c r="B275" s="14" t="str">
        <f t="shared" si="25"/>
        <v/>
      </c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S275" s="15" t="str">
        <f t="shared" si="26"/>
        <v/>
      </c>
      <c r="T275" s="15" t="str">
        <f t="shared" si="27"/>
        <v/>
      </c>
      <c r="U275" s="15">
        <f t="shared" si="28"/>
        <v>2</v>
      </c>
      <c r="V275" s="15">
        <f t="shared" si="29"/>
        <v>2</v>
      </c>
      <c r="W275" s="15"/>
    </row>
    <row r="276" spans="1:23">
      <c r="A276" s="13">
        <f t="shared" si="24"/>
        <v>999</v>
      </c>
      <c r="B276" s="14" t="str">
        <f t="shared" si="25"/>
        <v/>
      </c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S276" s="15" t="str">
        <f t="shared" si="26"/>
        <v/>
      </c>
      <c r="T276" s="15" t="str">
        <f t="shared" si="27"/>
        <v/>
      </c>
      <c r="U276" s="15">
        <f t="shared" si="28"/>
        <v>2</v>
      </c>
      <c r="V276" s="15">
        <f t="shared" si="29"/>
        <v>2</v>
      </c>
      <c r="W276" s="15"/>
    </row>
    <row r="277" spans="1:23">
      <c r="A277" s="13">
        <f t="shared" si="24"/>
        <v>999</v>
      </c>
      <c r="B277" s="14" t="str">
        <f t="shared" si="25"/>
        <v/>
      </c>
      <c r="C277" s="38"/>
      <c r="D277" s="38"/>
      <c r="E277" s="38"/>
      <c r="F277" s="38"/>
      <c r="G277" s="38"/>
      <c r="H277" s="40"/>
      <c r="I277" s="38"/>
      <c r="J277" s="40"/>
      <c r="K277" s="38"/>
      <c r="L277" s="40"/>
      <c r="M277" s="40"/>
      <c r="N277" s="40"/>
      <c r="O277" s="40"/>
      <c r="P277" s="40"/>
      <c r="Q277" s="38"/>
      <c r="S277" s="15" t="str">
        <f t="shared" si="26"/>
        <v/>
      </c>
      <c r="T277" s="15" t="str">
        <f t="shared" si="27"/>
        <v/>
      </c>
      <c r="U277" s="15">
        <f t="shared" si="28"/>
        <v>2</v>
      </c>
      <c r="V277" s="15">
        <f t="shared" si="29"/>
        <v>2</v>
      </c>
      <c r="W277" s="15"/>
    </row>
    <row r="278" spans="1:23">
      <c r="A278" s="13">
        <f t="shared" si="24"/>
        <v>999</v>
      </c>
      <c r="B278" s="14" t="str">
        <f t="shared" si="25"/>
        <v/>
      </c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S278" s="15" t="str">
        <f t="shared" si="26"/>
        <v/>
      </c>
      <c r="T278" s="15" t="str">
        <f t="shared" si="27"/>
        <v/>
      </c>
      <c r="U278" s="15">
        <f t="shared" si="28"/>
        <v>2</v>
      </c>
      <c r="V278" s="15">
        <f t="shared" si="29"/>
        <v>2</v>
      </c>
      <c r="W278" s="15"/>
    </row>
    <row r="279" spans="1:23">
      <c r="A279" s="13">
        <f t="shared" si="24"/>
        <v>999</v>
      </c>
      <c r="B279" s="14" t="str">
        <f t="shared" si="25"/>
        <v/>
      </c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S279" s="15" t="str">
        <f t="shared" si="26"/>
        <v/>
      </c>
      <c r="T279" s="15" t="str">
        <f t="shared" si="27"/>
        <v/>
      </c>
      <c r="U279" s="15">
        <f t="shared" si="28"/>
        <v>2</v>
      </c>
      <c r="V279" s="15">
        <f t="shared" si="29"/>
        <v>2</v>
      </c>
      <c r="W279" s="15"/>
    </row>
    <row r="280" spans="1:23">
      <c r="A280" s="13">
        <f t="shared" si="24"/>
        <v>999</v>
      </c>
      <c r="B280" s="14" t="str">
        <f t="shared" si="25"/>
        <v/>
      </c>
      <c r="C280" s="38"/>
      <c r="D280" s="38"/>
      <c r="E280" s="38"/>
      <c r="F280" s="38"/>
      <c r="G280" s="38"/>
      <c r="H280" s="40"/>
      <c r="I280" s="38"/>
      <c r="J280" s="40"/>
      <c r="K280" s="38"/>
      <c r="L280" s="40"/>
      <c r="M280" s="40"/>
      <c r="N280" s="40"/>
      <c r="O280" s="40"/>
      <c r="P280" s="40"/>
      <c r="Q280" s="38"/>
      <c r="S280" s="15" t="str">
        <f t="shared" si="26"/>
        <v/>
      </c>
      <c r="T280" s="15" t="str">
        <f t="shared" si="27"/>
        <v/>
      </c>
      <c r="U280" s="15">
        <f t="shared" si="28"/>
        <v>2</v>
      </c>
      <c r="V280" s="15">
        <f t="shared" si="29"/>
        <v>2</v>
      </c>
      <c r="W280" s="15"/>
    </row>
    <row r="281" spans="1:23">
      <c r="A281" s="13">
        <f t="shared" ref="A281:A344" si="30">VALUE(IF(U281&gt;5,100,"999"))</f>
        <v>999</v>
      </c>
      <c r="B281" s="14" t="str">
        <f t="shared" si="25"/>
        <v/>
      </c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S281" s="15" t="str">
        <f t="shared" si="26"/>
        <v/>
      </c>
      <c r="T281" s="15" t="str">
        <f t="shared" si="27"/>
        <v/>
      </c>
      <c r="U281" s="15">
        <f t="shared" si="28"/>
        <v>2</v>
      </c>
      <c r="V281" s="15">
        <f t="shared" si="29"/>
        <v>2</v>
      </c>
      <c r="W281" s="15"/>
    </row>
    <row r="282" spans="1:23">
      <c r="A282" s="13">
        <f t="shared" si="30"/>
        <v>999</v>
      </c>
      <c r="B282" s="14" t="str">
        <f t="shared" si="25"/>
        <v/>
      </c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S282" s="15" t="str">
        <f t="shared" si="26"/>
        <v/>
      </c>
      <c r="T282" s="15" t="str">
        <f t="shared" si="27"/>
        <v/>
      </c>
      <c r="U282" s="15">
        <f t="shared" si="28"/>
        <v>2</v>
      </c>
      <c r="V282" s="15">
        <f t="shared" si="29"/>
        <v>2</v>
      </c>
      <c r="W282" s="15"/>
    </row>
    <row r="283" spans="1:23">
      <c r="A283" s="13">
        <f t="shared" si="30"/>
        <v>999</v>
      </c>
      <c r="B283" s="14" t="str">
        <f t="shared" si="25"/>
        <v/>
      </c>
      <c r="C283" s="38"/>
      <c r="D283" s="38"/>
      <c r="E283" s="38"/>
      <c r="F283" s="38"/>
      <c r="G283" s="38"/>
      <c r="H283" s="40"/>
      <c r="I283" s="38"/>
      <c r="J283" s="40"/>
      <c r="K283" s="38"/>
      <c r="L283" s="40"/>
      <c r="M283" s="40"/>
      <c r="N283" s="40"/>
      <c r="O283" s="40"/>
      <c r="P283" s="40"/>
      <c r="Q283" s="38"/>
      <c r="S283" s="15" t="str">
        <f t="shared" si="26"/>
        <v/>
      </c>
      <c r="T283" s="15" t="str">
        <f t="shared" si="27"/>
        <v/>
      </c>
      <c r="U283" s="15">
        <f t="shared" si="28"/>
        <v>2</v>
      </c>
      <c r="V283" s="15">
        <f t="shared" si="29"/>
        <v>2</v>
      </c>
      <c r="W283" s="15"/>
    </row>
    <row r="284" spans="1:23">
      <c r="A284" s="13">
        <f t="shared" si="30"/>
        <v>999</v>
      </c>
      <c r="B284" s="14" t="str">
        <f t="shared" si="25"/>
        <v/>
      </c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S284" s="15" t="str">
        <f t="shared" si="26"/>
        <v/>
      </c>
      <c r="T284" s="15" t="str">
        <f t="shared" si="27"/>
        <v/>
      </c>
      <c r="U284" s="15">
        <f t="shared" si="28"/>
        <v>2</v>
      </c>
      <c r="V284" s="15">
        <f t="shared" si="29"/>
        <v>2</v>
      </c>
      <c r="W284" s="15"/>
    </row>
    <row r="285" spans="1:23">
      <c r="A285" s="13">
        <f t="shared" si="30"/>
        <v>999</v>
      </c>
      <c r="B285" s="14" t="str">
        <f t="shared" si="25"/>
        <v/>
      </c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S285" s="15" t="str">
        <f t="shared" si="26"/>
        <v/>
      </c>
      <c r="T285" s="15" t="str">
        <f t="shared" si="27"/>
        <v/>
      </c>
      <c r="U285" s="15">
        <f t="shared" si="28"/>
        <v>2</v>
      </c>
      <c r="V285" s="15">
        <f t="shared" si="29"/>
        <v>2</v>
      </c>
      <c r="W285" s="15"/>
    </row>
    <row r="286" spans="1:23">
      <c r="A286" s="13">
        <f t="shared" si="30"/>
        <v>999</v>
      </c>
      <c r="B286" s="14" t="str">
        <f t="shared" si="25"/>
        <v/>
      </c>
      <c r="C286" s="38"/>
      <c r="D286" s="38"/>
      <c r="E286" s="38"/>
      <c r="F286" s="38"/>
      <c r="G286" s="38"/>
      <c r="H286" s="40"/>
      <c r="I286" s="38"/>
      <c r="J286" s="40"/>
      <c r="K286" s="38"/>
      <c r="L286" s="40"/>
      <c r="M286" s="40"/>
      <c r="N286" s="40"/>
      <c r="O286" s="40"/>
      <c r="P286" s="40"/>
      <c r="Q286" s="38"/>
      <c r="S286" s="15" t="str">
        <f t="shared" si="26"/>
        <v/>
      </c>
      <c r="T286" s="15" t="str">
        <f t="shared" si="27"/>
        <v/>
      </c>
      <c r="U286" s="15">
        <f t="shared" si="28"/>
        <v>2</v>
      </c>
      <c r="V286" s="15">
        <f t="shared" si="29"/>
        <v>2</v>
      </c>
      <c r="W286" s="15"/>
    </row>
    <row r="287" spans="1:23">
      <c r="A287" s="13">
        <f t="shared" si="30"/>
        <v>999</v>
      </c>
      <c r="B287" s="14" t="str">
        <f t="shared" si="25"/>
        <v/>
      </c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S287" s="15" t="str">
        <f t="shared" si="26"/>
        <v/>
      </c>
      <c r="T287" s="15" t="str">
        <f t="shared" si="27"/>
        <v/>
      </c>
      <c r="U287" s="15">
        <f t="shared" si="28"/>
        <v>2</v>
      </c>
      <c r="V287" s="15">
        <f t="shared" si="29"/>
        <v>2</v>
      </c>
      <c r="W287" s="15"/>
    </row>
    <row r="288" spans="1:23">
      <c r="A288" s="13">
        <f t="shared" si="30"/>
        <v>999</v>
      </c>
      <c r="B288" s="14" t="str">
        <f t="shared" si="25"/>
        <v/>
      </c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S288" s="15" t="str">
        <f t="shared" si="26"/>
        <v/>
      </c>
      <c r="T288" s="15" t="str">
        <f t="shared" si="27"/>
        <v/>
      </c>
      <c r="U288" s="15">
        <f t="shared" si="28"/>
        <v>2</v>
      </c>
      <c r="V288" s="15">
        <f t="shared" si="29"/>
        <v>2</v>
      </c>
      <c r="W288" s="15"/>
    </row>
    <row r="289" spans="1:23">
      <c r="A289" s="13">
        <f t="shared" si="30"/>
        <v>999</v>
      </c>
      <c r="B289" s="14" t="str">
        <f t="shared" si="25"/>
        <v/>
      </c>
      <c r="C289" s="38"/>
      <c r="D289" s="38"/>
      <c r="E289" s="38"/>
      <c r="F289" s="38"/>
      <c r="G289" s="38"/>
      <c r="H289" s="40"/>
      <c r="I289" s="38"/>
      <c r="J289" s="40"/>
      <c r="K289" s="38"/>
      <c r="L289" s="40"/>
      <c r="M289" s="40"/>
      <c r="N289" s="40"/>
      <c r="O289" s="40"/>
      <c r="P289" s="40"/>
      <c r="Q289" s="38"/>
      <c r="S289" s="15" t="str">
        <f t="shared" si="26"/>
        <v/>
      </c>
      <c r="T289" s="15" t="str">
        <f t="shared" si="27"/>
        <v/>
      </c>
      <c r="U289" s="15">
        <f t="shared" si="28"/>
        <v>2</v>
      </c>
      <c r="V289" s="15">
        <f t="shared" si="29"/>
        <v>2</v>
      </c>
      <c r="W289" s="15"/>
    </row>
    <row r="290" spans="1:23">
      <c r="A290" s="13">
        <f t="shared" si="30"/>
        <v>999</v>
      </c>
      <c r="B290" s="14" t="str">
        <f t="shared" si="25"/>
        <v/>
      </c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S290" s="15" t="str">
        <f t="shared" si="26"/>
        <v/>
      </c>
      <c r="T290" s="15" t="str">
        <f t="shared" si="27"/>
        <v/>
      </c>
      <c r="U290" s="15">
        <f t="shared" si="28"/>
        <v>2</v>
      </c>
      <c r="V290" s="15">
        <f t="shared" si="29"/>
        <v>2</v>
      </c>
      <c r="W290" s="15"/>
    </row>
    <row r="291" spans="1:23">
      <c r="A291" s="13">
        <f t="shared" si="30"/>
        <v>999</v>
      </c>
      <c r="B291" s="14" t="str">
        <f t="shared" si="25"/>
        <v/>
      </c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S291" s="15" t="str">
        <f t="shared" si="26"/>
        <v/>
      </c>
      <c r="T291" s="15" t="str">
        <f t="shared" si="27"/>
        <v/>
      </c>
      <c r="U291" s="15">
        <f t="shared" si="28"/>
        <v>2</v>
      </c>
      <c r="V291" s="15">
        <f t="shared" si="29"/>
        <v>2</v>
      </c>
      <c r="W291" s="15"/>
    </row>
    <row r="292" spans="1:23">
      <c r="A292" s="13">
        <f t="shared" si="30"/>
        <v>999</v>
      </c>
      <c r="B292" s="14" t="str">
        <f t="shared" si="25"/>
        <v/>
      </c>
      <c r="C292" s="38"/>
      <c r="D292" s="38"/>
      <c r="E292" s="38"/>
      <c r="F292" s="38"/>
      <c r="G292" s="38"/>
      <c r="H292" s="40"/>
      <c r="I292" s="38"/>
      <c r="J292" s="40"/>
      <c r="K292" s="38"/>
      <c r="L292" s="40"/>
      <c r="M292" s="40"/>
      <c r="N292" s="40"/>
      <c r="O292" s="40"/>
      <c r="P292" s="40"/>
      <c r="Q292" s="38"/>
      <c r="S292" s="15" t="str">
        <f t="shared" si="26"/>
        <v/>
      </c>
      <c r="T292" s="15" t="str">
        <f t="shared" si="27"/>
        <v/>
      </c>
      <c r="U292" s="15">
        <f t="shared" si="28"/>
        <v>2</v>
      </c>
      <c r="V292" s="15">
        <f t="shared" si="29"/>
        <v>2</v>
      </c>
      <c r="W292" s="15"/>
    </row>
    <row r="293" spans="1:23">
      <c r="A293" s="13">
        <f t="shared" si="30"/>
        <v>999</v>
      </c>
      <c r="B293" s="14" t="str">
        <f t="shared" si="25"/>
        <v/>
      </c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S293" s="15" t="str">
        <f t="shared" si="26"/>
        <v/>
      </c>
      <c r="T293" s="15" t="str">
        <f t="shared" si="27"/>
        <v/>
      </c>
      <c r="U293" s="15">
        <f t="shared" si="28"/>
        <v>2</v>
      </c>
      <c r="V293" s="15">
        <f t="shared" si="29"/>
        <v>2</v>
      </c>
      <c r="W293" s="15"/>
    </row>
    <row r="294" spans="1:23">
      <c r="A294" s="13">
        <f t="shared" si="30"/>
        <v>999</v>
      </c>
      <c r="B294" s="14" t="str">
        <f t="shared" si="25"/>
        <v/>
      </c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S294" s="15" t="str">
        <f t="shared" si="26"/>
        <v/>
      </c>
      <c r="T294" s="15" t="str">
        <f t="shared" si="27"/>
        <v/>
      </c>
      <c r="U294" s="15">
        <f t="shared" si="28"/>
        <v>2</v>
      </c>
      <c r="V294" s="15">
        <f t="shared" si="29"/>
        <v>2</v>
      </c>
      <c r="W294" s="15"/>
    </row>
    <row r="295" spans="1:23">
      <c r="A295" s="13">
        <f t="shared" si="30"/>
        <v>999</v>
      </c>
      <c r="B295" s="14" t="str">
        <f t="shared" si="25"/>
        <v/>
      </c>
      <c r="C295" s="38"/>
      <c r="D295" s="38"/>
      <c r="E295" s="38"/>
      <c r="F295" s="38"/>
      <c r="G295" s="38"/>
      <c r="H295" s="40"/>
      <c r="I295" s="38"/>
      <c r="J295" s="40"/>
      <c r="K295" s="38"/>
      <c r="L295" s="40"/>
      <c r="M295" s="40"/>
      <c r="N295" s="40"/>
      <c r="O295" s="40"/>
      <c r="P295" s="40"/>
      <c r="Q295" s="38"/>
      <c r="S295" s="15" t="str">
        <f t="shared" si="26"/>
        <v/>
      </c>
      <c r="T295" s="15" t="str">
        <f t="shared" si="27"/>
        <v/>
      </c>
      <c r="U295" s="15">
        <f t="shared" si="28"/>
        <v>2</v>
      </c>
      <c r="V295" s="15">
        <f t="shared" si="29"/>
        <v>2</v>
      </c>
      <c r="W295" s="15"/>
    </row>
    <row r="296" spans="1:23">
      <c r="A296" s="13">
        <f t="shared" si="30"/>
        <v>999</v>
      </c>
      <c r="B296" s="14" t="str">
        <f t="shared" si="25"/>
        <v/>
      </c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S296" s="15" t="str">
        <f t="shared" si="26"/>
        <v/>
      </c>
      <c r="T296" s="15" t="str">
        <f t="shared" si="27"/>
        <v/>
      </c>
      <c r="U296" s="15">
        <f t="shared" si="28"/>
        <v>2</v>
      </c>
      <c r="V296" s="15">
        <f t="shared" si="29"/>
        <v>2</v>
      </c>
      <c r="W296" s="15"/>
    </row>
    <row r="297" spans="1:23">
      <c r="A297" s="13">
        <f t="shared" si="30"/>
        <v>999</v>
      </c>
      <c r="B297" s="14" t="str">
        <f t="shared" si="25"/>
        <v/>
      </c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S297" s="15" t="str">
        <f t="shared" si="26"/>
        <v/>
      </c>
      <c r="T297" s="15" t="str">
        <f t="shared" si="27"/>
        <v/>
      </c>
      <c r="U297" s="15">
        <f t="shared" si="28"/>
        <v>2</v>
      </c>
      <c r="V297" s="15">
        <f t="shared" si="29"/>
        <v>2</v>
      </c>
      <c r="W297" s="15"/>
    </row>
    <row r="298" spans="1:23">
      <c r="A298" s="13">
        <f t="shared" si="30"/>
        <v>999</v>
      </c>
      <c r="B298" s="14" t="str">
        <f t="shared" si="25"/>
        <v/>
      </c>
      <c r="C298" s="38"/>
      <c r="D298" s="38"/>
      <c r="E298" s="38"/>
      <c r="F298" s="38"/>
      <c r="G298" s="38"/>
      <c r="H298" s="40"/>
      <c r="I298" s="38"/>
      <c r="J298" s="40"/>
      <c r="K298" s="38"/>
      <c r="L298" s="40"/>
      <c r="M298" s="40"/>
      <c r="N298" s="40"/>
      <c r="O298" s="40"/>
      <c r="P298" s="40"/>
      <c r="Q298" s="38"/>
      <c r="S298" s="15" t="str">
        <f t="shared" si="26"/>
        <v/>
      </c>
      <c r="T298" s="15" t="str">
        <f t="shared" si="27"/>
        <v/>
      </c>
      <c r="U298" s="15">
        <f t="shared" si="28"/>
        <v>2</v>
      </c>
      <c r="V298" s="15">
        <f t="shared" si="29"/>
        <v>2</v>
      </c>
      <c r="W298" s="15"/>
    </row>
    <row r="299" spans="1:23">
      <c r="A299" s="13">
        <f t="shared" si="30"/>
        <v>999</v>
      </c>
      <c r="B299" s="14" t="str">
        <f t="shared" si="25"/>
        <v/>
      </c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S299" s="15" t="str">
        <f t="shared" si="26"/>
        <v/>
      </c>
      <c r="T299" s="15" t="str">
        <f t="shared" si="27"/>
        <v/>
      </c>
      <c r="U299" s="15">
        <f t="shared" si="28"/>
        <v>2</v>
      </c>
      <c r="V299" s="15">
        <f t="shared" si="29"/>
        <v>2</v>
      </c>
      <c r="W299" s="15"/>
    </row>
    <row r="300" spans="1:23">
      <c r="A300" s="13">
        <f t="shared" si="30"/>
        <v>999</v>
      </c>
      <c r="B300" s="14" t="str">
        <f t="shared" si="25"/>
        <v/>
      </c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S300" s="15" t="str">
        <f t="shared" si="26"/>
        <v/>
      </c>
      <c r="T300" s="15" t="str">
        <f t="shared" si="27"/>
        <v/>
      </c>
      <c r="U300" s="15">
        <f t="shared" si="28"/>
        <v>2</v>
      </c>
      <c r="V300" s="15">
        <f t="shared" si="29"/>
        <v>2</v>
      </c>
      <c r="W300" s="15"/>
    </row>
    <row r="301" spans="1:23">
      <c r="A301" s="13">
        <f t="shared" si="30"/>
        <v>999</v>
      </c>
      <c r="B301" s="14" t="str">
        <f t="shared" si="25"/>
        <v/>
      </c>
      <c r="C301" s="38"/>
      <c r="D301" s="38"/>
      <c r="E301" s="38"/>
      <c r="F301" s="38"/>
      <c r="G301" s="38"/>
      <c r="H301" s="40"/>
      <c r="I301" s="38"/>
      <c r="J301" s="40"/>
      <c r="K301" s="38"/>
      <c r="L301" s="40"/>
      <c r="M301" s="40"/>
      <c r="N301" s="40"/>
      <c r="O301" s="40"/>
      <c r="P301" s="40"/>
      <c r="Q301" s="38"/>
      <c r="S301" s="15" t="str">
        <f t="shared" si="26"/>
        <v/>
      </c>
      <c r="T301" s="15" t="str">
        <f t="shared" si="27"/>
        <v/>
      </c>
      <c r="U301" s="15">
        <f t="shared" si="28"/>
        <v>2</v>
      </c>
      <c r="V301" s="15">
        <f t="shared" si="29"/>
        <v>2</v>
      </c>
      <c r="W301" s="15"/>
    </row>
    <row r="302" spans="1:23">
      <c r="A302" s="13">
        <f t="shared" si="30"/>
        <v>999</v>
      </c>
      <c r="B302" s="14" t="str">
        <f t="shared" si="25"/>
        <v/>
      </c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S302" s="15" t="str">
        <f t="shared" si="26"/>
        <v/>
      </c>
      <c r="T302" s="15" t="str">
        <f t="shared" si="27"/>
        <v/>
      </c>
      <c r="U302" s="15">
        <f t="shared" si="28"/>
        <v>2</v>
      </c>
      <c r="V302" s="15">
        <f t="shared" si="29"/>
        <v>2</v>
      </c>
      <c r="W302" s="15"/>
    </row>
    <row r="303" spans="1:23">
      <c r="A303" s="13">
        <f t="shared" si="30"/>
        <v>999</v>
      </c>
      <c r="B303" s="14" t="str">
        <f t="shared" si="25"/>
        <v/>
      </c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S303" s="15" t="str">
        <f t="shared" si="26"/>
        <v/>
      </c>
      <c r="T303" s="15" t="str">
        <f t="shared" si="27"/>
        <v/>
      </c>
      <c r="U303" s="15">
        <f t="shared" si="28"/>
        <v>2</v>
      </c>
      <c r="V303" s="15">
        <f t="shared" si="29"/>
        <v>2</v>
      </c>
      <c r="W303" s="15"/>
    </row>
    <row r="304" spans="1:23">
      <c r="A304" s="13">
        <f t="shared" si="30"/>
        <v>999</v>
      </c>
      <c r="B304" s="14" t="str">
        <f t="shared" si="25"/>
        <v/>
      </c>
      <c r="C304" s="38"/>
      <c r="D304" s="38"/>
      <c r="E304" s="38"/>
      <c r="F304" s="38"/>
      <c r="G304" s="38"/>
      <c r="H304" s="40"/>
      <c r="I304" s="38"/>
      <c r="J304" s="40"/>
      <c r="K304" s="38"/>
      <c r="L304" s="40"/>
      <c r="M304" s="40"/>
      <c r="N304" s="40"/>
      <c r="O304" s="40"/>
      <c r="P304" s="40"/>
      <c r="Q304" s="38"/>
      <c r="S304" s="15" t="str">
        <f t="shared" si="26"/>
        <v/>
      </c>
      <c r="T304" s="15" t="str">
        <f t="shared" si="27"/>
        <v/>
      </c>
      <c r="U304" s="15">
        <f t="shared" si="28"/>
        <v>2</v>
      </c>
      <c r="V304" s="15">
        <f t="shared" si="29"/>
        <v>2</v>
      </c>
      <c r="W304" s="15"/>
    </row>
    <row r="305" spans="1:23">
      <c r="A305" s="13">
        <f t="shared" si="30"/>
        <v>999</v>
      </c>
      <c r="B305" s="14" t="str">
        <f t="shared" si="25"/>
        <v/>
      </c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S305" s="15" t="str">
        <f t="shared" si="26"/>
        <v/>
      </c>
      <c r="T305" s="15" t="str">
        <f t="shared" si="27"/>
        <v/>
      </c>
      <c r="U305" s="15">
        <f t="shared" si="28"/>
        <v>2</v>
      </c>
      <c r="V305" s="15">
        <f t="shared" si="29"/>
        <v>2</v>
      </c>
      <c r="W305" s="15"/>
    </row>
    <row r="306" spans="1:23">
      <c r="A306" s="13">
        <f t="shared" si="30"/>
        <v>999</v>
      </c>
      <c r="B306" s="14" t="str">
        <f t="shared" si="25"/>
        <v/>
      </c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S306" s="15" t="str">
        <f t="shared" si="26"/>
        <v/>
      </c>
      <c r="T306" s="15" t="str">
        <f t="shared" si="27"/>
        <v/>
      </c>
      <c r="U306" s="15">
        <f t="shared" si="28"/>
        <v>2</v>
      </c>
      <c r="V306" s="15">
        <f t="shared" si="29"/>
        <v>2</v>
      </c>
      <c r="W306" s="15"/>
    </row>
    <row r="307" spans="1:23">
      <c r="A307" s="13">
        <f t="shared" si="30"/>
        <v>999</v>
      </c>
      <c r="B307" s="14" t="str">
        <f t="shared" si="25"/>
        <v/>
      </c>
      <c r="C307" s="38"/>
      <c r="D307" s="38"/>
      <c r="E307" s="38"/>
      <c r="F307" s="38"/>
      <c r="G307" s="38"/>
      <c r="H307" s="40"/>
      <c r="I307" s="38"/>
      <c r="J307" s="40"/>
      <c r="K307" s="38"/>
      <c r="L307" s="40"/>
      <c r="M307" s="40"/>
      <c r="N307" s="40"/>
      <c r="O307" s="40"/>
      <c r="P307" s="40"/>
      <c r="Q307" s="38"/>
      <c r="S307" s="15" t="str">
        <f t="shared" si="26"/>
        <v/>
      </c>
      <c r="T307" s="15" t="str">
        <f t="shared" si="27"/>
        <v/>
      </c>
      <c r="U307" s="15">
        <f t="shared" si="28"/>
        <v>2</v>
      </c>
      <c r="V307" s="15">
        <f t="shared" si="29"/>
        <v>2</v>
      </c>
      <c r="W307" s="15"/>
    </row>
    <row r="308" spans="1:23">
      <c r="A308" s="13">
        <f t="shared" si="30"/>
        <v>999</v>
      </c>
      <c r="B308" s="14" t="str">
        <f t="shared" si="25"/>
        <v/>
      </c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S308" s="15" t="str">
        <f t="shared" si="26"/>
        <v/>
      </c>
      <c r="T308" s="15" t="str">
        <f t="shared" si="27"/>
        <v/>
      </c>
      <c r="U308" s="15">
        <f t="shared" si="28"/>
        <v>2</v>
      </c>
      <c r="V308" s="15">
        <f t="shared" si="29"/>
        <v>2</v>
      </c>
      <c r="W308" s="15"/>
    </row>
    <row r="309" spans="1:23">
      <c r="A309" s="13">
        <f t="shared" si="30"/>
        <v>999</v>
      </c>
      <c r="B309" s="14" t="str">
        <f t="shared" si="25"/>
        <v/>
      </c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S309" s="15" t="str">
        <f t="shared" si="26"/>
        <v/>
      </c>
      <c r="T309" s="15" t="str">
        <f t="shared" si="27"/>
        <v/>
      </c>
      <c r="U309" s="15">
        <f t="shared" si="28"/>
        <v>2</v>
      </c>
      <c r="V309" s="15">
        <f t="shared" si="29"/>
        <v>2</v>
      </c>
      <c r="W309" s="15"/>
    </row>
    <row r="310" spans="1:23">
      <c r="A310" s="13">
        <f t="shared" si="30"/>
        <v>999</v>
      </c>
      <c r="B310" s="14" t="str">
        <f t="shared" si="25"/>
        <v/>
      </c>
      <c r="C310" s="38"/>
      <c r="D310" s="38"/>
      <c r="E310" s="38"/>
      <c r="F310" s="38"/>
      <c r="G310" s="38"/>
      <c r="H310" s="40"/>
      <c r="I310" s="38"/>
      <c r="J310" s="40"/>
      <c r="K310" s="38"/>
      <c r="L310" s="40"/>
      <c r="M310" s="40"/>
      <c r="N310" s="40"/>
      <c r="O310" s="40"/>
      <c r="P310" s="40"/>
      <c r="Q310" s="38"/>
      <c r="S310" s="15" t="str">
        <f t="shared" si="26"/>
        <v/>
      </c>
      <c r="T310" s="15" t="str">
        <f t="shared" si="27"/>
        <v/>
      </c>
      <c r="U310" s="15">
        <f t="shared" si="28"/>
        <v>2</v>
      </c>
      <c r="V310" s="15">
        <f t="shared" si="29"/>
        <v>2</v>
      </c>
      <c r="W310" s="15"/>
    </row>
    <row r="311" spans="1:23">
      <c r="A311" s="13">
        <f t="shared" si="30"/>
        <v>999</v>
      </c>
      <c r="B311" s="14" t="str">
        <f t="shared" si="25"/>
        <v/>
      </c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S311" s="15" t="str">
        <f t="shared" si="26"/>
        <v/>
      </c>
      <c r="T311" s="15" t="str">
        <f t="shared" si="27"/>
        <v/>
      </c>
      <c r="U311" s="15">
        <f t="shared" si="28"/>
        <v>2</v>
      </c>
      <c r="V311" s="15">
        <f t="shared" si="29"/>
        <v>2</v>
      </c>
      <c r="W311" s="15"/>
    </row>
    <row r="312" spans="1:23">
      <c r="A312" s="13">
        <f t="shared" si="30"/>
        <v>999</v>
      </c>
      <c r="B312" s="14" t="str">
        <f t="shared" si="25"/>
        <v/>
      </c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S312" s="15" t="str">
        <f t="shared" si="26"/>
        <v/>
      </c>
      <c r="T312" s="15" t="str">
        <f t="shared" si="27"/>
        <v/>
      </c>
      <c r="U312" s="15">
        <f t="shared" si="28"/>
        <v>2</v>
      </c>
      <c r="V312" s="15">
        <f t="shared" si="29"/>
        <v>2</v>
      </c>
      <c r="W312" s="15"/>
    </row>
    <row r="313" spans="1:23">
      <c r="A313" s="13">
        <f t="shared" si="30"/>
        <v>999</v>
      </c>
      <c r="B313" s="14" t="str">
        <f t="shared" si="25"/>
        <v/>
      </c>
      <c r="C313" s="38"/>
      <c r="D313" s="38"/>
      <c r="E313" s="38"/>
      <c r="F313" s="38"/>
      <c r="G313" s="38"/>
      <c r="H313" s="40"/>
      <c r="I313" s="38"/>
      <c r="J313" s="40"/>
      <c r="K313" s="38"/>
      <c r="L313" s="40"/>
      <c r="M313" s="40"/>
      <c r="N313" s="40"/>
      <c r="O313" s="40"/>
      <c r="P313" s="40"/>
      <c r="Q313" s="38"/>
      <c r="S313" s="15" t="str">
        <f t="shared" si="26"/>
        <v/>
      </c>
      <c r="T313" s="15" t="str">
        <f t="shared" si="27"/>
        <v/>
      </c>
      <c r="U313" s="15">
        <f t="shared" si="28"/>
        <v>2</v>
      </c>
      <c r="V313" s="15">
        <f t="shared" si="29"/>
        <v>2</v>
      </c>
      <c r="W313" s="15"/>
    </row>
    <row r="314" spans="1:23">
      <c r="A314" s="13">
        <f t="shared" si="30"/>
        <v>999</v>
      </c>
      <c r="B314" s="14" t="str">
        <f t="shared" si="25"/>
        <v/>
      </c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S314" s="15" t="str">
        <f t="shared" si="26"/>
        <v/>
      </c>
      <c r="T314" s="15" t="str">
        <f t="shared" si="27"/>
        <v/>
      </c>
      <c r="U314" s="15">
        <f t="shared" si="28"/>
        <v>2</v>
      </c>
      <c r="V314" s="15">
        <f t="shared" si="29"/>
        <v>2</v>
      </c>
      <c r="W314" s="15"/>
    </row>
    <row r="315" spans="1:23">
      <c r="A315" s="13">
        <f t="shared" si="30"/>
        <v>999</v>
      </c>
      <c r="B315" s="14" t="str">
        <f t="shared" si="25"/>
        <v/>
      </c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S315" s="15" t="str">
        <f t="shared" si="26"/>
        <v/>
      </c>
      <c r="T315" s="15" t="str">
        <f t="shared" si="27"/>
        <v/>
      </c>
      <c r="U315" s="15">
        <f t="shared" si="28"/>
        <v>2</v>
      </c>
      <c r="V315" s="15">
        <f t="shared" si="29"/>
        <v>2</v>
      </c>
      <c r="W315" s="15"/>
    </row>
    <row r="316" spans="1:23">
      <c r="A316" s="13">
        <f t="shared" si="30"/>
        <v>999</v>
      </c>
      <c r="B316" s="14" t="str">
        <f t="shared" si="25"/>
        <v/>
      </c>
      <c r="C316" s="38"/>
      <c r="D316" s="38"/>
      <c r="E316" s="38"/>
      <c r="F316" s="38"/>
      <c r="G316" s="38"/>
      <c r="H316" s="40"/>
      <c r="I316" s="38"/>
      <c r="J316" s="40"/>
      <c r="K316" s="38"/>
      <c r="L316" s="40"/>
      <c r="M316" s="40"/>
      <c r="N316" s="40"/>
      <c r="O316" s="40"/>
      <c r="P316" s="40"/>
      <c r="Q316" s="38"/>
      <c r="S316" s="15" t="str">
        <f t="shared" si="26"/>
        <v/>
      </c>
      <c r="T316" s="15" t="str">
        <f t="shared" si="27"/>
        <v/>
      </c>
      <c r="U316" s="15">
        <f t="shared" si="28"/>
        <v>2</v>
      </c>
      <c r="V316" s="15">
        <f t="shared" si="29"/>
        <v>2</v>
      </c>
      <c r="W316" s="15"/>
    </row>
    <row r="317" spans="1:23">
      <c r="A317" s="13">
        <f t="shared" si="30"/>
        <v>999</v>
      </c>
      <c r="B317" s="14" t="str">
        <f t="shared" si="25"/>
        <v/>
      </c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S317" s="15" t="str">
        <f t="shared" si="26"/>
        <v/>
      </c>
      <c r="T317" s="15" t="str">
        <f t="shared" si="27"/>
        <v/>
      </c>
      <c r="U317" s="15">
        <f t="shared" si="28"/>
        <v>2</v>
      </c>
      <c r="V317" s="15">
        <f t="shared" si="29"/>
        <v>2</v>
      </c>
      <c r="W317" s="15"/>
    </row>
    <row r="318" spans="1:23">
      <c r="A318" s="13">
        <f t="shared" si="30"/>
        <v>999</v>
      </c>
      <c r="B318" s="14" t="str">
        <f t="shared" si="25"/>
        <v/>
      </c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S318" s="15" t="str">
        <f t="shared" si="26"/>
        <v/>
      </c>
      <c r="T318" s="15" t="str">
        <f t="shared" si="27"/>
        <v/>
      </c>
      <c r="U318" s="15">
        <f t="shared" si="28"/>
        <v>2</v>
      </c>
      <c r="V318" s="15">
        <f t="shared" si="29"/>
        <v>2</v>
      </c>
      <c r="W318" s="15"/>
    </row>
    <row r="319" spans="1:23">
      <c r="A319" s="13">
        <f t="shared" si="30"/>
        <v>999</v>
      </c>
      <c r="B319" s="14" t="str">
        <f t="shared" si="25"/>
        <v/>
      </c>
      <c r="C319" s="38"/>
      <c r="D319" s="38"/>
      <c r="E319" s="38"/>
      <c r="F319" s="38"/>
      <c r="G319" s="38"/>
      <c r="H319" s="40"/>
      <c r="I319" s="38"/>
      <c r="J319" s="40"/>
      <c r="K319" s="38"/>
      <c r="L319" s="40"/>
      <c r="M319" s="40"/>
      <c r="N319" s="40"/>
      <c r="O319" s="40"/>
      <c r="P319" s="40"/>
      <c r="Q319" s="38"/>
      <c r="S319" s="15" t="str">
        <f t="shared" si="26"/>
        <v/>
      </c>
      <c r="T319" s="15" t="str">
        <f t="shared" si="27"/>
        <v/>
      </c>
      <c r="U319" s="15">
        <f t="shared" si="28"/>
        <v>2</v>
      </c>
      <c r="V319" s="15">
        <f t="shared" si="29"/>
        <v>2</v>
      </c>
      <c r="W319" s="15"/>
    </row>
    <row r="320" spans="1:23">
      <c r="A320" s="13">
        <f t="shared" si="30"/>
        <v>999</v>
      </c>
      <c r="B320" s="14" t="str">
        <f t="shared" si="25"/>
        <v/>
      </c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S320" s="15" t="str">
        <f t="shared" si="26"/>
        <v/>
      </c>
      <c r="T320" s="15" t="str">
        <f t="shared" si="27"/>
        <v/>
      </c>
      <c r="U320" s="15">
        <f t="shared" si="28"/>
        <v>2</v>
      </c>
      <c r="V320" s="15">
        <f t="shared" si="29"/>
        <v>2</v>
      </c>
      <c r="W320" s="15"/>
    </row>
    <row r="321" spans="1:23">
      <c r="A321" s="13">
        <f t="shared" si="30"/>
        <v>999</v>
      </c>
      <c r="B321" s="14" t="str">
        <f t="shared" si="25"/>
        <v/>
      </c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S321" s="15" t="str">
        <f t="shared" si="26"/>
        <v/>
      </c>
      <c r="T321" s="15" t="str">
        <f t="shared" si="27"/>
        <v/>
      </c>
      <c r="U321" s="15">
        <f t="shared" si="28"/>
        <v>2</v>
      </c>
      <c r="V321" s="15">
        <f t="shared" si="29"/>
        <v>2</v>
      </c>
      <c r="W321" s="15"/>
    </row>
    <row r="322" spans="1:23">
      <c r="A322" s="13">
        <f t="shared" si="30"/>
        <v>999</v>
      </c>
      <c r="B322" s="14" t="str">
        <f t="shared" si="25"/>
        <v/>
      </c>
      <c r="C322" s="38"/>
      <c r="D322" s="38"/>
      <c r="E322" s="38"/>
      <c r="F322" s="38"/>
      <c r="G322" s="38"/>
      <c r="H322" s="40"/>
      <c r="I322" s="38"/>
      <c r="J322" s="40"/>
      <c r="K322" s="38"/>
      <c r="L322" s="40"/>
      <c r="M322" s="40"/>
      <c r="N322" s="40"/>
      <c r="O322" s="40"/>
      <c r="P322" s="40"/>
      <c r="Q322" s="38"/>
      <c r="S322" s="15" t="str">
        <f t="shared" si="26"/>
        <v/>
      </c>
      <c r="T322" s="15" t="str">
        <f t="shared" si="27"/>
        <v/>
      </c>
      <c r="U322" s="15">
        <f t="shared" si="28"/>
        <v>2</v>
      </c>
      <c r="V322" s="15">
        <f t="shared" si="29"/>
        <v>2</v>
      </c>
      <c r="W322" s="15"/>
    </row>
    <row r="323" spans="1:23">
      <c r="A323" s="13">
        <f t="shared" si="30"/>
        <v>999</v>
      </c>
      <c r="B323" s="14" t="str">
        <f t="shared" si="25"/>
        <v/>
      </c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S323" s="15" t="str">
        <f t="shared" si="26"/>
        <v/>
      </c>
      <c r="T323" s="15" t="str">
        <f t="shared" si="27"/>
        <v/>
      </c>
      <c r="U323" s="15">
        <f t="shared" si="28"/>
        <v>2</v>
      </c>
      <c r="V323" s="15">
        <f t="shared" si="29"/>
        <v>2</v>
      </c>
      <c r="W323" s="15"/>
    </row>
    <row r="324" spans="1:23">
      <c r="A324" s="13">
        <f t="shared" si="30"/>
        <v>999</v>
      </c>
      <c r="B324" s="14" t="str">
        <f t="shared" si="25"/>
        <v/>
      </c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S324" s="15" t="str">
        <f t="shared" si="26"/>
        <v/>
      </c>
      <c r="T324" s="15" t="str">
        <f t="shared" si="27"/>
        <v/>
      </c>
      <c r="U324" s="15">
        <f t="shared" si="28"/>
        <v>2</v>
      </c>
      <c r="V324" s="15">
        <f t="shared" si="29"/>
        <v>2</v>
      </c>
      <c r="W324" s="15"/>
    </row>
    <row r="325" spans="1:23">
      <c r="A325" s="13">
        <f t="shared" si="30"/>
        <v>999</v>
      </c>
      <c r="B325" s="14" t="str">
        <f t="shared" si="25"/>
        <v/>
      </c>
      <c r="C325" s="38"/>
      <c r="D325" s="38"/>
      <c r="E325" s="38"/>
      <c r="F325" s="38"/>
      <c r="G325" s="38"/>
      <c r="H325" s="40"/>
      <c r="I325" s="38"/>
      <c r="J325" s="40"/>
      <c r="K325" s="38"/>
      <c r="L325" s="40"/>
      <c r="M325" s="40"/>
      <c r="N325" s="40"/>
      <c r="O325" s="40"/>
      <c r="P325" s="40"/>
      <c r="Q325" s="38"/>
      <c r="S325" s="15" t="str">
        <f t="shared" si="26"/>
        <v/>
      </c>
      <c r="T325" s="15" t="str">
        <f t="shared" si="27"/>
        <v/>
      </c>
      <c r="U325" s="15">
        <f t="shared" si="28"/>
        <v>2</v>
      </c>
      <c r="V325" s="15">
        <f t="shared" si="29"/>
        <v>2</v>
      </c>
      <c r="W325" s="15"/>
    </row>
    <row r="326" spans="1:23">
      <c r="A326" s="13">
        <f t="shared" si="30"/>
        <v>999</v>
      </c>
      <c r="B326" s="14" t="str">
        <f t="shared" si="25"/>
        <v/>
      </c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S326" s="15" t="str">
        <f t="shared" si="26"/>
        <v/>
      </c>
      <c r="T326" s="15" t="str">
        <f t="shared" si="27"/>
        <v/>
      </c>
      <c r="U326" s="15">
        <f t="shared" si="28"/>
        <v>2</v>
      </c>
      <c r="V326" s="15">
        <f t="shared" si="29"/>
        <v>2</v>
      </c>
      <c r="W326" s="15"/>
    </row>
    <row r="327" spans="1:23">
      <c r="A327" s="13">
        <f t="shared" si="30"/>
        <v>999</v>
      </c>
      <c r="B327" s="14" t="str">
        <f t="shared" ref="B327:B390" si="31">CONCATENATE(C327," ",E327," ",K327)</f>
        <v/>
      </c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S327" s="15" t="str">
        <f t="shared" ref="S327:S390" si="32">RIGHT(B327,7)</f>
        <v/>
      </c>
      <c r="T327" s="15" t="str">
        <f t="shared" ref="T327:T390" si="33">IF(S327="TOTAL -","",B327)</f>
        <v/>
      </c>
      <c r="U327" s="15">
        <f t="shared" ref="U327:U390" si="34">LEN(T327)</f>
        <v>2</v>
      </c>
      <c r="V327" s="15">
        <f t="shared" ref="V327:V390" si="35">IF(U327&gt;5,C327,U327)</f>
        <v>2</v>
      </c>
      <c r="W327" s="15"/>
    </row>
    <row r="328" spans="1:23">
      <c r="A328" s="13">
        <f t="shared" si="30"/>
        <v>999</v>
      </c>
      <c r="B328" s="14" t="str">
        <f t="shared" si="31"/>
        <v/>
      </c>
      <c r="C328" s="38"/>
      <c r="D328" s="38"/>
      <c r="E328" s="38"/>
      <c r="F328" s="38"/>
      <c r="G328" s="38"/>
      <c r="H328" s="40"/>
      <c r="I328" s="38"/>
      <c r="J328" s="40"/>
      <c r="K328" s="38"/>
      <c r="L328" s="40"/>
      <c r="M328" s="40"/>
      <c r="N328" s="40"/>
      <c r="O328" s="40"/>
      <c r="P328" s="40"/>
      <c r="Q328" s="38"/>
      <c r="S328" s="15" t="str">
        <f t="shared" si="32"/>
        <v/>
      </c>
      <c r="T328" s="15" t="str">
        <f t="shared" si="33"/>
        <v/>
      </c>
      <c r="U328" s="15">
        <f t="shared" si="34"/>
        <v>2</v>
      </c>
      <c r="V328" s="15">
        <f t="shared" si="35"/>
        <v>2</v>
      </c>
      <c r="W328" s="15"/>
    </row>
    <row r="329" spans="1:23">
      <c r="A329" s="13">
        <f t="shared" si="30"/>
        <v>999</v>
      </c>
      <c r="B329" s="14" t="str">
        <f t="shared" si="31"/>
        <v/>
      </c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S329" s="15" t="str">
        <f t="shared" si="32"/>
        <v/>
      </c>
      <c r="T329" s="15" t="str">
        <f t="shared" si="33"/>
        <v/>
      </c>
      <c r="U329" s="15">
        <f t="shared" si="34"/>
        <v>2</v>
      </c>
      <c r="V329" s="15">
        <f t="shared" si="35"/>
        <v>2</v>
      </c>
      <c r="W329" s="15"/>
    </row>
    <row r="330" spans="1:23">
      <c r="A330" s="13">
        <f t="shared" si="30"/>
        <v>999</v>
      </c>
      <c r="B330" s="14" t="str">
        <f t="shared" si="31"/>
        <v/>
      </c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S330" s="15" t="str">
        <f t="shared" si="32"/>
        <v/>
      </c>
      <c r="T330" s="15" t="str">
        <f t="shared" si="33"/>
        <v/>
      </c>
      <c r="U330" s="15">
        <f t="shared" si="34"/>
        <v>2</v>
      </c>
      <c r="V330" s="15">
        <f t="shared" si="35"/>
        <v>2</v>
      </c>
      <c r="W330" s="15"/>
    </row>
    <row r="331" spans="1:23">
      <c r="A331" s="13">
        <f t="shared" si="30"/>
        <v>999</v>
      </c>
      <c r="B331" s="14" t="str">
        <f t="shared" si="31"/>
        <v/>
      </c>
      <c r="C331" s="38"/>
      <c r="D331" s="38"/>
      <c r="E331" s="38"/>
      <c r="F331" s="38"/>
      <c r="G331" s="38"/>
      <c r="H331" s="40"/>
      <c r="I331" s="38"/>
      <c r="J331" s="40"/>
      <c r="K331" s="38"/>
      <c r="L331" s="40"/>
      <c r="M331" s="40"/>
      <c r="N331" s="40"/>
      <c r="O331" s="40"/>
      <c r="P331" s="40"/>
      <c r="Q331" s="38"/>
      <c r="S331" s="15" t="str">
        <f t="shared" si="32"/>
        <v/>
      </c>
      <c r="T331" s="15" t="str">
        <f t="shared" si="33"/>
        <v/>
      </c>
      <c r="U331" s="15">
        <f t="shared" si="34"/>
        <v>2</v>
      </c>
      <c r="V331" s="15">
        <f t="shared" si="35"/>
        <v>2</v>
      </c>
      <c r="W331" s="15"/>
    </row>
    <row r="332" spans="1:23">
      <c r="A332" s="13">
        <f t="shared" si="30"/>
        <v>999</v>
      </c>
      <c r="B332" s="14" t="str">
        <f t="shared" si="31"/>
        <v/>
      </c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S332" s="15" t="str">
        <f t="shared" si="32"/>
        <v/>
      </c>
      <c r="T332" s="15" t="str">
        <f t="shared" si="33"/>
        <v/>
      </c>
      <c r="U332" s="15">
        <f t="shared" si="34"/>
        <v>2</v>
      </c>
      <c r="V332" s="15">
        <f t="shared" si="35"/>
        <v>2</v>
      </c>
      <c r="W332" s="15"/>
    </row>
    <row r="333" spans="1:23">
      <c r="A333" s="13">
        <f t="shared" si="30"/>
        <v>999</v>
      </c>
      <c r="B333" s="14" t="str">
        <f t="shared" si="31"/>
        <v/>
      </c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S333" s="15" t="str">
        <f t="shared" si="32"/>
        <v/>
      </c>
      <c r="T333" s="15" t="str">
        <f t="shared" si="33"/>
        <v/>
      </c>
      <c r="U333" s="15">
        <f t="shared" si="34"/>
        <v>2</v>
      </c>
      <c r="V333" s="15">
        <f t="shared" si="35"/>
        <v>2</v>
      </c>
      <c r="W333" s="15"/>
    </row>
    <row r="334" spans="1:23">
      <c r="A334" s="13">
        <f t="shared" si="30"/>
        <v>999</v>
      </c>
      <c r="B334" s="14" t="str">
        <f t="shared" si="31"/>
        <v/>
      </c>
      <c r="C334" s="38"/>
      <c r="D334" s="38"/>
      <c r="E334" s="38"/>
      <c r="F334" s="38"/>
      <c r="G334" s="38"/>
      <c r="H334" s="40"/>
      <c r="I334" s="38"/>
      <c r="J334" s="40"/>
      <c r="K334" s="38"/>
      <c r="L334" s="40"/>
      <c r="M334" s="40"/>
      <c r="N334" s="40"/>
      <c r="O334" s="40"/>
      <c r="P334" s="40"/>
      <c r="Q334" s="38"/>
      <c r="S334" s="15" t="str">
        <f t="shared" si="32"/>
        <v/>
      </c>
      <c r="T334" s="15" t="str">
        <f t="shared" si="33"/>
        <v/>
      </c>
      <c r="U334" s="15">
        <f t="shared" si="34"/>
        <v>2</v>
      </c>
      <c r="V334" s="15">
        <f t="shared" si="35"/>
        <v>2</v>
      </c>
      <c r="W334" s="15"/>
    </row>
    <row r="335" spans="1:23">
      <c r="A335" s="13">
        <f t="shared" si="30"/>
        <v>999</v>
      </c>
      <c r="B335" s="14" t="str">
        <f t="shared" si="31"/>
        <v/>
      </c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S335" s="15" t="str">
        <f t="shared" si="32"/>
        <v/>
      </c>
      <c r="T335" s="15" t="str">
        <f t="shared" si="33"/>
        <v/>
      </c>
      <c r="U335" s="15">
        <f t="shared" si="34"/>
        <v>2</v>
      </c>
      <c r="V335" s="15">
        <f t="shared" si="35"/>
        <v>2</v>
      </c>
      <c r="W335" s="15"/>
    </row>
    <row r="336" spans="1:23">
      <c r="A336" s="13">
        <f t="shared" si="30"/>
        <v>999</v>
      </c>
      <c r="B336" s="14" t="str">
        <f t="shared" si="31"/>
        <v/>
      </c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S336" s="15" t="str">
        <f t="shared" si="32"/>
        <v/>
      </c>
      <c r="T336" s="15" t="str">
        <f t="shared" si="33"/>
        <v/>
      </c>
      <c r="U336" s="15">
        <f t="shared" si="34"/>
        <v>2</v>
      </c>
      <c r="V336" s="15">
        <f t="shared" si="35"/>
        <v>2</v>
      </c>
      <c r="W336" s="15"/>
    </row>
    <row r="337" spans="1:23">
      <c r="A337" s="13">
        <f t="shared" si="30"/>
        <v>999</v>
      </c>
      <c r="B337" s="14" t="str">
        <f t="shared" si="31"/>
        <v/>
      </c>
      <c r="C337" s="38"/>
      <c r="D337" s="38"/>
      <c r="E337" s="38"/>
      <c r="F337" s="38"/>
      <c r="G337" s="38"/>
      <c r="H337" s="40"/>
      <c r="I337" s="38"/>
      <c r="J337" s="40"/>
      <c r="K337" s="38"/>
      <c r="L337" s="40"/>
      <c r="M337" s="40"/>
      <c r="N337" s="40"/>
      <c r="O337" s="40"/>
      <c r="P337" s="40"/>
      <c r="Q337" s="38"/>
      <c r="S337" s="15" t="str">
        <f t="shared" si="32"/>
        <v/>
      </c>
      <c r="T337" s="15" t="str">
        <f t="shared" si="33"/>
        <v/>
      </c>
      <c r="U337" s="15">
        <f t="shared" si="34"/>
        <v>2</v>
      </c>
      <c r="V337" s="15">
        <f t="shared" si="35"/>
        <v>2</v>
      </c>
      <c r="W337" s="15"/>
    </row>
    <row r="338" spans="1:23">
      <c r="A338" s="13">
        <f t="shared" si="30"/>
        <v>999</v>
      </c>
      <c r="B338" s="14" t="str">
        <f t="shared" si="31"/>
        <v/>
      </c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S338" s="15" t="str">
        <f t="shared" si="32"/>
        <v/>
      </c>
      <c r="T338" s="15" t="str">
        <f t="shared" si="33"/>
        <v/>
      </c>
      <c r="U338" s="15">
        <f t="shared" si="34"/>
        <v>2</v>
      </c>
      <c r="V338" s="15">
        <f t="shared" si="35"/>
        <v>2</v>
      </c>
      <c r="W338" s="15"/>
    </row>
    <row r="339" spans="1:23">
      <c r="A339" s="13">
        <f t="shared" si="30"/>
        <v>999</v>
      </c>
      <c r="B339" s="14" t="str">
        <f t="shared" si="31"/>
        <v/>
      </c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S339" s="15" t="str">
        <f t="shared" si="32"/>
        <v/>
      </c>
      <c r="T339" s="15" t="str">
        <f t="shared" si="33"/>
        <v/>
      </c>
      <c r="U339" s="15">
        <f t="shared" si="34"/>
        <v>2</v>
      </c>
      <c r="V339" s="15">
        <f t="shared" si="35"/>
        <v>2</v>
      </c>
      <c r="W339" s="15"/>
    </row>
    <row r="340" spans="1:23">
      <c r="A340" s="13">
        <f t="shared" si="30"/>
        <v>999</v>
      </c>
      <c r="B340" s="14" t="str">
        <f t="shared" si="31"/>
        <v/>
      </c>
      <c r="C340" s="38"/>
      <c r="D340" s="38"/>
      <c r="E340" s="38"/>
      <c r="F340" s="38"/>
      <c r="G340" s="38"/>
      <c r="H340" s="40"/>
      <c r="I340" s="38"/>
      <c r="J340" s="40"/>
      <c r="K340" s="38"/>
      <c r="L340" s="40"/>
      <c r="M340" s="40"/>
      <c r="N340" s="40"/>
      <c r="O340" s="40"/>
      <c r="P340" s="40"/>
      <c r="Q340" s="38"/>
      <c r="S340" s="15" t="str">
        <f t="shared" si="32"/>
        <v/>
      </c>
      <c r="T340" s="15" t="str">
        <f t="shared" si="33"/>
        <v/>
      </c>
      <c r="U340" s="15">
        <f t="shared" si="34"/>
        <v>2</v>
      </c>
      <c r="V340" s="15">
        <f t="shared" si="35"/>
        <v>2</v>
      </c>
      <c r="W340" s="15"/>
    </row>
    <row r="341" spans="1:23">
      <c r="A341" s="13">
        <f t="shared" si="30"/>
        <v>999</v>
      </c>
      <c r="B341" s="14" t="str">
        <f t="shared" si="31"/>
        <v/>
      </c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S341" s="15" t="str">
        <f t="shared" si="32"/>
        <v/>
      </c>
      <c r="T341" s="15" t="str">
        <f t="shared" si="33"/>
        <v/>
      </c>
      <c r="U341" s="15">
        <f t="shared" si="34"/>
        <v>2</v>
      </c>
      <c r="V341" s="15">
        <f t="shared" si="35"/>
        <v>2</v>
      </c>
      <c r="W341" s="15"/>
    </row>
    <row r="342" spans="1:23">
      <c r="A342" s="13">
        <f t="shared" si="30"/>
        <v>999</v>
      </c>
      <c r="B342" s="14" t="str">
        <f t="shared" si="31"/>
        <v/>
      </c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S342" s="15" t="str">
        <f t="shared" si="32"/>
        <v/>
      </c>
      <c r="T342" s="15" t="str">
        <f t="shared" si="33"/>
        <v/>
      </c>
      <c r="U342" s="15">
        <f t="shared" si="34"/>
        <v>2</v>
      </c>
      <c r="V342" s="15">
        <f t="shared" si="35"/>
        <v>2</v>
      </c>
      <c r="W342" s="15"/>
    </row>
    <row r="343" spans="1:23">
      <c r="A343" s="13">
        <f t="shared" si="30"/>
        <v>999</v>
      </c>
      <c r="B343" s="14" t="str">
        <f t="shared" si="31"/>
        <v/>
      </c>
      <c r="C343" s="38"/>
      <c r="D343" s="38"/>
      <c r="E343" s="38"/>
      <c r="F343" s="38"/>
      <c r="G343" s="38"/>
      <c r="H343" s="40"/>
      <c r="I343" s="38"/>
      <c r="J343" s="40"/>
      <c r="K343" s="38"/>
      <c r="L343" s="40"/>
      <c r="M343" s="40"/>
      <c r="N343" s="40"/>
      <c r="O343" s="40"/>
      <c r="P343" s="40"/>
      <c r="Q343" s="38"/>
      <c r="S343" s="15" t="str">
        <f t="shared" si="32"/>
        <v/>
      </c>
      <c r="T343" s="15" t="str">
        <f t="shared" si="33"/>
        <v/>
      </c>
      <c r="U343" s="15">
        <f t="shared" si="34"/>
        <v>2</v>
      </c>
      <c r="V343" s="15">
        <f t="shared" si="35"/>
        <v>2</v>
      </c>
      <c r="W343" s="15"/>
    </row>
    <row r="344" spans="1:23">
      <c r="A344" s="13">
        <f t="shared" si="30"/>
        <v>999</v>
      </c>
      <c r="B344" s="14" t="str">
        <f t="shared" si="31"/>
        <v/>
      </c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S344" s="15" t="str">
        <f t="shared" si="32"/>
        <v/>
      </c>
      <c r="T344" s="15" t="str">
        <f t="shared" si="33"/>
        <v/>
      </c>
      <c r="U344" s="15">
        <f t="shared" si="34"/>
        <v>2</v>
      </c>
      <c r="V344" s="15">
        <f t="shared" si="35"/>
        <v>2</v>
      </c>
      <c r="W344" s="15"/>
    </row>
    <row r="345" spans="1:23">
      <c r="A345" s="13">
        <f t="shared" ref="A345:A408" si="36">VALUE(IF(U345&gt;5,100,"999"))</f>
        <v>999</v>
      </c>
      <c r="B345" s="14" t="str">
        <f t="shared" si="31"/>
        <v/>
      </c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S345" s="15" t="str">
        <f t="shared" si="32"/>
        <v/>
      </c>
      <c r="T345" s="15" t="str">
        <f t="shared" si="33"/>
        <v/>
      </c>
      <c r="U345" s="15">
        <f t="shared" si="34"/>
        <v>2</v>
      </c>
      <c r="V345" s="15">
        <f t="shared" si="35"/>
        <v>2</v>
      </c>
      <c r="W345" s="15"/>
    </row>
    <row r="346" spans="1:23">
      <c r="A346" s="13">
        <f t="shared" si="36"/>
        <v>999</v>
      </c>
      <c r="B346" s="14" t="str">
        <f t="shared" si="31"/>
        <v/>
      </c>
      <c r="C346" s="38"/>
      <c r="D346" s="38"/>
      <c r="E346" s="38"/>
      <c r="F346" s="38"/>
      <c r="G346" s="38"/>
      <c r="H346" s="40"/>
      <c r="I346" s="38"/>
      <c r="J346" s="40"/>
      <c r="K346" s="38"/>
      <c r="L346" s="40"/>
      <c r="M346" s="40"/>
      <c r="N346" s="40"/>
      <c r="O346" s="40"/>
      <c r="P346" s="40"/>
      <c r="Q346" s="38"/>
      <c r="S346" s="15" t="str">
        <f t="shared" si="32"/>
        <v/>
      </c>
      <c r="T346" s="15" t="str">
        <f t="shared" si="33"/>
        <v/>
      </c>
      <c r="U346" s="15">
        <f t="shared" si="34"/>
        <v>2</v>
      </c>
      <c r="V346" s="15">
        <f t="shared" si="35"/>
        <v>2</v>
      </c>
      <c r="W346" s="15"/>
    </row>
    <row r="347" spans="1:23">
      <c r="A347" s="13">
        <f t="shared" si="36"/>
        <v>999</v>
      </c>
      <c r="B347" s="14" t="str">
        <f t="shared" si="31"/>
        <v/>
      </c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S347" s="15" t="str">
        <f t="shared" si="32"/>
        <v/>
      </c>
      <c r="T347" s="15" t="str">
        <f t="shared" si="33"/>
        <v/>
      </c>
      <c r="U347" s="15">
        <f t="shared" si="34"/>
        <v>2</v>
      </c>
      <c r="V347" s="15">
        <f t="shared" si="35"/>
        <v>2</v>
      </c>
      <c r="W347" s="15"/>
    </row>
    <row r="348" spans="1:23">
      <c r="A348" s="13">
        <f t="shared" si="36"/>
        <v>999</v>
      </c>
      <c r="B348" s="14" t="str">
        <f t="shared" si="31"/>
        <v/>
      </c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S348" s="15" t="str">
        <f t="shared" si="32"/>
        <v/>
      </c>
      <c r="T348" s="15" t="str">
        <f t="shared" si="33"/>
        <v/>
      </c>
      <c r="U348" s="15">
        <f t="shared" si="34"/>
        <v>2</v>
      </c>
      <c r="V348" s="15">
        <f t="shared" si="35"/>
        <v>2</v>
      </c>
      <c r="W348" s="15"/>
    </row>
    <row r="349" spans="1:23">
      <c r="A349" s="13">
        <f t="shared" si="36"/>
        <v>999</v>
      </c>
      <c r="B349" s="14" t="str">
        <f t="shared" si="31"/>
        <v/>
      </c>
      <c r="C349" s="38"/>
      <c r="D349" s="38"/>
      <c r="E349" s="38"/>
      <c r="F349" s="38"/>
      <c r="G349" s="38"/>
      <c r="H349" s="40"/>
      <c r="I349" s="38"/>
      <c r="J349" s="40"/>
      <c r="K349" s="38"/>
      <c r="L349" s="40"/>
      <c r="M349" s="40"/>
      <c r="N349" s="40"/>
      <c r="O349" s="40"/>
      <c r="P349" s="40"/>
      <c r="Q349" s="38"/>
      <c r="S349" s="15" t="str">
        <f t="shared" si="32"/>
        <v/>
      </c>
      <c r="T349" s="15" t="str">
        <f t="shared" si="33"/>
        <v/>
      </c>
      <c r="U349" s="15">
        <f t="shared" si="34"/>
        <v>2</v>
      </c>
      <c r="V349" s="15">
        <f t="shared" si="35"/>
        <v>2</v>
      </c>
      <c r="W349" s="15"/>
    </row>
    <row r="350" spans="1:23">
      <c r="A350" s="13">
        <f t="shared" si="36"/>
        <v>999</v>
      </c>
      <c r="B350" s="14" t="str">
        <f t="shared" si="31"/>
        <v/>
      </c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S350" s="15" t="str">
        <f t="shared" si="32"/>
        <v/>
      </c>
      <c r="T350" s="15" t="str">
        <f t="shared" si="33"/>
        <v/>
      </c>
      <c r="U350" s="15">
        <f t="shared" si="34"/>
        <v>2</v>
      </c>
      <c r="V350" s="15">
        <f t="shared" si="35"/>
        <v>2</v>
      </c>
      <c r="W350" s="15"/>
    </row>
    <row r="351" spans="1:23">
      <c r="A351" s="13">
        <f t="shared" si="36"/>
        <v>999</v>
      </c>
      <c r="B351" s="14" t="str">
        <f t="shared" si="31"/>
        <v/>
      </c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S351" s="15" t="str">
        <f t="shared" si="32"/>
        <v/>
      </c>
      <c r="T351" s="15" t="str">
        <f t="shared" si="33"/>
        <v/>
      </c>
      <c r="U351" s="15">
        <f t="shared" si="34"/>
        <v>2</v>
      </c>
      <c r="V351" s="15">
        <f t="shared" si="35"/>
        <v>2</v>
      </c>
      <c r="W351" s="15"/>
    </row>
    <row r="352" spans="1:23">
      <c r="A352" s="13">
        <f t="shared" si="36"/>
        <v>999</v>
      </c>
      <c r="B352" s="14" t="str">
        <f t="shared" si="31"/>
        <v/>
      </c>
      <c r="C352" s="38"/>
      <c r="D352" s="38"/>
      <c r="E352" s="38"/>
      <c r="F352" s="38"/>
      <c r="G352" s="38"/>
      <c r="H352" s="40"/>
      <c r="I352" s="38"/>
      <c r="J352" s="40"/>
      <c r="K352" s="38"/>
      <c r="L352" s="40"/>
      <c r="M352" s="40"/>
      <c r="N352" s="40"/>
      <c r="O352" s="40"/>
      <c r="P352" s="40"/>
      <c r="Q352" s="38"/>
      <c r="S352" s="15" t="str">
        <f t="shared" si="32"/>
        <v/>
      </c>
      <c r="T352" s="15" t="str">
        <f t="shared" si="33"/>
        <v/>
      </c>
      <c r="U352" s="15">
        <f t="shared" si="34"/>
        <v>2</v>
      </c>
      <c r="V352" s="15">
        <f t="shared" si="35"/>
        <v>2</v>
      </c>
      <c r="W352" s="15"/>
    </row>
    <row r="353" spans="1:23">
      <c r="A353" s="13">
        <f t="shared" si="36"/>
        <v>999</v>
      </c>
      <c r="B353" s="14" t="str">
        <f t="shared" si="31"/>
        <v/>
      </c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S353" s="15" t="str">
        <f t="shared" si="32"/>
        <v/>
      </c>
      <c r="T353" s="15" t="str">
        <f t="shared" si="33"/>
        <v/>
      </c>
      <c r="U353" s="15">
        <f t="shared" si="34"/>
        <v>2</v>
      </c>
      <c r="V353" s="15">
        <f t="shared" si="35"/>
        <v>2</v>
      </c>
      <c r="W353" s="15"/>
    </row>
    <row r="354" spans="1:23">
      <c r="A354" s="13">
        <f t="shared" si="36"/>
        <v>999</v>
      </c>
      <c r="B354" s="14" t="str">
        <f t="shared" si="31"/>
        <v/>
      </c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S354" s="15" t="str">
        <f t="shared" si="32"/>
        <v/>
      </c>
      <c r="T354" s="15" t="str">
        <f t="shared" si="33"/>
        <v/>
      </c>
      <c r="U354" s="15">
        <f t="shared" si="34"/>
        <v>2</v>
      </c>
      <c r="V354" s="15">
        <f t="shared" si="35"/>
        <v>2</v>
      </c>
      <c r="W354" s="15"/>
    </row>
    <row r="355" spans="1:23">
      <c r="A355" s="13">
        <f t="shared" si="36"/>
        <v>999</v>
      </c>
      <c r="B355" s="14" t="str">
        <f t="shared" si="31"/>
        <v/>
      </c>
      <c r="C355" s="38"/>
      <c r="D355" s="38"/>
      <c r="E355" s="38"/>
      <c r="F355" s="38"/>
      <c r="G355" s="38"/>
      <c r="H355" s="40"/>
      <c r="I355" s="38"/>
      <c r="J355" s="40"/>
      <c r="K355" s="38"/>
      <c r="L355" s="40"/>
      <c r="M355" s="40"/>
      <c r="N355" s="40"/>
      <c r="O355" s="40"/>
      <c r="P355" s="40"/>
      <c r="Q355" s="38"/>
      <c r="S355" s="15" t="str">
        <f t="shared" si="32"/>
        <v/>
      </c>
      <c r="T355" s="15" t="str">
        <f t="shared" si="33"/>
        <v/>
      </c>
      <c r="U355" s="15">
        <f t="shared" si="34"/>
        <v>2</v>
      </c>
      <c r="V355" s="15">
        <f t="shared" si="35"/>
        <v>2</v>
      </c>
      <c r="W355" s="15"/>
    </row>
    <row r="356" spans="1:23">
      <c r="A356" s="13">
        <f t="shared" si="36"/>
        <v>999</v>
      </c>
      <c r="B356" s="14" t="str">
        <f t="shared" si="31"/>
        <v/>
      </c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S356" s="15" t="str">
        <f t="shared" si="32"/>
        <v/>
      </c>
      <c r="T356" s="15" t="str">
        <f t="shared" si="33"/>
        <v/>
      </c>
      <c r="U356" s="15">
        <f t="shared" si="34"/>
        <v>2</v>
      </c>
      <c r="V356" s="15">
        <f t="shared" si="35"/>
        <v>2</v>
      </c>
      <c r="W356" s="15"/>
    </row>
    <row r="357" spans="1:23">
      <c r="A357" s="13">
        <f t="shared" si="36"/>
        <v>999</v>
      </c>
      <c r="B357" s="14" t="str">
        <f t="shared" si="31"/>
        <v/>
      </c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S357" s="15" t="str">
        <f t="shared" si="32"/>
        <v/>
      </c>
      <c r="T357" s="15" t="str">
        <f t="shared" si="33"/>
        <v/>
      </c>
      <c r="U357" s="15">
        <f t="shared" si="34"/>
        <v>2</v>
      </c>
      <c r="V357" s="15">
        <f t="shared" si="35"/>
        <v>2</v>
      </c>
      <c r="W357" s="15"/>
    </row>
    <row r="358" spans="1:23">
      <c r="A358" s="13">
        <f t="shared" si="36"/>
        <v>999</v>
      </c>
      <c r="B358" s="14" t="str">
        <f t="shared" si="31"/>
        <v/>
      </c>
      <c r="C358" s="38"/>
      <c r="D358" s="38"/>
      <c r="E358" s="38"/>
      <c r="F358" s="38"/>
      <c r="G358" s="38"/>
      <c r="H358" s="40"/>
      <c r="I358" s="38"/>
      <c r="J358" s="40"/>
      <c r="K358" s="38"/>
      <c r="L358" s="40"/>
      <c r="M358" s="40"/>
      <c r="N358" s="40"/>
      <c r="O358" s="40"/>
      <c r="P358" s="40"/>
      <c r="Q358" s="38"/>
      <c r="S358" s="15" t="str">
        <f t="shared" si="32"/>
        <v/>
      </c>
      <c r="T358" s="15" t="str">
        <f t="shared" si="33"/>
        <v/>
      </c>
      <c r="U358" s="15">
        <f t="shared" si="34"/>
        <v>2</v>
      </c>
      <c r="V358" s="15">
        <f t="shared" si="35"/>
        <v>2</v>
      </c>
      <c r="W358" s="15"/>
    </row>
    <row r="359" spans="1:23">
      <c r="A359" s="13">
        <f t="shared" si="36"/>
        <v>999</v>
      </c>
      <c r="B359" s="14" t="str">
        <f t="shared" si="31"/>
        <v/>
      </c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S359" s="15" t="str">
        <f t="shared" si="32"/>
        <v/>
      </c>
      <c r="T359" s="15" t="str">
        <f t="shared" si="33"/>
        <v/>
      </c>
      <c r="U359" s="15">
        <f t="shared" si="34"/>
        <v>2</v>
      </c>
      <c r="V359" s="15">
        <f t="shared" si="35"/>
        <v>2</v>
      </c>
      <c r="W359" s="15"/>
    </row>
    <row r="360" spans="1:23">
      <c r="A360" s="13">
        <f t="shared" si="36"/>
        <v>999</v>
      </c>
      <c r="B360" s="14" t="str">
        <f t="shared" si="31"/>
        <v/>
      </c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S360" s="15" t="str">
        <f t="shared" si="32"/>
        <v/>
      </c>
      <c r="T360" s="15" t="str">
        <f t="shared" si="33"/>
        <v/>
      </c>
      <c r="U360" s="15">
        <f t="shared" si="34"/>
        <v>2</v>
      </c>
      <c r="V360" s="15">
        <f t="shared" si="35"/>
        <v>2</v>
      </c>
      <c r="W360" s="15"/>
    </row>
    <row r="361" spans="1:23">
      <c r="A361" s="13">
        <f t="shared" si="36"/>
        <v>999</v>
      </c>
      <c r="B361" s="14" t="str">
        <f t="shared" si="31"/>
        <v/>
      </c>
      <c r="C361" s="38"/>
      <c r="D361" s="38"/>
      <c r="E361" s="38"/>
      <c r="F361" s="38"/>
      <c r="G361" s="38"/>
      <c r="H361" s="40"/>
      <c r="I361" s="38"/>
      <c r="J361" s="40"/>
      <c r="K361" s="38"/>
      <c r="L361" s="40"/>
      <c r="M361" s="40"/>
      <c r="N361" s="40"/>
      <c r="O361" s="40"/>
      <c r="P361" s="40"/>
      <c r="Q361" s="38"/>
      <c r="S361" s="15" t="str">
        <f t="shared" si="32"/>
        <v/>
      </c>
      <c r="T361" s="15" t="str">
        <f t="shared" si="33"/>
        <v/>
      </c>
      <c r="U361" s="15">
        <f t="shared" si="34"/>
        <v>2</v>
      </c>
      <c r="V361" s="15">
        <f t="shared" si="35"/>
        <v>2</v>
      </c>
      <c r="W361" s="15"/>
    </row>
    <row r="362" spans="1:23">
      <c r="A362" s="13">
        <f t="shared" si="36"/>
        <v>999</v>
      </c>
      <c r="B362" s="14" t="str">
        <f t="shared" si="31"/>
        <v/>
      </c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S362" s="15" t="str">
        <f t="shared" si="32"/>
        <v/>
      </c>
      <c r="T362" s="15" t="str">
        <f t="shared" si="33"/>
        <v/>
      </c>
      <c r="U362" s="15">
        <f t="shared" si="34"/>
        <v>2</v>
      </c>
      <c r="V362" s="15">
        <f t="shared" si="35"/>
        <v>2</v>
      </c>
      <c r="W362" s="15"/>
    </row>
    <row r="363" spans="1:23">
      <c r="A363" s="13">
        <f t="shared" si="36"/>
        <v>999</v>
      </c>
      <c r="B363" s="14" t="str">
        <f t="shared" si="31"/>
        <v/>
      </c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S363" s="15" t="str">
        <f t="shared" si="32"/>
        <v/>
      </c>
      <c r="T363" s="15" t="str">
        <f t="shared" si="33"/>
        <v/>
      </c>
      <c r="U363" s="15">
        <f t="shared" si="34"/>
        <v>2</v>
      </c>
      <c r="V363" s="15">
        <f t="shared" si="35"/>
        <v>2</v>
      </c>
      <c r="W363" s="15"/>
    </row>
    <row r="364" spans="1:23">
      <c r="A364" s="13">
        <f t="shared" si="36"/>
        <v>999</v>
      </c>
      <c r="B364" s="14" t="str">
        <f t="shared" si="31"/>
        <v/>
      </c>
      <c r="C364" s="38"/>
      <c r="D364" s="38"/>
      <c r="E364" s="38"/>
      <c r="F364" s="38"/>
      <c r="G364" s="38"/>
      <c r="H364" s="40"/>
      <c r="I364" s="38"/>
      <c r="J364" s="40"/>
      <c r="K364" s="38"/>
      <c r="L364" s="40"/>
      <c r="M364" s="40"/>
      <c r="N364" s="40"/>
      <c r="O364" s="40"/>
      <c r="P364" s="40"/>
      <c r="Q364" s="38"/>
      <c r="S364" s="15" t="str">
        <f t="shared" si="32"/>
        <v/>
      </c>
      <c r="T364" s="15" t="str">
        <f t="shared" si="33"/>
        <v/>
      </c>
      <c r="U364" s="15">
        <f t="shared" si="34"/>
        <v>2</v>
      </c>
      <c r="V364" s="15">
        <f t="shared" si="35"/>
        <v>2</v>
      </c>
      <c r="W364" s="15"/>
    </row>
    <row r="365" spans="1:23">
      <c r="A365" s="13">
        <f t="shared" si="36"/>
        <v>999</v>
      </c>
      <c r="B365" s="14" t="str">
        <f t="shared" si="31"/>
        <v/>
      </c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S365" s="15" t="str">
        <f t="shared" si="32"/>
        <v/>
      </c>
      <c r="T365" s="15" t="str">
        <f t="shared" si="33"/>
        <v/>
      </c>
      <c r="U365" s="15">
        <f t="shared" si="34"/>
        <v>2</v>
      </c>
      <c r="V365" s="15">
        <f t="shared" si="35"/>
        <v>2</v>
      </c>
      <c r="W365" s="15"/>
    </row>
    <row r="366" spans="1:23">
      <c r="A366" s="13">
        <f t="shared" si="36"/>
        <v>999</v>
      </c>
      <c r="B366" s="14" t="str">
        <f t="shared" si="31"/>
        <v/>
      </c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S366" s="15" t="str">
        <f t="shared" si="32"/>
        <v/>
      </c>
      <c r="T366" s="15" t="str">
        <f t="shared" si="33"/>
        <v/>
      </c>
      <c r="U366" s="15">
        <f t="shared" si="34"/>
        <v>2</v>
      </c>
      <c r="V366" s="15">
        <f t="shared" si="35"/>
        <v>2</v>
      </c>
      <c r="W366" s="15"/>
    </row>
    <row r="367" spans="1:23">
      <c r="A367" s="13">
        <f t="shared" si="36"/>
        <v>999</v>
      </c>
      <c r="B367" s="14" t="str">
        <f t="shared" si="31"/>
        <v/>
      </c>
      <c r="C367" s="38"/>
      <c r="D367" s="38"/>
      <c r="E367" s="38"/>
      <c r="F367" s="38"/>
      <c r="G367" s="38"/>
      <c r="H367" s="40"/>
      <c r="I367" s="38"/>
      <c r="J367" s="40"/>
      <c r="K367" s="38"/>
      <c r="L367" s="40"/>
      <c r="M367" s="40"/>
      <c r="N367" s="40"/>
      <c r="O367" s="40"/>
      <c r="P367" s="40"/>
      <c r="Q367" s="38"/>
      <c r="S367" s="15" t="str">
        <f t="shared" si="32"/>
        <v/>
      </c>
      <c r="T367" s="15" t="str">
        <f t="shared" si="33"/>
        <v/>
      </c>
      <c r="U367" s="15">
        <f t="shared" si="34"/>
        <v>2</v>
      </c>
      <c r="V367" s="15">
        <f t="shared" si="35"/>
        <v>2</v>
      </c>
      <c r="W367" s="15"/>
    </row>
    <row r="368" spans="1:23">
      <c r="A368" s="13">
        <f t="shared" si="36"/>
        <v>999</v>
      </c>
      <c r="B368" s="14" t="str">
        <f t="shared" si="31"/>
        <v/>
      </c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S368" s="15" t="str">
        <f t="shared" si="32"/>
        <v/>
      </c>
      <c r="T368" s="15" t="str">
        <f t="shared" si="33"/>
        <v/>
      </c>
      <c r="U368" s="15">
        <f t="shared" si="34"/>
        <v>2</v>
      </c>
      <c r="V368" s="15">
        <f t="shared" si="35"/>
        <v>2</v>
      </c>
      <c r="W368" s="15"/>
    </row>
    <row r="369" spans="1:23">
      <c r="A369" s="13">
        <f t="shared" si="36"/>
        <v>999</v>
      </c>
      <c r="B369" s="14" t="str">
        <f t="shared" si="31"/>
        <v/>
      </c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S369" s="15" t="str">
        <f t="shared" si="32"/>
        <v/>
      </c>
      <c r="T369" s="15" t="str">
        <f t="shared" si="33"/>
        <v/>
      </c>
      <c r="U369" s="15">
        <f t="shared" si="34"/>
        <v>2</v>
      </c>
      <c r="V369" s="15">
        <f t="shared" si="35"/>
        <v>2</v>
      </c>
      <c r="W369" s="15"/>
    </row>
    <row r="370" spans="1:23">
      <c r="A370" s="13">
        <f t="shared" si="36"/>
        <v>999</v>
      </c>
      <c r="B370" s="14" t="str">
        <f t="shared" si="31"/>
        <v/>
      </c>
      <c r="C370" s="38"/>
      <c r="D370" s="38"/>
      <c r="E370" s="38"/>
      <c r="F370" s="38"/>
      <c r="G370" s="38"/>
      <c r="H370" s="40"/>
      <c r="I370" s="38"/>
      <c r="J370" s="40"/>
      <c r="K370" s="38"/>
      <c r="L370" s="40"/>
      <c r="M370" s="40"/>
      <c r="N370" s="40"/>
      <c r="O370" s="40"/>
      <c r="P370" s="40"/>
      <c r="Q370" s="38"/>
      <c r="S370" s="15" t="str">
        <f t="shared" si="32"/>
        <v/>
      </c>
      <c r="T370" s="15" t="str">
        <f t="shared" si="33"/>
        <v/>
      </c>
      <c r="U370" s="15">
        <f t="shared" si="34"/>
        <v>2</v>
      </c>
      <c r="V370" s="15">
        <f t="shared" si="35"/>
        <v>2</v>
      </c>
      <c r="W370" s="15"/>
    </row>
    <row r="371" spans="1:23">
      <c r="A371" s="13">
        <f t="shared" si="36"/>
        <v>999</v>
      </c>
      <c r="B371" s="14" t="str">
        <f t="shared" si="31"/>
        <v/>
      </c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S371" s="15" t="str">
        <f t="shared" si="32"/>
        <v/>
      </c>
      <c r="T371" s="15" t="str">
        <f t="shared" si="33"/>
        <v/>
      </c>
      <c r="U371" s="15">
        <f t="shared" si="34"/>
        <v>2</v>
      </c>
      <c r="V371" s="15">
        <f t="shared" si="35"/>
        <v>2</v>
      </c>
      <c r="W371" s="15"/>
    </row>
    <row r="372" spans="1:23">
      <c r="A372" s="13">
        <f t="shared" si="36"/>
        <v>999</v>
      </c>
      <c r="B372" s="14" t="str">
        <f t="shared" si="31"/>
        <v/>
      </c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S372" s="15" t="str">
        <f t="shared" si="32"/>
        <v/>
      </c>
      <c r="T372" s="15" t="str">
        <f t="shared" si="33"/>
        <v/>
      </c>
      <c r="U372" s="15">
        <f t="shared" si="34"/>
        <v>2</v>
      </c>
      <c r="V372" s="15">
        <f t="shared" si="35"/>
        <v>2</v>
      </c>
      <c r="W372" s="15"/>
    </row>
    <row r="373" spans="1:23">
      <c r="A373" s="13">
        <f t="shared" si="36"/>
        <v>999</v>
      </c>
      <c r="B373" s="14" t="str">
        <f t="shared" si="31"/>
        <v/>
      </c>
      <c r="C373" s="38"/>
      <c r="D373" s="38"/>
      <c r="E373" s="38"/>
      <c r="F373" s="38"/>
      <c r="G373" s="38"/>
      <c r="H373" s="40"/>
      <c r="I373" s="38"/>
      <c r="J373" s="40"/>
      <c r="K373" s="38"/>
      <c r="L373" s="40"/>
      <c r="M373" s="40"/>
      <c r="N373" s="40"/>
      <c r="O373" s="40"/>
      <c r="P373" s="40"/>
      <c r="Q373" s="38"/>
      <c r="S373" s="15" t="str">
        <f t="shared" si="32"/>
        <v/>
      </c>
      <c r="T373" s="15" t="str">
        <f t="shared" si="33"/>
        <v/>
      </c>
      <c r="U373" s="15">
        <f t="shared" si="34"/>
        <v>2</v>
      </c>
      <c r="V373" s="15">
        <f t="shared" si="35"/>
        <v>2</v>
      </c>
      <c r="W373" s="15"/>
    </row>
    <row r="374" spans="1:23">
      <c r="A374" s="13">
        <f t="shared" si="36"/>
        <v>999</v>
      </c>
      <c r="B374" s="14" t="str">
        <f t="shared" si="31"/>
        <v/>
      </c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S374" s="15" t="str">
        <f t="shared" si="32"/>
        <v/>
      </c>
      <c r="T374" s="15" t="str">
        <f t="shared" si="33"/>
        <v/>
      </c>
      <c r="U374" s="15">
        <f t="shared" si="34"/>
        <v>2</v>
      </c>
      <c r="V374" s="15">
        <f t="shared" si="35"/>
        <v>2</v>
      </c>
      <c r="W374" s="15"/>
    </row>
    <row r="375" spans="1:23">
      <c r="A375" s="13">
        <f t="shared" si="36"/>
        <v>999</v>
      </c>
      <c r="B375" s="14" t="str">
        <f t="shared" si="31"/>
        <v/>
      </c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S375" s="15" t="str">
        <f t="shared" si="32"/>
        <v/>
      </c>
      <c r="T375" s="15" t="str">
        <f t="shared" si="33"/>
        <v/>
      </c>
      <c r="U375" s="15">
        <f t="shared" si="34"/>
        <v>2</v>
      </c>
      <c r="V375" s="15">
        <f t="shared" si="35"/>
        <v>2</v>
      </c>
      <c r="W375" s="15"/>
    </row>
    <row r="376" spans="1:23">
      <c r="A376" s="13">
        <f t="shared" si="36"/>
        <v>999</v>
      </c>
      <c r="B376" s="14" t="str">
        <f t="shared" si="31"/>
        <v/>
      </c>
      <c r="C376" s="38"/>
      <c r="D376" s="38"/>
      <c r="E376" s="38"/>
      <c r="F376" s="38"/>
      <c r="G376" s="38"/>
      <c r="H376" s="40"/>
      <c r="I376" s="38"/>
      <c r="J376" s="40"/>
      <c r="K376" s="38"/>
      <c r="L376" s="40"/>
      <c r="M376" s="40"/>
      <c r="N376" s="40"/>
      <c r="O376" s="40"/>
      <c r="P376" s="40"/>
      <c r="Q376" s="38"/>
      <c r="S376" s="15" t="str">
        <f t="shared" si="32"/>
        <v/>
      </c>
      <c r="T376" s="15" t="str">
        <f t="shared" si="33"/>
        <v/>
      </c>
      <c r="U376" s="15">
        <f t="shared" si="34"/>
        <v>2</v>
      </c>
      <c r="V376" s="15">
        <f t="shared" si="35"/>
        <v>2</v>
      </c>
      <c r="W376" s="15"/>
    </row>
    <row r="377" spans="1:23">
      <c r="A377" s="13">
        <f t="shared" si="36"/>
        <v>999</v>
      </c>
      <c r="B377" s="14" t="str">
        <f t="shared" si="31"/>
        <v/>
      </c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S377" s="15" t="str">
        <f t="shared" si="32"/>
        <v/>
      </c>
      <c r="T377" s="15" t="str">
        <f t="shared" si="33"/>
        <v/>
      </c>
      <c r="U377" s="15">
        <f t="shared" si="34"/>
        <v>2</v>
      </c>
      <c r="V377" s="15">
        <f t="shared" si="35"/>
        <v>2</v>
      </c>
      <c r="W377" s="15"/>
    </row>
    <row r="378" spans="1:23">
      <c r="A378" s="13">
        <f t="shared" si="36"/>
        <v>999</v>
      </c>
      <c r="B378" s="14" t="str">
        <f t="shared" si="31"/>
        <v/>
      </c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S378" s="15" t="str">
        <f t="shared" si="32"/>
        <v/>
      </c>
      <c r="T378" s="15" t="str">
        <f t="shared" si="33"/>
        <v/>
      </c>
      <c r="U378" s="15">
        <f t="shared" si="34"/>
        <v>2</v>
      </c>
      <c r="V378" s="15">
        <f t="shared" si="35"/>
        <v>2</v>
      </c>
      <c r="W378" s="15"/>
    </row>
    <row r="379" spans="1:23">
      <c r="A379" s="13">
        <f t="shared" si="36"/>
        <v>999</v>
      </c>
      <c r="B379" s="14" t="str">
        <f t="shared" si="31"/>
        <v/>
      </c>
      <c r="C379" s="38"/>
      <c r="D379" s="38"/>
      <c r="E379" s="38"/>
      <c r="F379" s="38"/>
      <c r="G379" s="38"/>
      <c r="H379" s="40"/>
      <c r="I379" s="38"/>
      <c r="J379" s="40"/>
      <c r="K379" s="38"/>
      <c r="L379" s="40"/>
      <c r="M379" s="40"/>
      <c r="N379" s="40"/>
      <c r="O379" s="40"/>
      <c r="P379" s="40"/>
      <c r="Q379" s="38"/>
      <c r="S379" s="15" t="str">
        <f t="shared" si="32"/>
        <v/>
      </c>
      <c r="T379" s="15" t="str">
        <f t="shared" si="33"/>
        <v/>
      </c>
      <c r="U379" s="15">
        <f t="shared" si="34"/>
        <v>2</v>
      </c>
      <c r="V379" s="15">
        <f t="shared" si="35"/>
        <v>2</v>
      </c>
      <c r="W379" s="15"/>
    </row>
    <row r="380" spans="1:23">
      <c r="A380" s="13">
        <f t="shared" si="36"/>
        <v>999</v>
      </c>
      <c r="B380" s="14" t="str">
        <f t="shared" si="31"/>
        <v/>
      </c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S380" s="15" t="str">
        <f t="shared" si="32"/>
        <v/>
      </c>
      <c r="T380" s="15" t="str">
        <f t="shared" si="33"/>
        <v/>
      </c>
      <c r="U380" s="15">
        <f t="shared" si="34"/>
        <v>2</v>
      </c>
      <c r="V380" s="15">
        <f t="shared" si="35"/>
        <v>2</v>
      </c>
      <c r="W380" s="15"/>
    </row>
    <row r="381" spans="1:23">
      <c r="A381" s="13">
        <f t="shared" si="36"/>
        <v>999</v>
      </c>
      <c r="B381" s="14" t="str">
        <f t="shared" si="31"/>
        <v/>
      </c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S381" s="15" t="str">
        <f t="shared" si="32"/>
        <v/>
      </c>
      <c r="T381" s="15" t="str">
        <f t="shared" si="33"/>
        <v/>
      </c>
      <c r="U381" s="15">
        <f t="shared" si="34"/>
        <v>2</v>
      </c>
      <c r="V381" s="15">
        <f t="shared" si="35"/>
        <v>2</v>
      </c>
      <c r="W381" s="15"/>
    </row>
    <row r="382" spans="1:23">
      <c r="A382" s="13">
        <f t="shared" si="36"/>
        <v>999</v>
      </c>
      <c r="B382" s="14" t="str">
        <f t="shared" si="31"/>
        <v/>
      </c>
      <c r="C382" s="38"/>
      <c r="D382" s="38"/>
      <c r="E382" s="38"/>
      <c r="F382" s="38"/>
      <c r="G382" s="38"/>
      <c r="H382" s="40"/>
      <c r="I382" s="38"/>
      <c r="J382" s="40"/>
      <c r="K382" s="38"/>
      <c r="L382" s="40"/>
      <c r="M382" s="40"/>
      <c r="N382" s="40"/>
      <c r="O382" s="40"/>
      <c r="P382" s="40"/>
      <c r="Q382" s="38"/>
      <c r="S382" s="15" t="str">
        <f t="shared" si="32"/>
        <v/>
      </c>
      <c r="T382" s="15" t="str">
        <f t="shared" si="33"/>
        <v/>
      </c>
      <c r="U382" s="15">
        <f t="shared" si="34"/>
        <v>2</v>
      </c>
      <c r="V382" s="15">
        <f t="shared" si="35"/>
        <v>2</v>
      </c>
      <c r="W382" s="15"/>
    </row>
    <row r="383" spans="1:23">
      <c r="A383" s="13">
        <f t="shared" si="36"/>
        <v>999</v>
      </c>
      <c r="B383" s="14" t="str">
        <f t="shared" si="31"/>
        <v/>
      </c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S383" s="15" t="str">
        <f t="shared" si="32"/>
        <v/>
      </c>
      <c r="T383" s="15" t="str">
        <f t="shared" si="33"/>
        <v/>
      </c>
      <c r="U383" s="15">
        <f t="shared" si="34"/>
        <v>2</v>
      </c>
      <c r="V383" s="15">
        <f t="shared" si="35"/>
        <v>2</v>
      </c>
      <c r="W383" s="15"/>
    </row>
    <row r="384" spans="1:23">
      <c r="A384" s="13">
        <f t="shared" si="36"/>
        <v>999</v>
      </c>
      <c r="B384" s="14" t="str">
        <f t="shared" si="31"/>
        <v/>
      </c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S384" s="15" t="str">
        <f t="shared" si="32"/>
        <v/>
      </c>
      <c r="T384" s="15" t="str">
        <f t="shared" si="33"/>
        <v/>
      </c>
      <c r="U384" s="15">
        <f t="shared" si="34"/>
        <v>2</v>
      </c>
      <c r="V384" s="15">
        <f t="shared" si="35"/>
        <v>2</v>
      </c>
      <c r="W384" s="15"/>
    </row>
    <row r="385" spans="1:23">
      <c r="A385" s="13">
        <f t="shared" si="36"/>
        <v>999</v>
      </c>
      <c r="B385" s="14" t="str">
        <f t="shared" si="31"/>
        <v/>
      </c>
      <c r="C385" s="38"/>
      <c r="D385" s="38"/>
      <c r="E385" s="38"/>
      <c r="F385" s="38"/>
      <c r="G385" s="38"/>
      <c r="H385" s="40"/>
      <c r="I385" s="38"/>
      <c r="J385" s="40"/>
      <c r="K385" s="38"/>
      <c r="L385" s="40"/>
      <c r="M385" s="40"/>
      <c r="N385" s="40"/>
      <c r="O385" s="40"/>
      <c r="P385" s="40"/>
      <c r="Q385" s="38"/>
      <c r="S385" s="15" t="str">
        <f t="shared" si="32"/>
        <v/>
      </c>
      <c r="T385" s="15" t="str">
        <f t="shared" si="33"/>
        <v/>
      </c>
      <c r="U385" s="15">
        <f t="shared" si="34"/>
        <v>2</v>
      </c>
      <c r="V385" s="15">
        <f t="shared" si="35"/>
        <v>2</v>
      </c>
      <c r="W385" s="15"/>
    </row>
    <row r="386" spans="1:23">
      <c r="A386" s="13">
        <f t="shared" si="36"/>
        <v>999</v>
      </c>
      <c r="B386" s="14" t="str">
        <f t="shared" si="31"/>
        <v/>
      </c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S386" s="15" t="str">
        <f t="shared" si="32"/>
        <v/>
      </c>
      <c r="T386" s="15" t="str">
        <f t="shared" si="33"/>
        <v/>
      </c>
      <c r="U386" s="15">
        <f t="shared" si="34"/>
        <v>2</v>
      </c>
      <c r="V386" s="15">
        <f t="shared" si="35"/>
        <v>2</v>
      </c>
      <c r="W386" s="15"/>
    </row>
    <row r="387" spans="1:23">
      <c r="A387" s="13">
        <f t="shared" si="36"/>
        <v>999</v>
      </c>
      <c r="B387" s="14" t="str">
        <f t="shared" si="31"/>
        <v/>
      </c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S387" s="15" t="str">
        <f t="shared" si="32"/>
        <v/>
      </c>
      <c r="T387" s="15" t="str">
        <f t="shared" si="33"/>
        <v/>
      </c>
      <c r="U387" s="15">
        <f t="shared" si="34"/>
        <v>2</v>
      </c>
      <c r="V387" s="15">
        <f t="shared" si="35"/>
        <v>2</v>
      </c>
      <c r="W387" s="15"/>
    </row>
    <row r="388" spans="1:23">
      <c r="A388" s="13">
        <f t="shared" si="36"/>
        <v>999</v>
      </c>
      <c r="B388" s="14" t="str">
        <f t="shared" si="31"/>
        <v/>
      </c>
      <c r="C388" s="38"/>
      <c r="D388" s="38"/>
      <c r="E388" s="38"/>
      <c r="F388" s="38"/>
      <c r="G388" s="38"/>
      <c r="H388" s="40"/>
      <c r="I388" s="38"/>
      <c r="J388" s="40"/>
      <c r="K388" s="38"/>
      <c r="L388" s="40"/>
      <c r="M388" s="40"/>
      <c r="N388" s="40"/>
      <c r="O388" s="40"/>
      <c r="P388" s="40"/>
      <c r="Q388" s="38"/>
      <c r="S388" s="15" t="str">
        <f t="shared" si="32"/>
        <v/>
      </c>
      <c r="T388" s="15" t="str">
        <f t="shared" si="33"/>
        <v/>
      </c>
      <c r="U388" s="15">
        <f t="shared" si="34"/>
        <v>2</v>
      </c>
      <c r="V388" s="15">
        <f t="shared" si="35"/>
        <v>2</v>
      </c>
      <c r="W388" s="15"/>
    </row>
    <row r="389" spans="1:23">
      <c r="A389" s="13">
        <f t="shared" si="36"/>
        <v>999</v>
      </c>
      <c r="B389" s="14" t="str">
        <f t="shared" si="31"/>
        <v/>
      </c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S389" s="15" t="str">
        <f t="shared" si="32"/>
        <v/>
      </c>
      <c r="T389" s="15" t="str">
        <f t="shared" si="33"/>
        <v/>
      </c>
      <c r="U389" s="15">
        <f t="shared" si="34"/>
        <v>2</v>
      </c>
      <c r="V389" s="15">
        <f t="shared" si="35"/>
        <v>2</v>
      </c>
      <c r="W389" s="15"/>
    </row>
    <row r="390" spans="1:23">
      <c r="A390" s="13">
        <f t="shared" si="36"/>
        <v>999</v>
      </c>
      <c r="B390" s="14" t="str">
        <f t="shared" si="31"/>
        <v/>
      </c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S390" s="15" t="str">
        <f t="shared" si="32"/>
        <v/>
      </c>
      <c r="T390" s="15" t="str">
        <f t="shared" si="33"/>
        <v/>
      </c>
      <c r="U390" s="15">
        <f t="shared" si="34"/>
        <v>2</v>
      </c>
      <c r="V390" s="15">
        <f t="shared" si="35"/>
        <v>2</v>
      </c>
      <c r="W390" s="15"/>
    </row>
    <row r="391" spans="1:23">
      <c r="A391" s="13">
        <f t="shared" si="36"/>
        <v>999</v>
      </c>
      <c r="B391" s="14" t="str">
        <f t="shared" ref="B391:B454" si="37">CONCATENATE(C391," ",E391," ",K391)</f>
        <v/>
      </c>
      <c r="C391" s="38"/>
      <c r="D391" s="38"/>
      <c r="E391" s="38"/>
      <c r="F391" s="38"/>
      <c r="G391" s="38"/>
      <c r="H391" s="40"/>
      <c r="I391" s="38"/>
      <c r="J391" s="40"/>
      <c r="K391" s="38"/>
      <c r="L391" s="40"/>
      <c r="M391" s="40"/>
      <c r="N391" s="40"/>
      <c r="O391" s="40"/>
      <c r="P391" s="40"/>
      <c r="Q391" s="38"/>
      <c r="S391" s="15" t="str">
        <f t="shared" ref="S391:S454" si="38">RIGHT(B391,7)</f>
        <v/>
      </c>
      <c r="T391" s="15" t="str">
        <f t="shared" ref="T391:T454" si="39">IF(S391="TOTAL -","",B391)</f>
        <v/>
      </c>
      <c r="U391" s="15">
        <f t="shared" ref="U391:U454" si="40">LEN(T391)</f>
        <v>2</v>
      </c>
      <c r="V391" s="15">
        <f t="shared" ref="V391:V454" si="41">IF(U391&gt;5,C391,U391)</f>
        <v>2</v>
      </c>
      <c r="W391" s="15"/>
    </row>
    <row r="392" spans="1:23">
      <c r="A392" s="13">
        <f t="shared" si="36"/>
        <v>999</v>
      </c>
      <c r="B392" s="14" t="str">
        <f t="shared" si="37"/>
        <v/>
      </c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S392" s="15" t="str">
        <f t="shared" si="38"/>
        <v/>
      </c>
      <c r="T392" s="15" t="str">
        <f t="shared" si="39"/>
        <v/>
      </c>
      <c r="U392" s="15">
        <f t="shared" si="40"/>
        <v>2</v>
      </c>
      <c r="V392" s="15">
        <f t="shared" si="41"/>
        <v>2</v>
      </c>
      <c r="W392" s="15"/>
    </row>
    <row r="393" spans="1:23">
      <c r="A393" s="13">
        <f t="shared" si="36"/>
        <v>999</v>
      </c>
      <c r="B393" s="14" t="str">
        <f t="shared" si="37"/>
        <v/>
      </c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S393" s="15" t="str">
        <f t="shared" si="38"/>
        <v/>
      </c>
      <c r="T393" s="15" t="str">
        <f t="shared" si="39"/>
        <v/>
      </c>
      <c r="U393" s="15">
        <f t="shared" si="40"/>
        <v>2</v>
      </c>
      <c r="V393" s="15">
        <f t="shared" si="41"/>
        <v>2</v>
      </c>
      <c r="W393" s="15"/>
    </row>
    <row r="394" spans="1:23">
      <c r="A394" s="13">
        <f t="shared" si="36"/>
        <v>999</v>
      </c>
      <c r="B394" s="14" t="str">
        <f t="shared" si="37"/>
        <v/>
      </c>
      <c r="C394" s="38"/>
      <c r="D394" s="38"/>
      <c r="E394" s="38"/>
      <c r="F394" s="38"/>
      <c r="G394" s="38"/>
      <c r="H394" s="40"/>
      <c r="I394" s="38"/>
      <c r="J394" s="40"/>
      <c r="K394" s="38"/>
      <c r="L394" s="40"/>
      <c r="M394" s="40"/>
      <c r="N394" s="40"/>
      <c r="O394" s="40"/>
      <c r="P394" s="40"/>
      <c r="Q394" s="38"/>
      <c r="S394" s="15" t="str">
        <f t="shared" si="38"/>
        <v/>
      </c>
      <c r="T394" s="15" t="str">
        <f t="shared" si="39"/>
        <v/>
      </c>
      <c r="U394" s="15">
        <f t="shared" si="40"/>
        <v>2</v>
      </c>
      <c r="V394" s="15">
        <f t="shared" si="41"/>
        <v>2</v>
      </c>
      <c r="W394" s="15"/>
    </row>
    <row r="395" spans="1:23">
      <c r="A395" s="13">
        <f t="shared" si="36"/>
        <v>999</v>
      </c>
      <c r="B395" s="14" t="str">
        <f t="shared" si="37"/>
        <v/>
      </c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S395" s="15" t="str">
        <f t="shared" si="38"/>
        <v/>
      </c>
      <c r="T395" s="15" t="str">
        <f t="shared" si="39"/>
        <v/>
      </c>
      <c r="U395" s="15">
        <f t="shared" si="40"/>
        <v>2</v>
      </c>
      <c r="V395" s="15">
        <f t="shared" si="41"/>
        <v>2</v>
      </c>
      <c r="W395" s="15"/>
    </row>
    <row r="396" spans="1:23">
      <c r="A396" s="13">
        <f t="shared" si="36"/>
        <v>999</v>
      </c>
      <c r="B396" s="14" t="str">
        <f t="shared" si="37"/>
        <v/>
      </c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S396" s="15" t="str">
        <f t="shared" si="38"/>
        <v/>
      </c>
      <c r="T396" s="15" t="str">
        <f t="shared" si="39"/>
        <v/>
      </c>
      <c r="U396" s="15">
        <f t="shared" si="40"/>
        <v>2</v>
      </c>
      <c r="V396" s="15">
        <f t="shared" si="41"/>
        <v>2</v>
      </c>
      <c r="W396" s="15"/>
    </row>
    <row r="397" spans="1:23">
      <c r="A397" s="13">
        <f t="shared" si="36"/>
        <v>999</v>
      </c>
      <c r="B397" s="14" t="str">
        <f t="shared" si="37"/>
        <v/>
      </c>
      <c r="C397" s="38"/>
      <c r="D397" s="38"/>
      <c r="E397" s="38"/>
      <c r="F397" s="38"/>
      <c r="G397" s="38"/>
      <c r="H397" s="40"/>
      <c r="I397" s="38"/>
      <c r="J397" s="40"/>
      <c r="K397" s="38"/>
      <c r="L397" s="40"/>
      <c r="M397" s="40"/>
      <c r="N397" s="40"/>
      <c r="O397" s="40"/>
      <c r="P397" s="40"/>
      <c r="Q397" s="38"/>
      <c r="S397" s="15" t="str">
        <f t="shared" si="38"/>
        <v/>
      </c>
      <c r="T397" s="15" t="str">
        <f t="shared" si="39"/>
        <v/>
      </c>
      <c r="U397" s="15">
        <f t="shared" si="40"/>
        <v>2</v>
      </c>
      <c r="V397" s="15">
        <f t="shared" si="41"/>
        <v>2</v>
      </c>
      <c r="W397" s="15"/>
    </row>
    <row r="398" spans="1:23">
      <c r="A398" s="13">
        <f t="shared" si="36"/>
        <v>999</v>
      </c>
      <c r="B398" s="14" t="str">
        <f t="shared" si="37"/>
        <v/>
      </c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S398" s="15" t="str">
        <f t="shared" si="38"/>
        <v/>
      </c>
      <c r="T398" s="15" t="str">
        <f t="shared" si="39"/>
        <v/>
      </c>
      <c r="U398" s="15">
        <f t="shared" si="40"/>
        <v>2</v>
      </c>
      <c r="V398" s="15">
        <f t="shared" si="41"/>
        <v>2</v>
      </c>
      <c r="W398" s="15"/>
    </row>
    <row r="399" spans="1:23">
      <c r="A399" s="13">
        <f t="shared" si="36"/>
        <v>999</v>
      </c>
      <c r="B399" s="14" t="str">
        <f t="shared" si="37"/>
        <v/>
      </c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S399" s="15" t="str">
        <f t="shared" si="38"/>
        <v/>
      </c>
      <c r="T399" s="15" t="str">
        <f t="shared" si="39"/>
        <v/>
      </c>
      <c r="U399" s="15">
        <f t="shared" si="40"/>
        <v>2</v>
      </c>
      <c r="V399" s="15">
        <f t="shared" si="41"/>
        <v>2</v>
      </c>
      <c r="W399" s="15"/>
    </row>
    <row r="400" spans="1:23">
      <c r="A400" s="13">
        <f t="shared" si="36"/>
        <v>999</v>
      </c>
      <c r="B400" s="14" t="str">
        <f t="shared" si="37"/>
        <v/>
      </c>
      <c r="C400" s="38"/>
      <c r="D400" s="38"/>
      <c r="E400" s="38"/>
      <c r="F400" s="38"/>
      <c r="G400" s="38"/>
      <c r="H400" s="40"/>
      <c r="I400" s="38"/>
      <c r="J400" s="40"/>
      <c r="K400" s="38"/>
      <c r="L400" s="40"/>
      <c r="M400" s="40"/>
      <c r="N400" s="40"/>
      <c r="O400" s="40"/>
      <c r="P400" s="40"/>
      <c r="Q400" s="38"/>
      <c r="S400" s="15" t="str">
        <f t="shared" si="38"/>
        <v/>
      </c>
      <c r="T400" s="15" t="str">
        <f t="shared" si="39"/>
        <v/>
      </c>
      <c r="U400" s="15">
        <f t="shared" si="40"/>
        <v>2</v>
      </c>
      <c r="V400" s="15">
        <f t="shared" si="41"/>
        <v>2</v>
      </c>
      <c r="W400" s="15"/>
    </row>
    <row r="401" spans="1:23">
      <c r="A401" s="13">
        <f t="shared" si="36"/>
        <v>999</v>
      </c>
      <c r="B401" s="14" t="str">
        <f t="shared" si="37"/>
        <v/>
      </c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S401" s="15" t="str">
        <f t="shared" si="38"/>
        <v/>
      </c>
      <c r="T401" s="15" t="str">
        <f t="shared" si="39"/>
        <v/>
      </c>
      <c r="U401" s="15">
        <f t="shared" si="40"/>
        <v>2</v>
      </c>
      <c r="V401" s="15">
        <f t="shared" si="41"/>
        <v>2</v>
      </c>
      <c r="W401" s="15"/>
    </row>
    <row r="402" spans="1:23">
      <c r="A402" s="13">
        <f t="shared" si="36"/>
        <v>999</v>
      </c>
      <c r="B402" s="14" t="str">
        <f t="shared" si="37"/>
        <v/>
      </c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S402" s="15" t="str">
        <f t="shared" si="38"/>
        <v/>
      </c>
      <c r="T402" s="15" t="str">
        <f t="shared" si="39"/>
        <v/>
      </c>
      <c r="U402" s="15">
        <f t="shared" si="40"/>
        <v>2</v>
      </c>
      <c r="V402" s="15">
        <f t="shared" si="41"/>
        <v>2</v>
      </c>
      <c r="W402" s="15"/>
    </row>
    <row r="403" spans="1:23">
      <c r="A403" s="13">
        <f t="shared" si="36"/>
        <v>999</v>
      </c>
      <c r="B403" s="14" t="str">
        <f t="shared" si="37"/>
        <v/>
      </c>
      <c r="C403" s="38"/>
      <c r="D403" s="38"/>
      <c r="E403" s="38"/>
      <c r="F403" s="38"/>
      <c r="G403" s="38"/>
      <c r="H403" s="40"/>
      <c r="I403" s="38"/>
      <c r="J403" s="40"/>
      <c r="K403" s="38"/>
      <c r="L403" s="40"/>
      <c r="M403" s="40"/>
      <c r="N403" s="40"/>
      <c r="O403" s="40"/>
      <c r="P403" s="40"/>
      <c r="Q403" s="38"/>
      <c r="S403" s="15" t="str">
        <f t="shared" si="38"/>
        <v/>
      </c>
      <c r="T403" s="15" t="str">
        <f t="shared" si="39"/>
        <v/>
      </c>
      <c r="U403" s="15">
        <f t="shared" si="40"/>
        <v>2</v>
      </c>
      <c r="V403" s="15">
        <f t="shared" si="41"/>
        <v>2</v>
      </c>
      <c r="W403" s="15"/>
    </row>
    <row r="404" spans="1:23">
      <c r="A404" s="13">
        <f t="shared" si="36"/>
        <v>999</v>
      </c>
      <c r="B404" s="14" t="str">
        <f t="shared" si="37"/>
        <v/>
      </c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S404" s="15" t="str">
        <f t="shared" si="38"/>
        <v/>
      </c>
      <c r="T404" s="15" t="str">
        <f t="shared" si="39"/>
        <v/>
      </c>
      <c r="U404" s="15">
        <f t="shared" si="40"/>
        <v>2</v>
      </c>
      <c r="V404" s="15">
        <f t="shared" si="41"/>
        <v>2</v>
      </c>
      <c r="W404" s="15"/>
    </row>
    <row r="405" spans="1:23">
      <c r="A405" s="13">
        <f t="shared" si="36"/>
        <v>999</v>
      </c>
      <c r="B405" s="14" t="str">
        <f t="shared" si="37"/>
        <v/>
      </c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S405" s="15" t="str">
        <f t="shared" si="38"/>
        <v/>
      </c>
      <c r="T405" s="15" t="str">
        <f t="shared" si="39"/>
        <v/>
      </c>
      <c r="U405" s="15">
        <f t="shared" si="40"/>
        <v>2</v>
      </c>
      <c r="V405" s="15">
        <f t="shared" si="41"/>
        <v>2</v>
      </c>
      <c r="W405" s="15"/>
    </row>
    <row r="406" spans="1:23">
      <c r="A406" s="13">
        <f t="shared" si="36"/>
        <v>999</v>
      </c>
      <c r="B406" s="14" t="str">
        <f t="shared" si="37"/>
        <v/>
      </c>
      <c r="C406" s="38"/>
      <c r="D406" s="38"/>
      <c r="E406" s="38"/>
      <c r="F406" s="38"/>
      <c r="G406" s="38"/>
      <c r="H406" s="40"/>
      <c r="I406" s="38"/>
      <c r="J406" s="40"/>
      <c r="K406" s="38"/>
      <c r="L406" s="40"/>
      <c r="M406" s="40"/>
      <c r="N406" s="40"/>
      <c r="O406" s="40"/>
      <c r="P406" s="40"/>
      <c r="Q406" s="38"/>
      <c r="S406" s="15" t="str">
        <f t="shared" si="38"/>
        <v/>
      </c>
      <c r="T406" s="15" t="str">
        <f t="shared" si="39"/>
        <v/>
      </c>
      <c r="U406" s="15">
        <f t="shared" si="40"/>
        <v>2</v>
      </c>
      <c r="V406" s="15">
        <f t="shared" si="41"/>
        <v>2</v>
      </c>
      <c r="W406" s="15"/>
    </row>
    <row r="407" spans="1:23">
      <c r="A407" s="13">
        <f t="shared" si="36"/>
        <v>999</v>
      </c>
      <c r="B407" s="14" t="str">
        <f t="shared" si="37"/>
        <v/>
      </c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S407" s="15" t="str">
        <f t="shared" si="38"/>
        <v/>
      </c>
      <c r="T407" s="15" t="str">
        <f t="shared" si="39"/>
        <v/>
      </c>
      <c r="U407" s="15">
        <f t="shared" si="40"/>
        <v>2</v>
      </c>
      <c r="V407" s="15">
        <f t="shared" si="41"/>
        <v>2</v>
      </c>
      <c r="W407" s="15"/>
    </row>
    <row r="408" spans="1:23">
      <c r="A408" s="13">
        <f t="shared" si="36"/>
        <v>999</v>
      </c>
      <c r="B408" s="14" t="str">
        <f t="shared" si="37"/>
        <v/>
      </c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S408" s="15" t="str">
        <f t="shared" si="38"/>
        <v/>
      </c>
      <c r="T408" s="15" t="str">
        <f t="shared" si="39"/>
        <v/>
      </c>
      <c r="U408" s="15">
        <f t="shared" si="40"/>
        <v>2</v>
      </c>
      <c r="V408" s="15">
        <f t="shared" si="41"/>
        <v>2</v>
      </c>
      <c r="W408" s="15"/>
    </row>
    <row r="409" spans="1:23">
      <c r="A409" s="13">
        <f t="shared" ref="A409:A472" si="42">VALUE(IF(U409&gt;5,100,"999"))</f>
        <v>999</v>
      </c>
      <c r="B409" s="14" t="str">
        <f t="shared" si="37"/>
        <v/>
      </c>
      <c r="C409" s="38"/>
      <c r="D409" s="38"/>
      <c r="E409" s="38"/>
      <c r="F409" s="38"/>
      <c r="G409" s="38"/>
      <c r="H409" s="40"/>
      <c r="I409" s="38"/>
      <c r="J409" s="40"/>
      <c r="K409" s="38"/>
      <c r="L409" s="40"/>
      <c r="M409" s="40"/>
      <c r="N409" s="40"/>
      <c r="O409" s="40"/>
      <c r="P409" s="40"/>
      <c r="Q409" s="38"/>
      <c r="S409" s="15" t="str">
        <f t="shared" si="38"/>
        <v/>
      </c>
      <c r="T409" s="15" t="str">
        <f t="shared" si="39"/>
        <v/>
      </c>
      <c r="U409" s="15">
        <f t="shared" si="40"/>
        <v>2</v>
      </c>
      <c r="V409" s="15">
        <f t="shared" si="41"/>
        <v>2</v>
      </c>
      <c r="W409" s="15"/>
    </row>
    <row r="410" spans="1:23">
      <c r="A410" s="13">
        <f t="shared" si="42"/>
        <v>999</v>
      </c>
      <c r="B410" s="14" t="str">
        <f t="shared" si="37"/>
        <v/>
      </c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S410" s="15" t="str">
        <f t="shared" si="38"/>
        <v/>
      </c>
      <c r="T410" s="15" t="str">
        <f t="shared" si="39"/>
        <v/>
      </c>
      <c r="U410" s="15">
        <f t="shared" si="40"/>
        <v>2</v>
      </c>
      <c r="V410" s="15">
        <f t="shared" si="41"/>
        <v>2</v>
      </c>
      <c r="W410" s="15"/>
    </row>
    <row r="411" spans="1:23">
      <c r="A411" s="13">
        <f t="shared" si="42"/>
        <v>999</v>
      </c>
      <c r="B411" s="14" t="str">
        <f t="shared" si="37"/>
        <v/>
      </c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S411" s="15" t="str">
        <f t="shared" si="38"/>
        <v/>
      </c>
      <c r="T411" s="15" t="str">
        <f t="shared" si="39"/>
        <v/>
      </c>
      <c r="U411" s="15">
        <f t="shared" si="40"/>
        <v>2</v>
      </c>
      <c r="V411" s="15">
        <f t="shared" si="41"/>
        <v>2</v>
      </c>
      <c r="W411" s="15"/>
    </row>
    <row r="412" spans="1:23">
      <c r="A412" s="13">
        <f t="shared" si="42"/>
        <v>999</v>
      </c>
      <c r="B412" s="14" t="str">
        <f t="shared" si="37"/>
        <v/>
      </c>
      <c r="C412" s="38"/>
      <c r="D412" s="38"/>
      <c r="E412" s="38"/>
      <c r="F412" s="38"/>
      <c r="G412" s="38"/>
      <c r="H412" s="40"/>
      <c r="I412" s="38"/>
      <c r="J412" s="40"/>
      <c r="K412" s="38"/>
      <c r="L412" s="40"/>
      <c r="M412" s="40"/>
      <c r="N412" s="40"/>
      <c r="O412" s="40"/>
      <c r="P412" s="40"/>
      <c r="Q412" s="38"/>
      <c r="S412" s="15" t="str">
        <f t="shared" si="38"/>
        <v/>
      </c>
      <c r="T412" s="15" t="str">
        <f t="shared" si="39"/>
        <v/>
      </c>
      <c r="U412" s="15">
        <f t="shared" si="40"/>
        <v>2</v>
      </c>
      <c r="V412" s="15">
        <f t="shared" si="41"/>
        <v>2</v>
      </c>
      <c r="W412" s="15"/>
    </row>
    <row r="413" spans="1:23">
      <c r="A413" s="13">
        <f t="shared" si="42"/>
        <v>999</v>
      </c>
      <c r="B413" s="14" t="str">
        <f t="shared" si="37"/>
        <v/>
      </c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S413" s="15" t="str">
        <f t="shared" si="38"/>
        <v/>
      </c>
      <c r="T413" s="15" t="str">
        <f t="shared" si="39"/>
        <v/>
      </c>
      <c r="U413" s="15">
        <f t="shared" si="40"/>
        <v>2</v>
      </c>
      <c r="V413" s="15">
        <f t="shared" si="41"/>
        <v>2</v>
      </c>
      <c r="W413" s="15"/>
    </row>
    <row r="414" spans="1:23">
      <c r="A414" s="13">
        <f t="shared" si="42"/>
        <v>999</v>
      </c>
      <c r="B414" s="14" t="str">
        <f t="shared" si="37"/>
        <v/>
      </c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S414" s="15" t="str">
        <f t="shared" si="38"/>
        <v/>
      </c>
      <c r="T414" s="15" t="str">
        <f t="shared" si="39"/>
        <v/>
      </c>
      <c r="U414" s="15">
        <f t="shared" si="40"/>
        <v>2</v>
      </c>
      <c r="V414" s="15">
        <f t="shared" si="41"/>
        <v>2</v>
      </c>
      <c r="W414" s="15"/>
    </row>
    <row r="415" spans="1:23">
      <c r="A415" s="13">
        <f t="shared" si="42"/>
        <v>999</v>
      </c>
      <c r="B415" s="14" t="str">
        <f t="shared" si="37"/>
        <v/>
      </c>
      <c r="C415" s="38"/>
      <c r="D415" s="38"/>
      <c r="E415" s="38"/>
      <c r="F415" s="38"/>
      <c r="G415" s="38"/>
      <c r="H415" s="40"/>
      <c r="I415" s="38"/>
      <c r="J415" s="40"/>
      <c r="K415" s="38"/>
      <c r="L415" s="40"/>
      <c r="M415" s="40"/>
      <c r="N415" s="40"/>
      <c r="O415" s="40"/>
      <c r="P415" s="40"/>
      <c r="Q415" s="38"/>
      <c r="S415" s="15" t="str">
        <f t="shared" si="38"/>
        <v/>
      </c>
      <c r="T415" s="15" t="str">
        <f t="shared" si="39"/>
        <v/>
      </c>
      <c r="U415" s="15">
        <f t="shared" si="40"/>
        <v>2</v>
      </c>
      <c r="V415" s="15">
        <f t="shared" si="41"/>
        <v>2</v>
      </c>
      <c r="W415" s="15"/>
    </row>
    <row r="416" spans="1:23">
      <c r="A416" s="13">
        <f t="shared" si="42"/>
        <v>999</v>
      </c>
      <c r="B416" s="14" t="str">
        <f t="shared" si="37"/>
        <v/>
      </c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S416" s="15" t="str">
        <f t="shared" si="38"/>
        <v/>
      </c>
      <c r="T416" s="15" t="str">
        <f t="shared" si="39"/>
        <v/>
      </c>
      <c r="U416" s="15">
        <f t="shared" si="40"/>
        <v>2</v>
      </c>
      <c r="V416" s="15">
        <f t="shared" si="41"/>
        <v>2</v>
      </c>
      <c r="W416" s="15"/>
    </row>
    <row r="417" spans="1:23">
      <c r="A417" s="13">
        <f t="shared" si="42"/>
        <v>999</v>
      </c>
      <c r="B417" s="14" t="str">
        <f t="shared" si="37"/>
        <v/>
      </c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S417" s="15" t="str">
        <f t="shared" si="38"/>
        <v/>
      </c>
      <c r="T417" s="15" t="str">
        <f t="shared" si="39"/>
        <v/>
      </c>
      <c r="U417" s="15">
        <f t="shared" si="40"/>
        <v>2</v>
      </c>
      <c r="V417" s="15">
        <f t="shared" si="41"/>
        <v>2</v>
      </c>
      <c r="W417" s="15"/>
    </row>
    <row r="418" spans="1:23">
      <c r="A418" s="13">
        <f t="shared" si="42"/>
        <v>999</v>
      </c>
      <c r="B418" s="14" t="str">
        <f t="shared" si="37"/>
        <v/>
      </c>
      <c r="C418" s="38"/>
      <c r="D418" s="38"/>
      <c r="E418" s="38"/>
      <c r="F418" s="38"/>
      <c r="G418" s="38"/>
      <c r="H418" s="40"/>
      <c r="I418" s="38"/>
      <c r="J418" s="40"/>
      <c r="K418" s="38"/>
      <c r="L418" s="40"/>
      <c r="M418" s="40"/>
      <c r="N418" s="40"/>
      <c r="O418" s="40"/>
      <c r="P418" s="40"/>
      <c r="Q418" s="38"/>
      <c r="S418" s="15" t="str">
        <f t="shared" si="38"/>
        <v/>
      </c>
      <c r="T418" s="15" t="str">
        <f t="shared" si="39"/>
        <v/>
      </c>
      <c r="U418" s="15">
        <f t="shared" si="40"/>
        <v>2</v>
      </c>
      <c r="V418" s="15">
        <f t="shared" si="41"/>
        <v>2</v>
      </c>
      <c r="W418" s="15"/>
    </row>
    <row r="419" spans="1:23">
      <c r="A419" s="13">
        <f t="shared" si="42"/>
        <v>999</v>
      </c>
      <c r="B419" s="14" t="str">
        <f t="shared" si="37"/>
        <v/>
      </c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S419" s="15" t="str">
        <f t="shared" si="38"/>
        <v/>
      </c>
      <c r="T419" s="15" t="str">
        <f t="shared" si="39"/>
        <v/>
      </c>
      <c r="U419" s="15">
        <f t="shared" si="40"/>
        <v>2</v>
      </c>
      <c r="V419" s="15">
        <f t="shared" si="41"/>
        <v>2</v>
      </c>
      <c r="W419" s="15"/>
    </row>
    <row r="420" spans="1:23">
      <c r="A420" s="13">
        <f t="shared" si="42"/>
        <v>999</v>
      </c>
      <c r="B420" s="14" t="str">
        <f t="shared" si="37"/>
        <v/>
      </c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S420" s="15" t="str">
        <f t="shared" si="38"/>
        <v/>
      </c>
      <c r="T420" s="15" t="str">
        <f t="shared" si="39"/>
        <v/>
      </c>
      <c r="U420" s="15">
        <f t="shared" si="40"/>
        <v>2</v>
      </c>
      <c r="V420" s="15">
        <f t="shared" si="41"/>
        <v>2</v>
      </c>
      <c r="W420" s="15"/>
    </row>
    <row r="421" spans="1:23">
      <c r="A421" s="13">
        <f t="shared" si="42"/>
        <v>999</v>
      </c>
      <c r="B421" s="14" t="str">
        <f t="shared" si="37"/>
        <v/>
      </c>
      <c r="C421" s="38"/>
      <c r="D421" s="38"/>
      <c r="E421" s="38"/>
      <c r="F421" s="38"/>
      <c r="G421" s="38"/>
      <c r="H421" s="40"/>
      <c r="I421" s="38"/>
      <c r="J421" s="40"/>
      <c r="K421" s="38"/>
      <c r="L421" s="40"/>
      <c r="M421" s="40"/>
      <c r="N421" s="40"/>
      <c r="O421" s="40"/>
      <c r="P421" s="40"/>
      <c r="Q421" s="38"/>
      <c r="S421" s="15" t="str">
        <f t="shared" si="38"/>
        <v/>
      </c>
      <c r="T421" s="15" t="str">
        <f t="shared" si="39"/>
        <v/>
      </c>
      <c r="U421" s="15">
        <f t="shared" si="40"/>
        <v>2</v>
      </c>
      <c r="V421" s="15">
        <f t="shared" si="41"/>
        <v>2</v>
      </c>
      <c r="W421" s="15"/>
    </row>
    <row r="422" spans="1:23">
      <c r="A422" s="13">
        <f t="shared" si="42"/>
        <v>999</v>
      </c>
      <c r="B422" s="14" t="str">
        <f t="shared" si="37"/>
        <v/>
      </c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S422" s="15" t="str">
        <f t="shared" si="38"/>
        <v/>
      </c>
      <c r="T422" s="15" t="str">
        <f t="shared" si="39"/>
        <v/>
      </c>
      <c r="U422" s="15">
        <f t="shared" si="40"/>
        <v>2</v>
      </c>
      <c r="V422" s="15">
        <f t="shared" si="41"/>
        <v>2</v>
      </c>
      <c r="W422" s="15"/>
    </row>
    <row r="423" spans="1:23">
      <c r="A423" s="13">
        <f t="shared" si="42"/>
        <v>999</v>
      </c>
      <c r="B423" s="14" t="str">
        <f t="shared" si="37"/>
        <v/>
      </c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S423" s="15" t="str">
        <f t="shared" si="38"/>
        <v/>
      </c>
      <c r="T423" s="15" t="str">
        <f t="shared" si="39"/>
        <v/>
      </c>
      <c r="U423" s="15">
        <f t="shared" si="40"/>
        <v>2</v>
      </c>
      <c r="V423" s="15">
        <f t="shared" si="41"/>
        <v>2</v>
      </c>
      <c r="W423" s="15"/>
    </row>
    <row r="424" spans="1:23">
      <c r="A424" s="13">
        <f t="shared" si="42"/>
        <v>999</v>
      </c>
      <c r="B424" s="14" t="str">
        <f t="shared" si="37"/>
        <v/>
      </c>
      <c r="C424" s="38"/>
      <c r="D424" s="38"/>
      <c r="E424" s="38"/>
      <c r="F424" s="38"/>
      <c r="G424" s="38"/>
      <c r="H424" s="40"/>
      <c r="I424" s="38"/>
      <c r="J424" s="40"/>
      <c r="K424" s="38"/>
      <c r="L424" s="40"/>
      <c r="M424" s="40"/>
      <c r="N424" s="40"/>
      <c r="O424" s="40"/>
      <c r="P424" s="40"/>
      <c r="Q424" s="38"/>
      <c r="S424" s="15" t="str">
        <f t="shared" si="38"/>
        <v/>
      </c>
      <c r="T424" s="15" t="str">
        <f t="shared" si="39"/>
        <v/>
      </c>
      <c r="U424" s="15">
        <f t="shared" si="40"/>
        <v>2</v>
      </c>
      <c r="V424" s="15">
        <f t="shared" si="41"/>
        <v>2</v>
      </c>
      <c r="W424" s="15"/>
    </row>
    <row r="425" spans="1:23">
      <c r="A425" s="13">
        <f t="shared" si="42"/>
        <v>999</v>
      </c>
      <c r="B425" s="14" t="str">
        <f t="shared" si="37"/>
        <v/>
      </c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S425" s="15" t="str">
        <f t="shared" si="38"/>
        <v/>
      </c>
      <c r="T425" s="15" t="str">
        <f t="shared" si="39"/>
        <v/>
      </c>
      <c r="U425" s="15">
        <f t="shared" si="40"/>
        <v>2</v>
      </c>
      <c r="V425" s="15">
        <f t="shared" si="41"/>
        <v>2</v>
      </c>
      <c r="W425" s="15"/>
    </row>
    <row r="426" spans="1:23">
      <c r="A426" s="13">
        <f t="shared" si="42"/>
        <v>999</v>
      </c>
      <c r="B426" s="14" t="str">
        <f t="shared" si="37"/>
        <v/>
      </c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S426" s="15" t="str">
        <f t="shared" si="38"/>
        <v/>
      </c>
      <c r="T426" s="15" t="str">
        <f t="shared" si="39"/>
        <v/>
      </c>
      <c r="U426" s="15">
        <f t="shared" si="40"/>
        <v>2</v>
      </c>
      <c r="V426" s="15">
        <f t="shared" si="41"/>
        <v>2</v>
      </c>
      <c r="W426" s="15"/>
    </row>
    <row r="427" spans="1:23">
      <c r="A427" s="13">
        <f t="shared" si="42"/>
        <v>999</v>
      </c>
      <c r="B427" s="14" t="str">
        <f t="shared" si="37"/>
        <v/>
      </c>
      <c r="C427" s="38"/>
      <c r="D427" s="38"/>
      <c r="E427" s="38"/>
      <c r="F427" s="38"/>
      <c r="G427" s="38"/>
      <c r="H427" s="40"/>
      <c r="I427" s="38"/>
      <c r="J427" s="40"/>
      <c r="K427" s="38"/>
      <c r="L427" s="40"/>
      <c r="M427" s="40"/>
      <c r="N427" s="40"/>
      <c r="O427" s="40"/>
      <c r="P427" s="40"/>
      <c r="Q427" s="38"/>
      <c r="S427" s="15" t="str">
        <f t="shared" si="38"/>
        <v/>
      </c>
      <c r="T427" s="15" t="str">
        <f t="shared" si="39"/>
        <v/>
      </c>
      <c r="U427" s="15">
        <f t="shared" si="40"/>
        <v>2</v>
      </c>
      <c r="V427" s="15">
        <f t="shared" si="41"/>
        <v>2</v>
      </c>
      <c r="W427" s="15"/>
    </row>
    <row r="428" spans="1:23">
      <c r="A428" s="13">
        <f t="shared" si="42"/>
        <v>999</v>
      </c>
      <c r="B428" s="14" t="str">
        <f t="shared" si="37"/>
        <v/>
      </c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S428" s="15" t="str">
        <f t="shared" si="38"/>
        <v/>
      </c>
      <c r="T428" s="15" t="str">
        <f t="shared" si="39"/>
        <v/>
      </c>
      <c r="U428" s="15">
        <f t="shared" si="40"/>
        <v>2</v>
      </c>
      <c r="V428" s="15">
        <f t="shared" si="41"/>
        <v>2</v>
      </c>
      <c r="W428" s="15"/>
    </row>
    <row r="429" spans="1:23">
      <c r="A429" s="13">
        <f t="shared" si="42"/>
        <v>999</v>
      </c>
      <c r="B429" s="14" t="str">
        <f t="shared" si="37"/>
        <v/>
      </c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S429" s="15" t="str">
        <f t="shared" si="38"/>
        <v/>
      </c>
      <c r="T429" s="15" t="str">
        <f t="shared" si="39"/>
        <v/>
      </c>
      <c r="U429" s="15">
        <f t="shared" si="40"/>
        <v>2</v>
      </c>
      <c r="V429" s="15">
        <f t="shared" si="41"/>
        <v>2</v>
      </c>
      <c r="W429" s="15"/>
    </row>
    <row r="430" spans="1:23">
      <c r="A430" s="13">
        <f t="shared" si="42"/>
        <v>999</v>
      </c>
      <c r="B430" s="14" t="str">
        <f t="shared" si="37"/>
        <v/>
      </c>
      <c r="C430" s="38"/>
      <c r="D430" s="38"/>
      <c r="E430" s="38"/>
      <c r="F430" s="38"/>
      <c r="G430" s="38"/>
      <c r="H430" s="40"/>
      <c r="I430" s="38"/>
      <c r="J430" s="40"/>
      <c r="K430" s="38"/>
      <c r="L430" s="40"/>
      <c r="M430" s="40"/>
      <c r="N430" s="40"/>
      <c r="O430" s="40"/>
      <c r="P430" s="40"/>
      <c r="Q430" s="38"/>
      <c r="S430" s="15" t="str">
        <f t="shared" si="38"/>
        <v/>
      </c>
      <c r="T430" s="15" t="str">
        <f t="shared" si="39"/>
        <v/>
      </c>
      <c r="U430" s="15">
        <f t="shared" si="40"/>
        <v>2</v>
      </c>
      <c r="V430" s="15">
        <f t="shared" si="41"/>
        <v>2</v>
      </c>
      <c r="W430" s="15"/>
    </row>
    <row r="431" spans="1:23">
      <c r="A431" s="13">
        <f t="shared" si="42"/>
        <v>999</v>
      </c>
      <c r="B431" s="14" t="str">
        <f t="shared" si="37"/>
        <v/>
      </c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S431" s="15" t="str">
        <f t="shared" si="38"/>
        <v/>
      </c>
      <c r="T431" s="15" t="str">
        <f t="shared" si="39"/>
        <v/>
      </c>
      <c r="U431" s="15">
        <f t="shared" si="40"/>
        <v>2</v>
      </c>
      <c r="V431" s="15">
        <f t="shared" si="41"/>
        <v>2</v>
      </c>
      <c r="W431" s="15"/>
    </row>
    <row r="432" spans="1:23">
      <c r="A432" s="13">
        <f t="shared" si="42"/>
        <v>999</v>
      </c>
      <c r="B432" s="14" t="str">
        <f t="shared" si="37"/>
        <v/>
      </c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S432" s="15" t="str">
        <f t="shared" si="38"/>
        <v/>
      </c>
      <c r="T432" s="15" t="str">
        <f t="shared" si="39"/>
        <v/>
      </c>
      <c r="U432" s="15">
        <f t="shared" si="40"/>
        <v>2</v>
      </c>
      <c r="V432" s="15">
        <f t="shared" si="41"/>
        <v>2</v>
      </c>
      <c r="W432" s="15"/>
    </row>
    <row r="433" spans="1:23">
      <c r="A433" s="13">
        <f t="shared" si="42"/>
        <v>999</v>
      </c>
      <c r="B433" s="14" t="str">
        <f t="shared" si="37"/>
        <v/>
      </c>
      <c r="C433" s="38"/>
      <c r="D433" s="38"/>
      <c r="E433" s="38"/>
      <c r="F433" s="38"/>
      <c r="G433" s="38"/>
      <c r="H433" s="40"/>
      <c r="I433" s="38"/>
      <c r="J433" s="40"/>
      <c r="K433" s="38"/>
      <c r="L433" s="40"/>
      <c r="M433" s="40"/>
      <c r="N433" s="40"/>
      <c r="O433" s="40"/>
      <c r="P433" s="40"/>
      <c r="Q433" s="38"/>
      <c r="S433" s="15" t="str">
        <f t="shared" si="38"/>
        <v/>
      </c>
      <c r="T433" s="15" t="str">
        <f t="shared" si="39"/>
        <v/>
      </c>
      <c r="U433" s="15">
        <f t="shared" si="40"/>
        <v>2</v>
      </c>
      <c r="V433" s="15">
        <f t="shared" si="41"/>
        <v>2</v>
      </c>
      <c r="W433" s="15"/>
    </row>
    <row r="434" spans="1:23">
      <c r="A434" s="13">
        <f t="shared" si="42"/>
        <v>999</v>
      </c>
      <c r="B434" s="14" t="str">
        <f t="shared" si="37"/>
        <v/>
      </c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S434" s="15" t="str">
        <f t="shared" si="38"/>
        <v/>
      </c>
      <c r="T434" s="15" t="str">
        <f t="shared" si="39"/>
        <v/>
      </c>
      <c r="U434" s="15">
        <f t="shared" si="40"/>
        <v>2</v>
      </c>
      <c r="V434" s="15">
        <f t="shared" si="41"/>
        <v>2</v>
      </c>
      <c r="W434" s="15"/>
    </row>
    <row r="435" spans="1:23">
      <c r="A435" s="13">
        <f t="shared" si="42"/>
        <v>999</v>
      </c>
      <c r="B435" s="14" t="str">
        <f t="shared" si="37"/>
        <v/>
      </c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S435" s="15" t="str">
        <f t="shared" si="38"/>
        <v/>
      </c>
      <c r="T435" s="15" t="str">
        <f t="shared" si="39"/>
        <v/>
      </c>
      <c r="U435" s="15">
        <f t="shared" si="40"/>
        <v>2</v>
      </c>
      <c r="V435" s="15">
        <f t="shared" si="41"/>
        <v>2</v>
      </c>
      <c r="W435" s="15"/>
    </row>
    <row r="436" spans="1:23">
      <c r="A436" s="13">
        <f t="shared" si="42"/>
        <v>999</v>
      </c>
      <c r="B436" s="14" t="str">
        <f t="shared" si="37"/>
        <v/>
      </c>
      <c r="C436" s="38"/>
      <c r="D436" s="38"/>
      <c r="E436" s="38"/>
      <c r="F436" s="38"/>
      <c r="G436" s="38"/>
      <c r="H436" s="40"/>
      <c r="I436" s="38"/>
      <c r="J436" s="40"/>
      <c r="K436" s="38"/>
      <c r="L436" s="40"/>
      <c r="M436" s="40"/>
      <c r="N436" s="40"/>
      <c r="O436" s="40"/>
      <c r="P436" s="40"/>
      <c r="Q436" s="38"/>
      <c r="S436" s="15" t="str">
        <f t="shared" si="38"/>
        <v/>
      </c>
      <c r="T436" s="15" t="str">
        <f t="shared" si="39"/>
        <v/>
      </c>
      <c r="U436" s="15">
        <f t="shared" si="40"/>
        <v>2</v>
      </c>
      <c r="V436" s="15">
        <f t="shared" si="41"/>
        <v>2</v>
      </c>
      <c r="W436" s="15"/>
    </row>
    <row r="437" spans="1:23">
      <c r="A437" s="13">
        <f t="shared" si="42"/>
        <v>999</v>
      </c>
      <c r="B437" s="14" t="str">
        <f t="shared" si="37"/>
        <v/>
      </c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S437" s="15" t="str">
        <f t="shared" si="38"/>
        <v/>
      </c>
      <c r="T437" s="15" t="str">
        <f t="shared" si="39"/>
        <v/>
      </c>
      <c r="U437" s="15">
        <f t="shared" si="40"/>
        <v>2</v>
      </c>
      <c r="V437" s="15">
        <f t="shared" si="41"/>
        <v>2</v>
      </c>
      <c r="W437" s="15"/>
    </row>
    <row r="438" spans="1:23">
      <c r="A438" s="13">
        <f t="shared" si="42"/>
        <v>999</v>
      </c>
      <c r="B438" s="14" t="str">
        <f t="shared" si="37"/>
        <v/>
      </c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S438" s="15" t="str">
        <f t="shared" si="38"/>
        <v/>
      </c>
      <c r="T438" s="15" t="str">
        <f t="shared" si="39"/>
        <v/>
      </c>
      <c r="U438" s="15">
        <f t="shared" si="40"/>
        <v>2</v>
      </c>
      <c r="V438" s="15">
        <f t="shared" si="41"/>
        <v>2</v>
      </c>
      <c r="W438" s="15"/>
    </row>
    <row r="439" spans="1:23">
      <c r="A439" s="13">
        <f t="shared" si="42"/>
        <v>999</v>
      </c>
      <c r="B439" s="14" t="str">
        <f t="shared" si="37"/>
        <v/>
      </c>
      <c r="C439" s="38"/>
      <c r="D439" s="38"/>
      <c r="E439" s="38"/>
      <c r="F439" s="38"/>
      <c r="G439" s="38"/>
      <c r="H439" s="40"/>
      <c r="I439" s="38"/>
      <c r="J439" s="40"/>
      <c r="K439" s="38"/>
      <c r="L439" s="40"/>
      <c r="M439" s="40"/>
      <c r="N439" s="40"/>
      <c r="O439" s="40"/>
      <c r="P439" s="40"/>
      <c r="Q439" s="38"/>
      <c r="S439" s="15" t="str">
        <f t="shared" si="38"/>
        <v/>
      </c>
      <c r="T439" s="15" t="str">
        <f t="shared" si="39"/>
        <v/>
      </c>
      <c r="U439" s="15">
        <f t="shared" si="40"/>
        <v>2</v>
      </c>
      <c r="V439" s="15">
        <f t="shared" si="41"/>
        <v>2</v>
      </c>
      <c r="W439" s="15"/>
    </row>
    <row r="440" spans="1:23">
      <c r="A440" s="13">
        <f t="shared" si="42"/>
        <v>999</v>
      </c>
      <c r="B440" s="14" t="str">
        <f t="shared" si="37"/>
        <v/>
      </c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S440" s="15" t="str">
        <f t="shared" si="38"/>
        <v/>
      </c>
      <c r="T440" s="15" t="str">
        <f t="shared" si="39"/>
        <v/>
      </c>
      <c r="U440" s="15">
        <f t="shared" si="40"/>
        <v>2</v>
      </c>
      <c r="V440" s="15">
        <f t="shared" si="41"/>
        <v>2</v>
      </c>
      <c r="W440" s="15"/>
    </row>
    <row r="441" spans="1:23">
      <c r="A441" s="13">
        <f t="shared" si="42"/>
        <v>999</v>
      </c>
      <c r="B441" s="14" t="str">
        <f t="shared" si="37"/>
        <v/>
      </c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S441" s="15" t="str">
        <f t="shared" si="38"/>
        <v/>
      </c>
      <c r="T441" s="15" t="str">
        <f t="shared" si="39"/>
        <v/>
      </c>
      <c r="U441" s="15">
        <f t="shared" si="40"/>
        <v>2</v>
      </c>
      <c r="V441" s="15">
        <f t="shared" si="41"/>
        <v>2</v>
      </c>
      <c r="W441" s="15"/>
    </row>
    <row r="442" spans="1:23">
      <c r="A442" s="13">
        <f t="shared" si="42"/>
        <v>999</v>
      </c>
      <c r="B442" s="14" t="str">
        <f t="shared" si="37"/>
        <v/>
      </c>
      <c r="C442" s="38"/>
      <c r="D442" s="38"/>
      <c r="E442" s="38"/>
      <c r="F442" s="38"/>
      <c r="G442" s="38"/>
      <c r="H442" s="40"/>
      <c r="I442" s="38"/>
      <c r="J442" s="40"/>
      <c r="K442" s="38"/>
      <c r="L442" s="40"/>
      <c r="M442" s="40"/>
      <c r="N442" s="40"/>
      <c r="O442" s="40"/>
      <c r="P442" s="40"/>
      <c r="Q442" s="38"/>
      <c r="S442" s="15" t="str">
        <f t="shared" si="38"/>
        <v/>
      </c>
      <c r="T442" s="15" t="str">
        <f t="shared" si="39"/>
        <v/>
      </c>
      <c r="U442" s="15">
        <f t="shared" si="40"/>
        <v>2</v>
      </c>
      <c r="V442" s="15">
        <f t="shared" si="41"/>
        <v>2</v>
      </c>
      <c r="W442" s="15"/>
    </row>
    <row r="443" spans="1:23">
      <c r="A443" s="13">
        <f t="shared" si="42"/>
        <v>999</v>
      </c>
      <c r="B443" s="14" t="str">
        <f t="shared" si="37"/>
        <v/>
      </c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S443" s="15" t="str">
        <f t="shared" si="38"/>
        <v/>
      </c>
      <c r="T443" s="15" t="str">
        <f t="shared" si="39"/>
        <v/>
      </c>
      <c r="U443" s="15">
        <f t="shared" si="40"/>
        <v>2</v>
      </c>
      <c r="V443" s="15">
        <f t="shared" si="41"/>
        <v>2</v>
      </c>
      <c r="W443" s="15"/>
    </row>
    <row r="444" spans="1:23">
      <c r="A444" s="13">
        <f t="shared" si="42"/>
        <v>999</v>
      </c>
      <c r="B444" s="14" t="str">
        <f t="shared" si="37"/>
        <v/>
      </c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S444" s="15" t="str">
        <f t="shared" si="38"/>
        <v/>
      </c>
      <c r="T444" s="15" t="str">
        <f t="shared" si="39"/>
        <v/>
      </c>
      <c r="U444" s="15">
        <f t="shared" si="40"/>
        <v>2</v>
      </c>
      <c r="V444" s="15">
        <f t="shared" si="41"/>
        <v>2</v>
      </c>
      <c r="W444" s="15"/>
    </row>
    <row r="445" spans="1:23">
      <c r="A445" s="13">
        <f t="shared" si="42"/>
        <v>999</v>
      </c>
      <c r="B445" s="14" t="str">
        <f t="shared" si="37"/>
        <v/>
      </c>
      <c r="C445" s="38"/>
      <c r="D445" s="38"/>
      <c r="E445" s="38"/>
      <c r="F445" s="38"/>
      <c r="G445" s="38"/>
      <c r="H445" s="40"/>
      <c r="I445" s="38"/>
      <c r="J445" s="40"/>
      <c r="K445" s="38"/>
      <c r="L445" s="40"/>
      <c r="M445" s="40"/>
      <c r="N445" s="40"/>
      <c r="O445" s="40"/>
      <c r="P445" s="40"/>
      <c r="Q445" s="38"/>
      <c r="S445" s="15" t="str">
        <f t="shared" si="38"/>
        <v/>
      </c>
      <c r="T445" s="15" t="str">
        <f t="shared" si="39"/>
        <v/>
      </c>
      <c r="U445" s="15">
        <f t="shared" si="40"/>
        <v>2</v>
      </c>
      <c r="V445" s="15">
        <f t="shared" si="41"/>
        <v>2</v>
      </c>
      <c r="W445" s="15"/>
    </row>
    <row r="446" spans="1:23">
      <c r="A446" s="13">
        <f t="shared" si="42"/>
        <v>999</v>
      </c>
      <c r="B446" s="14" t="str">
        <f t="shared" si="37"/>
        <v/>
      </c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S446" s="15" t="str">
        <f t="shared" si="38"/>
        <v/>
      </c>
      <c r="T446" s="15" t="str">
        <f t="shared" si="39"/>
        <v/>
      </c>
      <c r="U446" s="15">
        <f t="shared" si="40"/>
        <v>2</v>
      </c>
      <c r="V446" s="15">
        <f t="shared" si="41"/>
        <v>2</v>
      </c>
      <c r="W446" s="15"/>
    </row>
    <row r="447" spans="1:23">
      <c r="A447" s="13">
        <f t="shared" si="42"/>
        <v>999</v>
      </c>
      <c r="B447" s="14" t="str">
        <f t="shared" si="37"/>
        <v/>
      </c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S447" s="15" t="str">
        <f t="shared" si="38"/>
        <v/>
      </c>
      <c r="T447" s="15" t="str">
        <f t="shared" si="39"/>
        <v/>
      </c>
      <c r="U447" s="15">
        <f t="shared" si="40"/>
        <v>2</v>
      </c>
      <c r="V447" s="15">
        <f t="shared" si="41"/>
        <v>2</v>
      </c>
      <c r="W447" s="15"/>
    </row>
    <row r="448" spans="1:23">
      <c r="A448" s="13">
        <f t="shared" si="42"/>
        <v>999</v>
      </c>
      <c r="B448" s="14" t="str">
        <f t="shared" si="37"/>
        <v/>
      </c>
      <c r="C448" s="38"/>
      <c r="D448" s="38"/>
      <c r="E448" s="38"/>
      <c r="F448" s="38"/>
      <c r="G448" s="38"/>
      <c r="H448" s="40"/>
      <c r="I448" s="38"/>
      <c r="J448" s="40"/>
      <c r="K448" s="38"/>
      <c r="L448" s="40"/>
      <c r="M448" s="40"/>
      <c r="N448" s="40"/>
      <c r="O448" s="40"/>
      <c r="P448" s="40"/>
      <c r="Q448" s="38"/>
      <c r="S448" s="15" t="str">
        <f t="shared" si="38"/>
        <v/>
      </c>
      <c r="T448" s="15" t="str">
        <f t="shared" si="39"/>
        <v/>
      </c>
      <c r="U448" s="15">
        <f t="shared" si="40"/>
        <v>2</v>
      </c>
      <c r="V448" s="15">
        <f t="shared" si="41"/>
        <v>2</v>
      </c>
      <c r="W448" s="15"/>
    </row>
    <row r="449" spans="1:23">
      <c r="A449" s="13">
        <f t="shared" si="42"/>
        <v>999</v>
      </c>
      <c r="B449" s="14" t="str">
        <f t="shared" si="37"/>
        <v/>
      </c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S449" s="15" t="str">
        <f t="shared" si="38"/>
        <v/>
      </c>
      <c r="T449" s="15" t="str">
        <f t="shared" si="39"/>
        <v/>
      </c>
      <c r="U449" s="15">
        <f t="shared" si="40"/>
        <v>2</v>
      </c>
      <c r="V449" s="15">
        <f t="shared" si="41"/>
        <v>2</v>
      </c>
      <c r="W449" s="15"/>
    </row>
    <row r="450" spans="1:23">
      <c r="A450" s="13">
        <f t="shared" si="42"/>
        <v>999</v>
      </c>
      <c r="B450" s="14" t="str">
        <f t="shared" si="37"/>
        <v/>
      </c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S450" s="15" t="str">
        <f t="shared" si="38"/>
        <v/>
      </c>
      <c r="T450" s="15" t="str">
        <f t="shared" si="39"/>
        <v/>
      </c>
      <c r="U450" s="15">
        <f t="shared" si="40"/>
        <v>2</v>
      </c>
      <c r="V450" s="15">
        <f t="shared" si="41"/>
        <v>2</v>
      </c>
      <c r="W450" s="15"/>
    </row>
    <row r="451" spans="1:23">
      <c r="A451" s="13">
        <f t="shared" si="42"/>
        <v>999</v>
      </c>
      <c r="B451" s="14" t="str">
        <f t="shared" si="37"/>
        <v/>
      </c>
      <c r="C451" s="38"/>
      <c r="D451" s="38"/>
      <c r="E451" s="38"/>
      <c r="F451" s="38"/>
      <c r="G451" s="38"/>
      <c r="H451" s="40"/>
      <c r="I451" s="38"/>
      <c r="J451" s="40"/>
      <c r="K451" s="38"/>
      <c r="L451" s="40"/>
      <c r="M451" s="40"/>
      <c r="N451" s="40"/>
      <c r="O451" s="40"/>
      <c r="P451" s="40"/>
      <c r="Q451" s="38"/>
      <c r="S451" s="15" t="str">
        <f t="shared" si="38"/>
        <v/>
      </c>
      <c r="T451" s="15" t="str">
        <f t="shared" si="39"/>
        <v/>
      </c>
      <c r="U451" s="15">
        <f t="shared" si="40"/>
        <v>2</v>
      </c>
      <c r="V451" s="15">
        <f t="shared" si="41"/>
        <v>2</v>
      </c>
      <c r="W451" s="15"/>
    </row>
    <row r="452" spans="1:23">
      <c r="A452" s="13">
        <f t="shared" si="42"/>
        <v>999</v>
      </c>
      <c r="B452" s="14" t="str">
        <f t="shared" si="37"/>
        <v/>
      </c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S452" s="15" t="str">
        <f t="shared" si="38"/>
        <v/>
      </c>
      <c r="T452" s="15" t="str">
        <f t="shared" si="39"/>
        <v/>
      </c>
      <c r="U452" s="15">
        <f t="shared" si="40"/>
        <v>2</v>
      </c>
      <c r="V452" s="15">
        <f t="shared" si="41"/>
        <v>2</v>
      </c>
      <c r="W452" s="15"/>
    </row>
    <row r="453" spans="1:23">
      <c r="A453" s="13">
        <f t="shared" si="42"/>
        <v>999</v>
      </c>
      <c r="B453" s="14" t="str">
        <f t="shared" si="37"/>
        <v/>
      </c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S453" s="15" t="str">
        <f t="shared" si="38"/>
        <v/>
      </c>
      <c r="T453" s="15" t="str">
        <f t="shared" si="39"/>
        <v/>
      </c>
      <c r="U453" s="15">
        <f t="shared" si="40"/>
        <v>2</v>
      </c>
      <c r="V453" s="15">
        <f t="shared" si="41"/>
        <v>2</v>
      </c>
      <c r="W453" s="15"/>
    </row>
    <row r="454" spans="1:23">
      <c r="A454" s="13">
        <f t="shared" si="42"/>
        <v>999</v>
      </c>
      <c r="B454" s="14" t="str">
        <f t="shared" si="37"/>
        <v/>
      </c>
      <c r="C454" s="38"/>
      <c r="D454" s="38"/>
      <c r="E454" s="38"/>
      <c r="F454" s="38"/>
      <c r="G454" s="38"/>
      <c r="H454" s="40"/>
      <c r="I454" s="38"/>
      <c r="J454" s="40"/>
      <c r="K454" s="38"/>
      <c r="L454" s="40"/>
      <c r="M454" s="40"/>
      <c r="N454" s="40"/>
      <c r="O454" s="40"/>
      <c r="P454" s="40"/>
      <c r="Q454" s="38"/>
      <c r="S454" s="15" t="str">
        <f t="shared" si="38"/>
        <v/>
      </c>
      <c r="T454" s="15" t="str">
        <f t="shared" si="39"/>
        <v/>
      </c>
      <c r="U454" s="15">
        <f t="shared" si="40"/>
        <v>2</v>
      </c>
      <c r="V454" s="15">
        <f t="shared" si="41"/>
        <v>2</v>
      </c>
      <c r="W454" s="15"/>
    </row>
    <row r="455" spans="1:23">
      <c r="A455" s="13">
        <f t="shared" si="42"/>
        <v>999</v>
      </c>
      <c r="B455" s="14" t="str">
        <f t="shared" ref="B455:B518" si="43">CONCATENATE(C455," ",E455," ",K455)</f>
        <v/>
      </c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S455" s="15" t="str">
        <f t="shared" ref="S455:S518" si="44">RIGHT(B455,7)</f>
        <v/>
      </c>
      <c r="T455" s="15" t="str">
        <f t="shared" ref="T455:T518" si="45">IF(S455="TOTAL -","",B455)</f>
        <v/>
      </c>
      <c r="U455" s="15">
        <f t="shared" ref="U455:U518" si="46">LEN(T455)</f>
        <v>2</v>
      </c>
      <c r="V455" s="15">
        <f t="shared" ref="V455:V518" si="47">IF(U455&gt;5,C455,U455)</f>
        <v>2</v>
      </c>
      <c r="W455" s="15"/>
    </row>
    <row r="456" spans="1:23">
      <c r="A456" s="13">
        <f t="shared" si="42"/>
        <v>999</v>
      </c>
      <c r="B456" s="14" t="str">
        <f t="shared" si="43"/>
        <v/>
      </c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S456" s="15" t="str">
        <f t="shared" si="44"/>
        <v/>
      </c>
      <c r="T456" s="15" t="str">
        <f t="shared" si="45"/>
        <v/>
      </c>
      <c r="U456" s="15">
        <f t="shared" si="46"/>
        <v>2</v>
      </c>
      <c r="V456" s="15">
        <f t="shared" si="47"/>
        <v>2</v>
      </c>
      <c r="W456" s="15"/>
    </row>
    <row r="457" spans="1:23">
      <c r="A457" s="13">
        <f t="shared" si="42"/>
        <v>999</v>
      </c>
      <c r="B457" s="14" t="str">
        <f t="shared" si="43"/>
        <v/>
      </c>
      <c r="C457" s="38"/>
      <c r="D457" s="38"/>
      <c r="E457" s="38"/>
      <c r="F457" s="38"/>
      <c r="G457" s="38"/>
      <c r="H457" s="40"/>
      <c r="I457" s="38"/>
      <c r="J457" s="40"/>
      <c r="K457" s="38"/>
      <c r="L457" s="40"/>
      <c r="M457" s="40"/>
      <c r="N457" s="40"/>
      <c r="O457" s="40"/>
      <c r="P457" s="40"/>
      <c r="Q457" s="38"/>
      <c r="S457" s="15" t="str">
        <f t="shared" si="44"/>
        <v/>
      </c>
      <c r="T457" s="15" t="str">
        <f t="shared" si="45"/>
        <v/>
      </c>
      <c r="U457" s="15">
        <f t="shared" si="46"/>
        <v>2</v>
      </c>
      <c r="V457" s="15">
        <f t="shared" si="47"/>
        <v>2</v>
      </c>
      <c r="W457" s="15"/>
    </row>
    <row r="458" spans="1:23">
      <c r="A458" s="13">
        <f t="shared" si="42"/>
        <v>999</v>
      </c>
      <c r="B458" s="14" t="str">
        <f t="shared" si="43"/>
        <v/>
      </c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S458" s="15" t="str">
        <f t="shared" si="44"/>
        <v/>
      </c>
      <c r="T458" s="15" t="str">
        <f t="shared" si="45"/>
        <v/>
      </c>
      <c r="U458" s="15">
        <f t="shared" si="46"/>
        <v>2</v>
      </c>
      <c r="V458" s="15">
        <f t="shared" si="47"/>
        <v>2</v>
      </c>
      <c r="W458" s="15"/>
    </row>
    <row r="459" spans="1:23">
      <c r="A459" s="13">
        <f t="shared" si="42"/>
        <v>999</v>
      </c>
      <c r="B459" s="14" t="str">
        <f t="shared" si="43"/>
        <v/>
      </c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S459" s="15" t="str">
        <f t="shared" si="44"/>
        <v/>
      </c>
      <c r="T459" s="15" t="str">
        <f t="shared" si="45"/>
        <v/>
      </c>
      <c r="U459" s="15">
        <f t="shared" si="46"/>
        <v>2</v>
      </c>
      <c r="V459" s="15">
        <f t="shared" si="47"/>
        <v>2</v>
      </c>
      <c r="W459" s="15"/>
    </row>
    <row r="460" spans="1:23">
      <c r="A460" s="13">
        <f t="shared" si="42"/>
        <v>999</v>
      </c>
      <c r="B460" s="14" t="str">
        <f t="shared" si="43"/>
        <v/>
      </c>
      <c r="C460" s="38"/>
      <c r="D460" s="38"/>
      <c r="E460" s="38"/>
      <c r="F460" s="38"/>
      <c r="G460" s="38"/>
      <c r="H460" s="40"/>
      <c r="I460" s="38"/>
      <c r="J460" s="40"/>
      <c r="K460" s="38"/>
      <c r="L460" s="40"/>
      <c r="M460" s="40"/>
      <c r="N460" s="40"/>
      <c r="O460" s="40"/>
      <c r="P460" s="40"/>
      <c r="Q460" s="38"/>
      <c r="S460" s="15" t="str">
        <f t="shared" si="44"/>
        <v/>
      </c>
      <c r="T460" s="15" t="str">
        <f t="shared" si="45"/>
        <v/>
      </c>
      <c r="U460" s="15">
        <f t="shared" si="46"/>
        <v>2</v>
      </c>
      <c r="V460" s="15">
        <f t="shared" si="47"/>
        <v>2</v>
      </c>
      <c r="W460" s="15"/>
    </row>
    <row r="461" spans="1:23">
      <c r="A461" s="13">
        <f t="shared" si="42"/>
        <v>999</v>
      </c>
      <c r="B461" s="14" t="str">
        <f t="shared" si="43"/>
        <v/>
      </c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S461" s="15" t="str">
        <f t="shared" si="44"/>
        <v/>
      </c>
      <c r="T461" s="15" t="str">
        <f t="shared" si="45"/>
        <v/>
      </c>
      <c r="U461" s="15">
        <f t="shared" si="46"/>
        <v>2</v>
      </c>
      <c r="V461" s="15">
        <f t="shared" si="47"/>
        <v>2</v>
      </c>
      <c r="W461" s="15"/>
    </row>
    <row r="462" spans="1:23">
      <c r="A462" s="13">
        <f t="shared" si="42"/>
        <v>999</v>
      </c>
      <c r="B462" s="14" t="str">
        <f t="shared" si="43"/>
        <v/>
      </c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S462" s="15" t="str">
        <f t="shared" si="44"/>
        <v/>
      </c>
      <c r="T462" s="15" t="str">
        <f t="shared" si="45"/>
        <v/>
      </c>
      <c r="U462" s="15">
        <f t="shared" si="46"/>
        <v>2</v>
      </c>
      <c r="V462" s="15">
        <f t="shared" si="47"/>
        <v>2</v>
      </c>
      <c r="W462" s="15"/>
    </row>
    <row r="463" spans="1:23">
      <c r="A463" s="13">
        <f t="shared" si="42"/>
        <v>999</v>
      </c>
      <c r="B463" s="14" t="str">
        <f t="shared" si="43"/>
        <v/>
      </c>
      <c r="C463" s="38"/>
      <c r="D463" s="38"/>
      <c r="E463" s="38"/>
      <c r="F463" s="38"/>
      <c r="G463" s="38"/>
      <c r="H463" s="40"/>
      <c r="I463" s="38"/>
      <c r="J463" s="40"/>
      <c r="K463" s="38"/>
      <c r="L463" s="40"/>
      <c r="M463" s="40"/>
      <c r="N463" s="40"/>
      <c r="O463" s="40"/>
      <c r="P463" s="40"/>
      <c r="Q463" s="38"/>
      <c r="S463" s="15" t="str">
        <f t="shared" si="44"/>
        <v/>
      </c>
      <c r="T463" s="15" t="str">
        <f t="shared" si="45"/>
        <v/>
      </c>
      <c r="U463" s="15">
        <f t="shared" si="46"/>
        <v>2</v>
      </c>
      <c r="V463" s="15">
        <f t="shared" si="47"/>
        <v>2</v>
      </c>
      <c r="W463" s="15"/>
    </row>
    <row r="464" spans="1:23">
      <c r="A464" s="13">
        <f t="shared" si="42"/>
        <v>999</v>
      </c>
      <c r="B464" s="14" t="str">
        <f t="shared" si="43"/>
        <v/>
      </c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S464" s="15" t="str">
        <f t="shared" si="44"/>
        <v/>
      </c>
      <c r="T464" s="15" t="str">
        <f t="shared" si="45"/>
        <v/>
      </c>
      <c r="U464" s="15">
        <f t="shared" si="46"/>
        <v>2</v>
      </c>
      <c r="V464" s="15">
        <f t="shared" si="47"/>
        <v>2</v>
      </c>
      <c r="W464" s="15"/>
    </row>
    <row r="465" spans="1:23">
      <c r="A465" s="13">
        <f t="shared" si="42"/>
        <v>999</v>
      </c>
      <c r="B465" s="14" t="str">
        <f t="shared" si="43"/>
        <v/>
      </c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S465" s="15" t="str">
        <f t="shared" si="44"/>
        <v/>
      </c>
      <c r="T465" s="15" t="str">
        <f t="shared" si="45"/>
        <v/>
      </c>
      <c r="U465" s="15">
        <f t="shared" si="46"/>
        <v>2</v>
      </c>
      <c r="V465" s="15">
        <f t="shared" si="47"/>
        <v>2</v>
      </c>
      <c r="W465" s="15"/>
    </row>
    <row r="466" spans="1:23">
      <c r="A466" s="13">
        <f t="shared" si="42"/>
        <v>999</v>
      </c>
      <c r="B466" s="14" t="str">
        <f t="shared" si="43"/>
        <v/>
      </c>
      <c r="C466" s="38"/>
      <c r="D466" s="38"/>
      <c r="E466" s="38"/>
      <c r="F466" s="38"/>
      <c r="G466" s="38"/>
      <c r="H466" s="40"/>
      <c r="I466" s="38"/>
      <c r="J466" s="40"/>
      <c r="K466" s="38"/>
      <c r="L466" s="40"/>
      <c r="M466" s="40"/>
      <c r="N466" s="40"/>
      <c r="O466" s="40"/>
      <c r="P466" s="40"/>
      <c r="Q466" s="38"/>
      <c r="S466" s="15" t="str">
        <f t="shared" si="44"/>
        <v/>
      </c>
      <c r="T466" s="15" t="str">
        <f t="shared" si="45"/>
        <v/>
      </c>
      <c r="U466" s="15">
        <f t="shared" si="46"/>
        <v>2</v>
      </c>
      <c r="V466" s="15">
        <f t="shared" si="47"/>
        <v>2</v>
      </c>
      <c r="W466" s="15"/>
    </row>
    <row r="467" spans="1:23">
      <c r="A467" s="13">
        <f t="shared" si="42"/>
        <v>999</v>
      </c>
      <c r="B467" s="14" t="str">
        <f t="shared" si="43"/>
        <v/>
      </c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S467" s="15" t="str">
        <f t="shared" si="44"/>
        <v/>
      </c>
      <c r="T467" s="15" t="str">
        <f t="shared" si="45"/>
        <v/>
      </c>
      <c r="U467" s="15">
        <f t="shared" si="46"/>
        <v>2</v>
      </c>
      <c r="V467" s="15">
        <f t="shared" si="47"/>
        <v>2</v>
      </c>
      <c r="W467" s="15"/>
    </row>
    <row r="468" spans="1:23">
      <c r="A468" s="13">
        <f t="shared" si="42"/>
        <v>999</v>
      </c>
      <c r="B468" s="14" t="str">
        <f t="shared" si="43"/>
        <v/>
      </c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S468" s="15" t="str">
        <f t="shared" si="44"/>
        <v/>
      </c>
      <c r="T468" s="15" t="str">
        <f t="shared" si="45"/>
        <v/>
      </c>
      <c r="U468" s="15">
        <f t="shared" si="46"/>
        <v>2</v>
      </c>
      <c r="V468" s="15">
        <f t="shared" si="47"/>
        <v>2</v>
      </c>
      <c r="W468" s="15"/>
    </row>
    <row r="469" spans="1:23">
      <c r="A469" s="13">
        <f t="shared" si="42"/>
        <v>999</v>
      </c>
      <c r="B469" s="14" t="str">
        <f t="shared" si="43"/>
        <v/>
      </c>
      <c r="C469" s="38"/>
      <c r="D469" s="38"/>
      <c r="E469" s="38"/>
      <c r="F469" s="38"/>
      <c r="G469" s="38"/>
      <c r="H469" s="40"/>
      <c r="I469" s="38"/>
      <c r="J469" s="40"/>
      <c r="K469" s="38"/>
      <c r="L469" s="40"/>
      <c r="M469" s="40"/>
      <c r="N469" s="40"/>
      <c r="O469" s="40"/>
      <c r="P469" s="40"/>
      <c r="Q469" s="38"/>
      <c r="S469" s="15" t="str">
        <f t="shared" si="44"/>
        <v/>
      </c>
      <c r="T469" s="15" t="str">
        <f t="shared" si="45"/>
        <v/>
      </c>
      <c r="U469" s="15">
        <f t="shared" si="46"/>
        <v>2</v>
      </c>
      <c r="V469" s="15">
        <f t="shared" si="47"/>
        <v>2</v>
      </c>
      <c r="W469" s="15"/>
    </row>
    <row r="470" spans="1:23">
      <c r="A470" s="13">
        <f t="shared" si="42"/>
        <v>999</v>
      </c>
      <c r="B470" s="14" t="str">
        <f t="shared" si="43"/>
        <v/>
      </c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S470" s="15" t="str">
        <f t="shared" si="44"/>
        <v/>
      </c>
      <c r="T470" s="15" t="str">
        <f t="shared" si="45"/>
        <v/>
      </c>
      <c r="U470" s="15">
        <f t="shared" si="46"/>
        <v>2</v>
      </c>
      <c r="V470" s="15">
        <f t="shared" si="47"/>
        <v>2</v>
      </c>
      <c r="W470" s="15"/>
    </row>
    <row r="471" spans="1:23">
      <c r="A471" s="13">
        <f t="shared" si="42"/>
        <v>999</v>
      </c>
      <c r="B471" s="14" t="str">
        <f t="shared" si="43"/>
        <v/>
      </c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S471" s="15" t="str">
        <f t="shared" si="44"/>
        <v/>
      </c>
      <c r="T471" s="15" t="str">
        <f t="shared" si="45"/>
        <v/>
      </c>
      <c r="U471" s="15">
        <f t="shared" si="46"/>
        <v>2</v>
      </c>
      <c r="V471" s="15">
        <f t="shared" si="47"/>
        <v>2</v>
      </c>
      <c r="W471" s="15"/>
    </row>
    <row r="472" spans="1:23">
      <c r="A472" s="13">
        <f t="shared" si="42"/>
        <v>999</v>
      </c>
      <c r="B472" s="14" t="str">
        <f t="shared" si="43"/>
        <v/>
      </c>
      <c r="C472" s="38"/>
      <c r="D472" s="38"/>
      <c r="E472" s="38"/>
      <c r="F472" s="38"/>
      <c r="G472" s="38"/>
      <c r="H472" s="40"/>
      <c r="I472" s="38"/>
      <c r="J472" s="40"/>
      <c r="K472" s="38"/>
      <c r="L472" s="40"/>
      <c r="M472" s="40"/>
      <c r="N472" s="40"/>
      <c r="O472" s="40"/>
      <c r="P472" s="40"/>
      <c r="Q472" s="38"/>
      <c r="S472" s="15" t="str">
        <f t="shared" si="44"/>
        <v/>
      </c>
      <c r="T472" s="15" t="str">
        <f t="shared" si="45"/>
        <v/>
      </c>
      <c r="U472" s="15">
        <f t="shared" si="46"/>
        <v>2</v>
      </c>
      <c r="V472" s="15">
        <f t="shared" si="47"/>
        <v>2</v>
      </c>
      <c r="W472" s="15"/>
    </row>
    <row r="473" spans="1:23">
      <c r="A473" s="13">
        <f t="shared" ref="A473:A536" si="48">VALUE(IF(U473&gt;5,100,"999"))</f>
        <v>999</v>
      </c>
      <c r="B473" s="14" t="str">
        <f t="shared" si="43"/>
        <v/>
      </c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S473" s="15" t="str">
        <f t="shared" si="44"/>
        <v/>
      </c>
      <c r="T473" s="15" t="str">
        <f t="shared" si="45"/>
        <v/>
      </c>
      <c r="U473" s="15">
        <f t="shared" si="46"/>
        <v>2</v>
      </c>
      <c r="V473" s="15">
        <f t="shared" si="47"/>
        <v>2</v>
      </c>
      <c r="W473" s="15"/>
    </row>
    <row r="474" spans="1:23">
      <c r="A474" s="13">
        <f t="shared" si="48"/>
        <v>999</v>
      </c>
      <c r="B474" s="14" t="str">
        <f t="shared" si="43"/>
        <v/>
      </c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S474" s="15" t="str">
        <f t="shared" si="44"/>
        <v/>
      </c>
      <c r="T474" s="15" t="str">
        <f t="shared" si="45"/>
        <v/>
      </c>
      <c r="U474" s="15">
        <f t="shared" si="46"/>
        <v>2</v>
      </c>
      <c r="V474" s="15">
        <f t="shared" si="47"/>
        <v>2</v>
      </c>
      <c r="W474" s="15"/>
    </row>
    <row r="475" spans="1:23">
      <c r="A475" s="13">
        <f t="shared" si="48"/>
        <v>999</v>
      </c>
      <c r="B475" s="14" t="str">
        <f t="shared" si="43"/>
        <v/>
      </c>
      <c r="C475" s="38"/>
      <c r="D475" s="38"/>
      <c r="E475" s="38"/>
      <c r="F475" s="38"/>
      <c r="G475" s="38"/>
      <c r="H475" s="40"/>
      <c r="I475" s="38"/>
      <c r="J475" s="40"/>
      <c r="K475" s="38"/>
      <c r="L475" s="40"/>
      <c r="M475" s="40"/>
      <c r="N475" s="40"/>
      <c r="O475" s="40"/>
      <c r="P475" s="40"/>
      <c r="Q475" s="38"/>
      <c r="S475" s="15" t="str">
        <f t="shared" si="44"/>
        <v/>
      </c>
      <c r="T475" s="15" t="str">
        <f t="shared" si="45"/>
        <v/>
      </c>
      <c r="U475" s="15">
        <f t="shared" si="46"/>
        <v>2</v>
      </c>
      <c r="V475" s="15">
        <f t="shared" si="47"/>
        <v>2</v>
      </c>
      <c r="W475" s="15"/>
    </row>
    <row r="476" spans="1:23">
      <c r="A476" s="13">
        <f t="shared" si="48"/>
        <v>999</v>
      </c>
      <c r="B476" s="14" t="str">
        <f t="shared" si="43"/>
        <v/>
      </c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S476" s="15" t="str">
        <f t="shared" si="44"/>
        <v/>
      </c>
      <c r="T476" s="15" t="str">
        <f t="shared" si="45"/>
        <v/>
      </c>
      <c r="U476" s="15">
        <f t="shared" si="46"/>
        <v>2</v>
      </c>
      <c r="V476" s="15">
        <f t="shared" si="47"/>
        <v>2</v>
      </c>
      <c r="W476" s="15"/>
    </row>
    <row r="477" spans="1:23">
      <c r="A477" s="13">
        <f t="shared" si="48"/>
        <v>999</v>
      </c>
      <c r="B477" s="14" t="str">
        <f t="shared" si="43"/>
        <v/>
      </c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S477" s="15" t="str">
        <f t="shared" si="44"/>
        <v/>
      </c>
      <c r="T477" s="15" t="str">
        <f t="shared" si="45"/>
        <v/>
      </c>
      <c r="U477" s="15">
        <f t="shared" si="46"/>
        <v>2</v>
      </c>
      <c r="V477" s="15">
        <f t="shared" si="47"/>
        <v>2</v>
      </c>
      <c r="W477" s="15"/>
    </row>
    <row r="478" spans="1:23">
      <c r="A478" s="13">
        <f t="shared" si="48"/>
        <v>999</v>
      </c>
      <c r="B478" s="14" t="str">
        <f t="shared" si="43"/>
        <v/>
      </c>
      <c r="C478" s="38"/>
      <c r="D478" s="38"/>
      <c r="E478" s="38"/>
      <c r="F478" s="38"/>
      <c r="G478" s="38"/>
      <c r="H478" s="40"/>
      <c r="I478" s="38"/>
      <c r="J478" s="40"/>
      <c r="K478" s="38"/>
      <c r="L478" s="40"/>
      <c r="M478" s="40"/>
      <c r="N478" s="40"/>
      <c r="O478" s="40"/>
      <c r="P478" s="40"/>
      <c r="Q478" s="38"/>
      <c r="S478" s="15" t="str">
        <f t="shared" si="44"/>
        <v/>
      </c>
      <c r="T478" s="15" t="str">
        <f t="shared" si="45"/>
        <v/>
      </c>
      <c r="U478" s="15">
        <f t="shared" si="46"/>
        <v>2</v>
      </c>
      <c r="V478" s="15">
        <f t="shared" si="47"/>
        <v>2</v>
      </c>
      <c r="W478" s="15"/>
    </row>
    <row r="479" spans="1:23">
      <c r="A479" s="13">
        <f t="shared" si="48"/>
        <v>999</v>
      </c>
      <c r="B479" s="14" t="str">
        <f t="shared" si="43"/>
        <v/>
      </c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S479" s="15" t="str">
        <f t="shared" si="44"/>
        <v/>
      </c>
      <c r="T479" s="15" t="str">
        <f t="shared" si="45"/>
        <v/>
      </c>
      <c r="U479" s="15">
        <f t="shared" si="46"/>
        <v>2</v>
      </c>
      <c r="V479" s="15">
        <f t="shared" si="47"/>
        <v>2</v>
      </c>
      <c r="W479" s="15"/>
    </row>
    <row r="480" spans="1:23">
      <c r="A480" s="13">
        <f t="shared" si="48"/>
        <v>999</v>
      </c>
      <c r="B480" s="14" t="str">
        <f t="shared" si="43"/>
        <v/>
      </c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S480" s="15" t="str">
        <f t="shared" si="44"/>
        <v/>
      </c>
      <c r="T480" s="15" t="str">
        <f t="shared" si="45"/>
        <v/>
      </c>
      <c r="U480" s="15">
        <f t="shared" si="46"/>
        <v>2</v>
      </c>
      <c r="V480" s="15">
        <f t="shared" si="47"/>
        <v>2</v>
      </c>
      <c r="W480" s="15"/>
    </row>
    <row r="481" spans="1:23">
      <c r="A481" s="13">
        <f t="shared" si="48"/>
        <v>999</v>
      </c>
      <c r="B481" s="14" t="str">
        <f t="shared" si="43"/>
        <v/>
      </c>
      <c r="C481" s="38"/>
      <c r="D481" s="38"/>
      <c r="E481" s="38"/>
      <c r="F481" s="38"/>
      <c r="G481" s="38"/>
      <c r="H481" s="40"/>
      <c r="I481" s="38"/>
      <c r="J481" s="40"/>
      <c r="K481" s="38"/>
      <c r="L481" s="40"/>
      <c r="M481" s="40"/>
      <c r="N481" s="40"/>
      <c r="O481" s="40"/>
      <c r="P481" s="40"/>
      <c r="Q481" s="38"/>
      <c r="S481" s="15" t="str">
        <f t="shared" si="44"/>
        <v/>
      </c>
      <c r="T481" s="15" t="str">
        <f t="shared" si="45"/>
        <v/>
      </c>
      <c r="U481" s="15">
        <f t="shared" si="46"/>
        <v>2</v>
      </c>
      <c r="V481" s="15">
        <f t="shared" si="47"/>
        <v>2</v>
      </c>
      <c r="W481" s="15"/>
    </row>
    <row r="482" spans="1:23">
      <c r="A482" s="13">
        <f t="shared" si="48"/>
        <v>999</v>
      </c>
      <c r="B482" s="14" t="str">
        <f t="shared" si="43"/>
        <v/>
      </c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S482" s="15" t="str">
        <f t="shared" si="44"/>
        <v/>
      </c>
      <c r="T482" s="15" t="str">
        <f t="shared" si="45"/>
        <v/>
      </c>
      <c r="U482" s="15">
        <f t="shared" si="46"/>
        <v>2</v>
      </c>
      <c r="V482" s="15">
        <f t="shared" si="47"/>
        <v>2</v>
      </c>
      <c r="W482" s="15"/>
    </row>
    <row r="483" spans="1:23">
      <c r="A483" s="13">
        <f t="shared" si="48"/>
        <v>999</v>
      </c>
      <c r="B483" s="14" t="str">
        <f t="shared" si="43"/>
        <v/>
      </c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S483" s="15" t="str">
        <f t="shared" si="44"/>
        <v/>
      </c>
      <c r="T483" s="15" t="str">
        <f t="shared" si="45"/>
        <v/>
      </c>
      <c r="U483" s="15">
        <f t="shared" si="46"/>
        <v>2</v>
      </c>
      <c r="V483" s="15">
        <f t="shared" si="47"/>
        <v>2</v>
      </c>
      <c r="W483" s="15"/>
    </row>
    <row r="484" spans="1:23">
      <c r="A484" s="13">
        <f t="shared" si="48"/>
        <v>999</v>
      </c>
      <c r="B484" s="14" t="str">
        <f t="shared" si="43"/>
        <v/>
      </c>
      <c r="C484" s="38"/>
      <c r="D484" s="38"/>
      <c r="E484" s="38"/>
      <c r="F484" s="38"/>
      <c r="G484" s="38"/>
      <c r="H484" s="40"/>
      <c r="I484" s="38"/>
      <c r="J484" s="40"/>
      <c r="K484" s="38"/>
      <c r="L484" s="40"/>
      <c r="M484" s="40"/>
      <c r="N484" s="40"/>
      <c r="O484" s="40"/>
      <c r="P484" s="40"/>
      <c r="Q484" s="38"/>
      <c r="S484" s="15" t="str">
        <f t="shared" si="44"/>
        <v/>
      </c>
      <c r="T484" s="15" t="str">
        <f t="shared" si="45"/>
        <v/>
      </c>
      <c r="U484" s="15">
        <f t="shared" si="46"/>
        <v>2</v>
      </c>
      <c r="V484" s="15">
        <f t="shared" si="47"/>
        <v>2</v>
      </c>
      <c r="W484" s="15"/>
    </row>
    <row r="485" spans="1:23">
      <c r="A485" s="13">
        <f t="shared" si="48"/>
        <v>999</v>
      </c>
      <c r="B485" s="14" t="str">
        <f t="shared" si="43"/>
        <v/>
      </c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S485" s="15" t="str">
        <f t="shared" si="44"/>
        <v/>
      </c>
      <c r="T485" s="15" t="str">
        <f t="shared" si="45"/>
        <v/>
      </c>
      <c r="U485" s="15">
        <f t="shared" si="46"/>
        <v>2</v>
      </c>
      <c r="V485" s="15">
        <f t="shared" si="47"/>
        <v>2</v>
      </c>
      <c r="W485" s="15"/>
    </row>
    <row r="486" spans="1:23">
      <c r="A486" s="13">
        <f t="shared" si="48"/>
        <v>999</v>
      </c>
      <c r="B486" s="14" t="str">
        <f t="shared" si="43"/>
        <v/>
      </c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S486" s="15" t="str">
        <f t="shared" si="44"/>
        <v/>
      </c>
      <c r="T486" s="15" t="str">
        <f t="shared" si="45"/>
        <v/>
      </c>
      <c r="U486" s="15">
        <f t="shared" si="46"/>
        <v>2</v>
      </c>
      <c r="V486" s="15">
        <f t="shared" si="47"/>
        <v>2</v>
      </c>
      <c r="W486" s="15"/>
    </row>
    <row r="487" spans="1:23">
      <c r="A487" s="13">
        <f t="shared" si="48"/>
        <v>999</v>
      </c>
      <c r="B487" s="14" t="str">
        <f t="shared" si="43"/>
        <v/>
      </c>
      <c r="C487" s="38"/>
      <c r="D487" s="38"/>
      <c r="E487" s="38"/>
      <c r="F487" s="38"/>
      <c r="G487" s="38"/>
      <c r="H487" s="40"/>
      <c r="I487" s="38"/>
      <c r="J487" s="40"/>
      <c r="K487" s="38"/>
      <c r="L487" s="40"/>
      <c r="M487" s="40"/>
      <c r="N487" s="40"/>
      <c r="O487" s="40"/>
      <c r="P487" s="40"/>
      <c r="Q487" s="38"/>
      <c r="S487" s="15" t="str">
        <f t="shared" si="44"/>
        <v/>
      </c>
      <c r="T487" s="15" t="str">
        <f t="shared" si="45"/>
        <v/>
      </c>
      <c r="U487" s="15">
        <f t="shared" si="46"/>
        <v>2</v>
      </c>
      <c r="V487" s="15">
        <f t="shared" si="47"/>
        <v>2</v>
      </c>
      <c r="W487" s="15"/>
    </row>
    <row r="488" spans="1:23">
      <c r="A488" s="13">
        <f t="shared" si="48"/>
        <v>999</v>
      </c>
      <c r="B488" s="14" t="str">
        <f t="shared" si="43"/>
        <v/>
      </c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S488" s="15" t="str">
        <f t="shared" si="44"/>
        <v/>
      </c>
      <c r="T488" s="15" t="str">
        <f t="shared" si="45"/>
        <v/>
      </c>
      <c r="U488" s="15">
        <f t="shared" si="46"/>
        <v>2</v>
      </c>
      <c r="V488" s="15">
        <f t="shared" si="47"/>
        <v>2</v>
      </c>
      <c r="W488" s="15"/>
    </row>
    <row r="489" spans="1:23">
      <c r="A489" s="13">
        <f t="shared" si="48"/>
        <v>999</v>
      </c>
      <c r="B489" s="14" t="str">
        <f t="shared" si="43"/>
        <v/>
      </c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S489" s="15" t="str">
        <f t="shared" si="44"/>
        <v/>
      </c>
      <c r="T489" s="15" t="str">
        <f t="shared" si="45"/>
        <v/>
      </c>
      <c r="U489" s="15">
        <f t="shared" si="46"/>
        <v>2</v>
      </c>
      <c r="V489" s="15">
        <f t="shared" si="47"/>
        <v>2</v>
      </c>
      <c r="W489" s="15"/>
    </row>
    <row r="490" spans="1:23">
      <c r="A490" s="13">
        <f t="shared" si="48"/>
        <v>999</v>
      </c>
      <c r="B490" s="14" t="str">
        <f t="shared" si="43"/>
        <v/>
      </c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S490" s="15" t="str">
        <f t="shared" si="44"/>
        <v/>
      </c>
      <c r="T490" s="15" t="str">
        <f t="shared" si="45"/>
        <v/>
      </c>
      <c r="U490" s="15">
        <f t="shared" si="46"/>
        <v>2</v>
      </c>
      <c r="V490" s="15">
        <f t="shared" si="47"/>
        <v>2</v>
      </c>
      <c r="W490" s="15"/>
    </row>
    <row r="491" spans="1:23">
      <c r="A491" s="13">
        <f t="shared" si="48"/>
        <v>999</v>
      </c>
      <c r="B491" s="14" t="str">
        <f t="shared" si="43"/>
        <v/>
      </c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S491" s="15" t="str">
        <f t="shared" si="44"/>
        <v/>
      </c>
      <c r="T491" s="15" t="str">
        <f t="shared" si="45"/>
        <v/>
      </c>
      <c r="U491" s="15">
        <f t="shared" si="46"/>
        <v>2</v>
      </c>
      <c r="V491" s="15">
        <f t="shared" si="47"/>
        <v>2</v>
      </c>
      <c r="W491" s="15"/>
    </row>
    <row r="492" spans="1:23">
      <c r="A492" s="13">
        <f t="shared" si="48"/>
        <v>999</v>
      </c>
      <c r="B492" s="14" t="str">
        <f t="shared" si="43"/>
        <v/>
      </c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S492" s="15" t="str">
        <f t="shared" si="44"/>
        <v/>
      </c>
      <c r="T492" s="15" t="str">
        <f t="shared" si="45"/>
        <v/>
      </c>
      <c r="U492" s="15">
        <f t="shared" si="46"/>
        <v>2</v>
      </c>
      <c r="V492" s="15">
        <f t="shared" si="47"/>
        <v>2</v>
      </c>
      <c r="W492" s="15"/>
    </row>
    <row r="493" spans="1:23">
      <c r="A493" s="13">
        <f t="shared" si="48"/>
        <v>999</v>
      </c>
      <c r="B493" s="14" t="str">
        <f t="shared" si="43"/>
        <v/>
      </c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S493" s="15" t="str">
        <f t="shared" si="44"/>
        <v/>
      </c>
      <c r="T493" s="15" t="str">
        <f t="shared" si="45"/>
        <v/>
      </c>
      <c r="U493" s="15">
        <f t="shared" si="46"/>
        <v>2</v>
      </c>
      <c r="V493" s="15">
        <f t="shared" si="47"/>
        <v>2</v>
      </c>
      <c r="W493" s="15"/>
    </row>
    <row r="494" spans="1:23">
      <c r="A494" s="13">
        <f t="shared" si="48"/>
        <v>999</v>
      </c>
      <c r="B494" s="14" t="str">
        <f t="shared" si="43"/>
        <v/>
      </c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S494" s="15" t="str">
        <f t="shared" si="44"/>
        <v/>
      </c>
      <c r="T494" s="15" t="str">
        <f t="shared" si="45"/>
        <v/>
      </c>
      <c r="U494" s="15">
        <f t="shared" si="46"/>
        <v>2</v>
      </c>
      <c r="V494" s="15">
        <f t="shared" si="47"/>
        <v>2</v>
      </c>
      <c r="W494" s="15"/>
    </row>
    <row r="495" spans="1:23">
      <c r="A495" s="13">
        <f t="shared" si="48"/>
        <v>999</v>
      </c>
      <c r="B495" s="14" t="str">
        <f t="shared" si="43"/>
        <v/>
      </c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S495" s="15" t="str">
        <f t="shared" si="44"/>
        <v/>
      </c>
      <c r="T495" s="15" t="str">
        <f t="shared" si="45"/>
        <v/>
      </c>
      <c r="U495" s="15">
        <f t="shared" si="46"/>
        <v>2</v>
      </c>
      <c r="V495" s="15">
        <f t="shared" si="47"/>
        <v>2</v>
      </c>
      <c r="W495" s="15"/>
    </row>
    <row r="496" spans="1:23">
      <c r="A496" s="13">
        <f t="shared" si="48"/>
        <v>999</v>
      </c>
      <c r="B496" s="14" t="str">
        <f t="shared" si="43"/>
        <v/>
      </c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S496" s="15" t="str">
        <f t="shared" si="44"/>
        <v/>
      </c>
      <c r="T496" s="15" t="str">
        <f t="shared" si="45"/>
        <v/>
      </c>
      <c r="U496" s="15">
        <f t="shared" si="46"/>
        <v>2</v>
      </c>
      <c r="V496" s="15">
        <f t="shared" si="47"/>
        <v>2</v>
      </c>
      <c r="W496" s="15"/>
    </row>
    <row r="497" spans="1:23">
      <c r="A497" s="13">
        <f t="shared" si="48"/>
        <v>999</v>
      </c>
      <c r="B497" s="14" t="str">
        <f t="shared" si="43"/>
        <v/>
      </c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S497" s="15" t="str">
        <f t="shared" si="44"/>
        <v/>
      </c>
      <c r="T497" s="15" t="str">
        <f t="shared" si="45"/>
        <v/>
      </c>
      <c r="U497" s="15">
        <f t="shared" si="46"/>
        <v>2</v>
      </c>
      <c r="V497" s="15">
        <f t="shared" si="47"/>
        <v>2</v>
      </c>
      <c r="W497" s="15"/>
    </row>
    <row r="498" spans="1:23">
      <c r="A498" s="13">
        <f t="shared" si="48"/>
        <v>999</v>
      </c>
      <c r="B498" s="14" t="str">
        <f t="shared" si="43"/>
        <v/>
      </c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S498" s="15" t="str">
        <f t="shared" si="44"/>
        <v/>
      </c>
      <c r="T498" s="15" t="str">
        <f t="shared" si="45"/>
        <v/>
      </c>
      <c r="U498" s="15">
        <f t="shared" si="46"/>
        <v>2</v>
      </c>
      <c r="V498" s="15">
        <f t="shared" si="47"/>
        <v>2</v>
      </c>
      <c r="W498" s="15"/>
    </row>
    <row r="499" spans="1:23">
      <c r="A499" s="13">
        <f t="shared" si="48"/>
        <v>999</v>
      </c>
      <c r="B499" s="14" t="str">
        <f t="shared" si="43"/>
        <v/>
      </c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S499" s="15" t="str">
        <f t="shared" si="44"/>
        <v/>
      </c>
      <c r="T499" s="15" t="str">
        <f t="shared" si="45"/>
        <v/>
      </c>
      <c r="U499" s="15">
        <f t="shared" si="46"/>
        <v>2</v>
      </c>
      <c r="V499" s="15">
        <f t="shared" si="47"/>
        <v>2</v>
      </c>
      <c r="W499" s="15"/>
    </row>
    <row r="500" spans="1:23">
      <c r="A500" s="13">
        <f t="shared" si="48"/>
        <v>999</v>
      </c>
      <c r="B500" s="14" t="str">
        <f t="shared" si="43"/>
        <v/>
      </c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S500" s="15" t="str">
        <f t="shared" si="44"/>
        <v/>
      </c>
      <c r="T500" s="15" t="str">
        <f t="shared" si="45"/>
        <v/>
      </c>
      <c r="U500" s="15">
        <f t="shared" si="46"/>
        <v>2</v>
      </c>
      <c r="V500" s="15">
        <f t="shared" si="47"/>
        <v>2</v>
      </c>
      <c r="W500" s="15"/>
    </row>
    <row r="501" spans="1:23">
      <c r="A501" s="13">
        <f t="shared" si="48"/>
        <v>999</v>
      </c>
      <c r="B501" s="14" t="str">
        <f t="shared" si="43"/>
        <v/>
      </c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S501" s="15" t="str">
        <f t="shared" si="44"/>
        <v/>
      </c>
      <c r="T501" s="15" t="str">
        <f t="shared" si="45"/>
        <v/>
      </c>
      <c r="U501" s="15">
        <f t="shared" si="46"/>
        <v>2</v>
      </c>
      <c r="V501" s="15">
        <f t="shared" si="47"/>
        <v>2</v>
      </c>
      <c r="W501" s="15"/>
    </row>
    <row r="502" spans="1:23">
      <c r="A502" s="13">
        <f t="shared" si="48"/>
        <v>999</v>
      </c>
      <c r="B502" s="14" t="str">
        <f t="shared" si="43"/>
        <v/>
      </c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S502" s="15" t="str">
        <f t="shared" si="44"/>
        <v/>
      </c>
      <c r="T502" s="15" t="str">
        <f t="shared" si="45"/>
        <v/>
      </c>
      <c r="U502" s="15">
        <f t="shared" si="46"/>
        <v>2</v>
      </c>
      <c r="V502" s="15">
        <f t="shared" si="47"/>
        <v>2</v>
      </c>
      <c r="W502" s="15"/>
    </row>
    <row r="503" spans="1:23">
      <c r="A503" s="13">
        <f t="shared" si="48"/>
        <v>999</v>
      </c>
      <c r="B503" s="14" t="str">
        <f t="shared" si="43"/>
        <v/>
      </c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S503" s="15" t="str">
        <f t="shared" si="44"/>
        <v/>
      </c>
      <c r="T503" s="15" t="str">
        <f t="shared" si="45"/>
        <v/>
      </c>
      <c r="U503" s="15">
        <f t="shared" si="46"/>
        <v>2</v>
      </c>
      <c r="V503" s="15">
        <f t="shared" si="47"/>
        <v>2</v>
      </c>
      <c r="W503" s="15"/>
    </row>
    <row r="504" spans="1:23">
      <c r="A504" s="13">
        <f t="shared" si="48"/>
        <v>999</v>
      </c>
      <c r="B504" s="14" t="str">
        <f t="shared" si="43"/>
        <v/>
      </c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S504" s="15" t="str">
        <f t="shared" si="44"/>
        <v/>
      </c>
      <c r="T504" s="15" t="str">
        <f t="shared" si="45"/>
        <v/>
      </c>
      <c r="U504" s="15">
        <f t="shared" si="46"/>
        <v>2</v>
      </c>
      <c r="V504" s="15">
        <f t="shared" si="47"/>
        <v>2</v>
      </c>
      <c r="W504" s="15"/>
    </row>
    <row r="505" spans="1:23">
      <c r="A505" s="13">
        <f t="shared" si="48"/>
        <v>999</v>
      </c>
      <c r="B505" s="14" t="str">
        <f t="shared" si="43"/>
        <v/>
      </c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S505" s="15" t="str">
        <f t="shared" si="44"/>
        <v/>
      </c>
      <c r="T505" s="15" t="str">
        <f t="shared" si="45"/>
        <v/>
      </c>
      <c r="U505" s="15">
        <f t="shared" si="46"/>
        <v>2</v>
      </c>
      <c r="V505" s="15">
        <f t="shared" si="47"/>
        <v>2</v>
      </c>
      <c r="W505" s="15"/>
    </row>
    <row r="506" spans="1:23">
      <c r="A506" s="13">
        <f t="shared" si="48"/>
        <v>999</v>
      </c>
      <c r="B506" s="14" t="str">
        <f t="shared" si="43"/>
        <v/>
      </c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S506" s="15" t="str">
        <f t="shared" si="44"/>
        <v/>
      </c>
      <c r="T506" s="15" t="str">
        <f t="shared" si="45"/>
        <v/>
      </c>
      <c r="U506" s="15">
        <f t="shared" si="46"/>
        <v>2</v>
      </c>
      <c r="V506" s="15">
        <f t="shared" si="47"/>
        <v>2</v>
      </c>
      <c r="W506" s="15"/>
    </row>
    <row r="507" spans="1:23">
      <c r="A507" s="13">
        <f t="shared" si="48"/>
        <v>999</v>
      </c>
      <c r="B507" s="14" t="str">
        <f t="shared" si="43"/>
        <v/>
      </c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S507" s="15" t="str">
        <f t="shared" si="44"/>
        <v/>
      </c>
      <c r="T507" s="15" t="str">
        <f t="shared" si="45"/>
        <v/>
      </c>
      <c r="U507" s="15">
        <f t="shared" si="46"/>
        <v>2</v>
      </c>
      <c r="V507" s="15">
        <f t="shared" si="47"/>
        <v>2</v>
      </c>
      <c r="W507" s="15"/>
    </row>
    <row r="508" spans="1:23">
      <c r="A508" s="13">
        <f t="shared" si="48"/>
        <v>999</v>
      </c>
      <c r="B508" s="14" t="str">
        <f t="shared" si="43"/>
        <v/>
      </c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S508" s="15" t="str">
        <f t="shared" si="44"/>
        <v/>
      </c>
      <c r="T508" s="15" t="str">
        <f t="shared" si="45"/>
        <v/>
      </c>
      <c r="U508" s="15">
        <f t="shared" si="46"/>
        <v>2</v>
      </c>
      <c r="V508" s="15">
        <f t="shared" si="47"/>
        <v>2</v>
      </c>
      <c r="W508" s="15"/>
    </row>
    <row r="509" spans="1:23">
      <c r="A509" s="13">
        <f t="shared" si="48"/>
        <v>999</v>
      </c>
      <c r="B509" s="14" t="str">
        <f t="shared" si="43"/>
        <v/>
      </c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S509" s="15" t="str">
        <f t="shared" si="44"/>
        <v/>
      </c>
      <c r="T509" s="15" t="str">
        <f t="shared" si="45"/>
        <v/>
      </c>
      <c r="U509" s="15">
        <f t="shared" si="46"/>
        <v>2</v>
      </c>
      <c r="V509" s="15">
        <f t="shared" si="47"/>
        <v>2</v>
      </c>
      <c r="W509" s="15"/>
    </row>
    <row r="510" spans="1:23">
      <c r="A510" s="13">
        <f t="shared" si="48"/>
        <v>999</v>
      </c>
      <c r="B510" s="14" t="str">
        <f t="shared" si="43"/>
        <v/>
      </c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S510" s="15" t="str">
        <f t="shared" si="44"/>
        <v/>
      </c>
      <c r="T510" s="15" t="str">
        <f t="shared" si="45"/>
        <v/>
      </c>
      <c r="U510" s="15">
        <f t="shared" si="46"/>
        <v>2</v>
      </c>
      <c r="V510" s="15">
        <f t="shared" si="47"/>
        <v>2</v>
      </c>
      <c r="W510" s="15"/>
    </row>
    <row r="511" spans="1:23">
      <c r="A511" s="13">
        <f t="shared" si="48"/>
        <v>999</v>
      </c>
      <c r="B511" s="14" t="str">
        <f t="shared" si="43"/>
        <v/>
      </c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S511" s="15" t="str">
        <f t="shared" si="44"/>
        <v/>
      </c>
      <c r="T511" s="15" t="str">
        <f t="shared" si="45"/>
        <v/>
      </c>
      <c r="U511" s="15">
        <f t="shared" si="46"/>
        <v>2</v>
      </c>
      <c r="V511" s="15">
        <f t="shared" si="47"/>
        <v>2</v>
      </c>
      <c r="W511" s="15"/>
    </row>
    <row r="512" spans="1:23">
      <c r="A512" s="13">
        <f t="shared" si="48"/>
        <v>999</v>
      </c>
      <c r="B512" s="14" t="str">
        <f t="shared" si="43"/>
        <v/>
      </c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S512" s="15" t="str">
        <f t="shared" si="44"/>
        <v/>
      </c>
      <c r="T512" s="15" t="str">
        <f t="shared" si="45"/>
        <v/>
      </c>
      <c r="U512" s="15">
        <f t="shared" si="46"/>
        <v>2</v>
      </c>
      <c r="V512" s="15">
        <f t="shared" si="47"/>
        <v>2</v>
      </c>
      <c r="W512" s="15"/>
    </row>
    <row r="513" spans="1:23">
      <c r="A513" s="13">
        <f t="shared" si="48"/>
        <v>999</v>
      </c>
      <c r="B513" s="14" t="str">
        <f t="shared" si="43"/>
        <v/>
      </c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S513" s="15" t="str">
        <f t="shared" si="44"/>
        <v/>
      </c>
      <c r="T513" s="15" t="str">
        <f t="shared" si="45"/>
        <v/>
      </c>
      <c r="U513" s="15">
        <f t="shared" si="46"/>
        <v>2</v>
      </c>
      <c r="V513" s="15">
        <f t="shared" si="47"/>
        <v>2</v>
      </c>
      <c r="W513" s="15"/>
    </row>
    <row r="514" spans="1:23">
      <c r="A514" s="13">
        <f t="shared" si="48"/>
        <v>999</v>
      </c>
      <c r="B514" s="14" t="str">
        <f t="shared" si="43"/>
        <v/>
      </c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S514" s="15" t="str">
        <f t="shared" si="44"/>
        <v/>
      </c>
      <c r="T514" s="15" t="str">
        <f t="shared" si="45"/>
        <v/>
      </c>
      <c r="U514" s="15">
        <f t="shared" si="46"/>
        <v>2</v>
      </c>
      <c r="V514" s="15">
        <f t="shared" si="47"/>
        <v>2</v>
      </c>
      <c r="W514" s="15"/>
    </row>
    <row r="515" spans="1:23">
      <c r="A515" s="13">
        <f t="shared" si="48"/>
        <v>999</v>
      </c>
      <c r="B515" s="14" t="str">
        <f t="shared" si="43"/>
        <v/>
      </c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S515" s="15" t="str">
        <f t="shared" si="44"/>
        <v/>
      </c>
      <c r="T515" s="15" t="str">
        <f t="shared" si="45"/>
        <v/>
      </c>
      <c r="U515" s="15">
        <f t="shared" si="46"/>
        <v>2</v>
      </c>
      <c r="V515" s="15">
        <f t="shared" si="47"/>
        <v>2</v>
      </c>
      <c r="W515" s="15"/>
    </row>
    <row r="516" spans="1:23">
      <c r="A516" s="13">
        <f t="shared" si="48"/>
        <v>999</v>
      </c>
      <c r="B516" s="14" t="str">
        <f t="shared" si="43"/>
        <v/>
      </c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S516" s="15" t="str">
        <f t="shared" si="44"/>
        <v/>
      </c>
      <c r="T516" s="15" t="str">
        <f t="shared" si="45"/>
        <v/>
      </c>
      <c r="U516" s="15">
        <f t="shared" si="46"/>
        <v>2</v>
      </c>
      <c r="V516" s="15">
        <f t="shared" si="47"/>
        <v>2</v>
      </c>
      <c r="W516" s="15"/>
    </row>
    <row r="517" spans="1:23">
      <c r="A517" s="13">
        <f t="shared" si="48"/>
        <v>999</v>
      </c>
      <c r="B517" s="14" t="str">
        <f t="shared" si="43"/>
        <v/>
      </c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S517" s="15" t="str">
        <f t="shared" si="44"/>
        <v/>
      </c>
      <c r="T517" s="15" t="str">
        <f t="shared" si="45"/>
        <v/>
      </c>
      <c r="U517" s="15">
        <f t="shared" si="46"/>
        <v>2</v>
      </c>
      <c r="V517" s="15">
        <f t="shared" si="47"/>
        <v>2</v>
      </c>
      <c r="W517" s="15"/>
    </row>
    <row r="518" spans="1:23">
      <c r="A518" s="13">
        <f t="shared" si="48"/>
        <v>999</v>
      </c>
      <c r="B518" s="14" t="str">
        <f t="shared" si="43"/>
        <v/>
      </c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S518" s="15" t="str">
        <f t="shared" si="44"/>
        <v/>
      </c>
      <c r="T518" s="15" t="str">
        <f t="shared" si="45"/>
        <v/>
      </c>
      <c r="U518" s="15">
        <f t="shared" si="46"/>
        <v>2</v>
      </c>
      <c r="V518" s="15">
        <f t="shared" si="47"/>
        <v>2</v>
      </c>
      <c r="W518" s="15"/>
    </row>
    <row r="519" spans="1:23">
      <c r="A519" s="13">
        <f t="shared" si="48"/>
        <v>999</v>
      </c>
      <c r="B519" s="14" t="str">
        <f t="shared" ref="B519:B582" si="49">CONCATENATE(C519," ",E519," ",K519)</f>
        <v/>
      </c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S519" s="15" t="str">
        <f t="shared" ref="S519:S582" si="50">RIGHT(B519,7)</f>
        <v/>
      </c>
      <c r="T519" s="15" t="str">
        <f t="shared" ref="T519:T582" si="51">IF(S519="TOTAL -","",B519)</f>
        <v/>
      </c>
      <c r="U519" s="15">
        <f t="shared" ref="U519:U582" si="52">LEN(T519)</f>
        <v>2</v>
      </c>
      <c r="V519" s="15">
        <f t="shared" ref="V519:V582" si="53">IF(U519&gt;5,C519,U519)</f>
        <v>2</v>
      </c>
      <c r="W519" s="15"/>
    </row>
    <row r="520" spans="1:23">
      <c r="A520" s="13">
        <f t="shared" si="48"/>
        <v>999</v>
      </c>
      <c r="B520" s="14" t="str">
        <f t="shared" si="49"/>
        <v/>
      </c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S520" s="15" t="str">
        <f t="shared" si="50"/>
        <v/>
      </c>
      <c r="T520" s="15" t="str">
        <f t="shared" si="51"/>
        <v/>
      </c>
      <c r="U520" s="15">
        <f t="shared" si="52"/>
        <v>2</v>
      </c>
      <c r="V520" s="15">
        <f t="shared" si="53"/>
        <v>2</v>
      </c>
      <c r="W520" s="15"/>
    </row>
    <row r="521" spans="1:23">
      <c r="A521" s="13">
        <f t="shared" si="48"/>
        <v>999</v>
      </c>
      <c r="B521" s="14" t="str">
        <f t="shared" si="49"/>
        <v/>
      </c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S521" s="15" t="str">
        <f t="shared" si="50"/>
        <v/>
      </c>
      <c r="T521" s="15" t="str">
        <f t="shared" si="51"/>
        <v/>
      </c>
      <c r="U521" s="15">
        <f t="shared" si="52"/>
        <v>2</v>
      </c>
      <c r="V521" s="15">
        <f t="shared" si="53"/>
        <v>2</v>
      </c>
      <c r="W521" s="15"/>
    </row>
    <row r="522" spans="1:23">
      <c r="A522" s="13">
        <f t="shared" si="48"/>
        <v>999</v>
      </c>
      <c r="B522" s="14" t="str">
        <f t="shared" si="49"/>
        <v/>
      </c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S522" s="15" t="str">
        <f t="shared" si="50"/>
        <v/>
      </c>
      <c r="T522" s="15" t="str">
        <f t="shared" si="51"/>
        <v/>
      </c>
      <c r="U522" s="15">
        <f t="shared" si="52"/>
        <v>2</v>
      </c>
      <c r="V522" s="15">
        <f t="shared" si="53"/>
        <v>2</v>
      </c>
      <c r="W522" s="15"/>
    </row>
    <row r="523" spans="1:23">
      <c r="A523" s="13">
        <f t="shared" si="48"/>
        <v>999</v>
      </c>
      <c r="B523" s="14" t="str">
        <f t="shared" si="49"/>
        <v/>
      </c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S523" s="15" t="str">
        <f t="shared" si="50"/>
        <v/>
      </c>
      <c r="T523" s="15" t="str">
        <f t="shared" si="51"/>
        <v/>
      </c>
      <c r="U523" s="15">
        <f t="shared" si="52"/>
        <v>2</v>
      </c>
      <c r="V523" s="15">
        <f t="shared" si="53"/>
        <v>2</v>
      </c>
      <c r="W523" s="15"/>
    </row>
    <row r="524" spans="1:23">
      <c r="A524" s="13">
        <f t="shared" si="48"/>
        <v>999</v>
      </c>
      <c r="B524" s="14" t="str">
        <f t="shared" si="49"/>
        <v/>
      </c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S524" s="15" t="str">
        <f t="shared" si="50"/>
        <v/>
      </c>
      <c r="T524" s="15" t="str">
        <f t="shared" si="51"/>
        <v/>
      </c>
      <c r="U524" s="15">
        <f t="shared" si="52"/>
        <v>2</v>
      </c>
      <c r="V524" s="15">
        <f t="shared" si="53"/>
        <v>2</v>
      </c>
      <c r="W524" s="15"/>
    </row>
    <row r="525" spans="1:23">
      <c r="A525" s="13">
        <f t="shared" si="48"/>
        <v>999</v>
      </c>
      <c r="B525" s="14" t="str">
        <f t="shared" si="49"/>
        <v/>
      </c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S525" s="15" t="str">
        <f t="shared" si="50"/>
        <v/>
      </c>
      <c r="T525" s="15" t="str">
        <f t="shared" si="51"/>
        <v/>
      </c>
      <c r="U525" s="15">
        <f t="shared" si="52"/>
        <v>2</v>
      </c>
      <c r="V525" s="15">
        <f t="shared" si="53"/>
        <v>2</v>
      </c>
      <c r="W525" s="15"/>
    </row>
    <row r="526" spans="1:23">
      <c r="A526" s="13">
        <f t="shared" si="48"/>
        <v>999</v>
      </c>
      <c r="B526" s="14" t="str">
        <f t="shared" si="49"/>
        <v/>
      </c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S526" s="15" t="str">
        <f t="shared" si="50"/>
        <v/>
      </c>
      <c r="T526" s="15" t="str">
        <f t="shared" si="51"/>
        <v/>
      </c>
      <c r="U526" s="15">
        <f t="shared" si="52"/>
        <v>2</v>
      </c>
      <c r="V526" s="15">
        <f t="shared" si="53"/>
        <v>2</v>
      </c>
      <c r="W526" s="15"/>
    </row>
    <row r="527" spans="1:23">
      <c r="A527" s="13">
        <f t="shared" si="48"/>
        <v>999</v>
      </c>
      <c r="B527" s="14" t="str">
        <f t="shared" si="49"/>
        <v/>
      </c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S527" s="15" t="str">
        <f t="shared" si="50"/>
        <v/>
      </c>
      <c r="T527" s="15" t="str">
        <f t="shared" si="51"/>
        <v/>
      </c>
      <c r="U527" s="15">
        <f t="shared" si="52"/>
        <v>2</v>
      </c>
      <c r="V527" s="15">
        <f t="shared" si="53"/>
        <v>2</v>
      </c>
      <c r="W527" s="15"/>
    </row>
    <row r="528" spans="1:23">
      <c r="A528" s="13">
        <f t="shared" si="48"/>
        <v>999</v>
      </c>
      <c r="B528" s="14" t="str">
        <f t="shared" si="49"/>
        <v/>
      </c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S528" s="15" t="str">
        <f t="shared" si="50"/>
        <v/>
      </c>
      <c r="T528" s="15" t="str">
        <f t="shared" si="51"/>
        <v/>
      </c>
      <c r="U528" s="15">
        <f t="shared" si="52"/>
        <v>2</v>
      </c>
      <c r="V528" s="15">
        <f t="shared" si="53"/>
        <v>2</v>
      </c>
      <c r="W528" s="15"/>
    </row>
    <row r="529" spans="1:23">
      <c r="A529" s="13">
        <f t="shared" si="48"/>
        <v>999</v>
      </c>
      <c r="B529" s="14" t="str">
        <f t="shared" si="49"/>
        <v/>
      </c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S529" s="15" t="str">
        <f t="shared" si="50"/>
        <v/>
      </c>
      <c r="T529" s="15" t="str">
        <f t="shared" si="51"/>
        <v/>
      </c>
      <c r="U529" s="15">
        <f t="shared" si="52"/>
        <v>2</v>
      </c>
      <c r="V529" s="15">
        <f t="shared" si="53"/>
        <v>2</v>
      </c>
      <c r="W529" s="15"/>
    </row>
    <row r="530" spans="1:23">
      <c r="A530" s="13">
        <f t="shared" si="48"/>
        <v>999</v>
      </c>
      <c r="B530" s="14" t="str">
        <f t="shared" si="49"/>
        <v/>
      </c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S530" s="15" t="str">
        <f t="shared" si="50"/>
        <v/>
      </c>
      <c r="T530" s="15" t="str">
        <f t="shared" si="51"/>
        <v/>
      </c>
      <c r="U530" s="15">
        <f t="shared" si="52"/>
        <v>2</v>
      </c>
      <c r="V530" s="15">
        <f t="shared" si="53"/>
        <v>2</v>
      </c>
      <c r="W530" s="15"/>
    </row>
    <row r="531" spans="1:23">
      <c r="A531" s="13">
        <f t="shared" si="48"/>
        <v>999</v>
      </c>
      <c r="B531" s="14" t="str">
        <f t="shared" si="49"/>
        <v/>
      </c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S531" s="15" t="str">
        <f t="shared" si="50"/>
        <v/>
      </c>
      <c r="T531" s="15" t="str">
        <f t="shared" si="51"/>
        <v/>
      </c>
      <c r="U531" s="15">
        <f t="shared" si="52"/>
        <v>2</v>
      </c>
      <c r="V531" s="15">
        <f t="shared" si="53"/>
        <v>2</v>
      </c>
      <c r="W531" s="15"/>
    </row>
    <row r="532" spans="1:23">
      <c r="A532" s="13">
        <f t="shared" si="48"/>
        <v>999</v>
      </c>
      <c r="B532" s="14" t="str">
        <f t="shared" si="49"/>
        <v/>
      </c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S532" s="15" t="str">
        <f t="shared" si="50"/>
        <v/>
      </c>
      <c r="T532" s="15" t="str">
        <f t="shared" si="51"/>
        <v/>
      </c>
      <c r="U532" s="15">
        <f t="shared" si="52"/>
        <v>2</v>
      </c>
      <c r="V532" s="15">
        <f t="shared" si="53"/>
        <v>2</v>
      </c>
      <c r="W532" s="15"/>
    </row>
    <row r="533" spans="1:23">
      <c r="A533" s="13">
        <f t="shared" si="48"/>
        <v>999</v>
      </c>
      <c r="B533" s="14" t="str">
        <f t="shared" si="49"/>
        <v/>
      </c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S533" s="15" t="str">
        <f t="shared" si="50"/>
        <v/>
      </c>
      <c r="T533" s="15" t="str">
        <f t="shared" si="51"/>
        <v/>
      </c>
      <c r="U533" s="15">
        <f t="shared" si="52"/>
        <v>2</v>
      </c>
      <c r="V533" s="15">
        <f t="shared" si="53"/>
        <v>2</v>
      </c>
      <c r="W533" s="15"/>
    </row>
    <row r="534" spans="1:23">
      <c r="A534" s="13">
        <f t="shared" si="48"/>
        <v>999</v>
      </c>
      <c r="B534" s="14" t="str">
        <f t="shared" si="49"/>
        <v/>
      </c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S534" s="15" t="str">
        <f t="shared" si="50"/>
        <v/>
      </c>
      <c r="T534" s="15" t="str">
        <f t="shared" si="51"/>
        <v/>
      </c>
      <c r="U534" s="15">
        <f t="shared" si="52"/>
        <v>2</v>
      </c>
      <c r="V534" s="15">
        <f t="shared" si="53"/>
        <v>2</v>
      </c>
      <c r="W534" s="15"/>
    </row>
    <row r="535" spans="1:23">
      <c r="A535" s="13">
        <f t="shared" si="48"/>
        <v>999</v>
      </c>
      <c r="B535" s="14" t="str">
        <f t="shared" si="49"/>
        <v/>
      </c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S535" s="15" t="str">
        <f t="shared" si="50"/>
        <v/>
      </c>
      <c r="T535" s="15" t="str">
        <f t="shared" si="51"/>
        <v/>
      </c>
      <c r="U535" s="15">
        <f t="shared" si="52"/>
        <v>2</v>
      </c>
      <c r="V535" s="15">
        <f t="shared" si="53"/>
        <v>2</v>
      </c>
      <c r="W535" s="15"/>
    </row>
    <row r="536" spans="1:23">
      <c r="A536" s="13">
        <f t="shared" si="48"/>
        <v>999</v>
      </c>
      <c r="B536" s="14" t="str">
        <f t="shared" si="49"/>
        <v/>
      </c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S536" s="15" t="str">
        <f t="shared" si="50"/>
        <v/>
      </c>
      <c r="T536" s="15" t="str">
        <f t="shared" si="51"/>
        <v/>
      </c>
      <c r="U536" s="15">
        <f t="shared" si="52"/>
        <v>2</v>
      </c>
      <c r="V536" s="15">
        <f t="shared" si="53"/>
        <v>2</v>
      </c>
      <c r="W536" s="15"/>
    </row>
    <row r="537" spans="1:23">
      <c r="A537" s="13">
        <f t="shared" ref="A537:A600" si="54">VALUE(IF(U537&gt;5,100,"999"))</f>
        <v>999</v>
      </c>
      <c r="B537" s="14" t="str">
        <f t="shared" si="49"/>
        <v/>
      </c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S537" s="15" t="str">
        <f t="shared" si="50"/>
        <v/>
      </c>
      <c r="T537" s="15" t="str">
        <f t="shared" si="51"/>
        <v/>
      </c>
      <c r="U537" s="15">
        <f t="shared" si="52"/>
        <v>2</v>
      </c>
      <c r="V537" s="15">
        <f t="shared" si="53"/>
        <v>2</v>
      </c>
      <c r="W537" s="15"/>
    </row>
    <row r="538" spans="1:23">
      <c r="A538" s="13">
        <f t="shared" si="54"/>
        <v>999</v>
      </c>
      <c r="B538" s="14" t="str">
        <f t="shared" si="49"/>
        <v/>
      </c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S538" s="15" t="str">
        <f t="shared" si="50"/>
        <v/>
      </c>
      <c r="T538" s="15" t="str">
        <f t="shared" si="51"/>
        <v/>
      </c>
      <c r="U538" s="15">
        <f t="shared" si="52"/>
        <v>2</v>
      </c>
      <c r="V538" s="15">
        <f t="shared" si="53"/>
        <v>2</v>
      </c>
      <c r="W538" s="15"/>
    </row>
    <row r="539" spans="1:23">
      <c r="A539" s="13">
        <f t="shared" si="54"/>
        <v>999</v>
      </c>
      <c r="B539" s="14" t="str">
        <f t="shared" si="49"/>
        <v/>
      </c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S539" s="15" t="str">
        <f t="shared" si="50"/>
        <v/>
      </c>
      <c r="T539" s="15" t="str">
        <f t="shared" si="51"/>
        <v/>
      </c>
      <c r="U539" s="15">
        <f t="shared" si="52"/>
        <v>2</v>
      </c>
      <c r="V539" s="15">
        <f t="shared" si="53"/>
        <v>2</v>
      </c>
      <c r="W539" s="15"/>
    </row>
    <row r="540" spans="1:23">
      <c r="A540" s="13">
        <f t="shared" si="54"/>
        <v>999</v>
      </c>
      <c r="B540" s="14" t="str">
        <f t="shared" si="49"/>
        <v/>
      </c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S540" s="15" t="str">
        <f t="shared" si="50"/>
        <v/>
      </c>
      <c r="T540" s="15" t="str">
        <f t="shared" si="51"/>
        <v/>
      </c>
      <c r="U540" s="15">
        <f t="shared" si="52"/>
        <v>2</v>
      </c>
      <c r="V540" s="15">
        <f t="shared" si="53"/>
        <v>2</v>
      </c>
      <c r="W540" s="15"/>
    </row>
    <row r="541" spans="1:23">
      <c r="A541" s="13">
        <f t="shared" si="54"/>
        <v>999</v>
      </c>
      <c r="B541" s="14" t="str">
        <f t="shared" si="49"/>
        <v/>
      </c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S541" s="15" t="str">
        <f t="shared" si="50"/>
        <v/>
      </c>
      <c r="T541" s="15" t="str">
        <f t="shared" si="51"/>
        <v/>
      </c>
      <c r="U541" s="15">
        <f t="shared" si="52"/>
        <v>2</v>
      </c>
      <c r="V541" s="15">
        <f t="shared" si="53"/>
        <v>2</v>
      </c>
      <c r="W541" s="15"/>
    </row>
    <row r="542" spans="1:23">
      <c r="A542" s="13">
        <f t="shared" si="54"/>
        <v>999</v>
      </c>
      <c r="B542" s="14" t="str">
        <f t="shared" si="49"/>
        <v/>
      </c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S542" s="15" t="str">
        <f t="shared" si="50"/>
        <v/>
      </c>
      <c r="T542" s="15" t="str">
        <f t="shared" si="51"/>
        <v/>
      </c>
      <c r="U542" s="15">
        <f t="shared" si="52"/>
        <v>2</v>
      </c>
      <c r="V542" s="15">
        <f t="shared" si="53"/>
        <v>2</v>
      </c>
      <c r="W542" s="15"/>
    </row>
    <row r="543" spans="1:23">
      <c r="A543" s="13">
        <f t="shared" si="54"/>
        <v>999</v>
      </c>
      <c r="B543" s="14" t="str">
        <f t="shared" si="49"/>
        <v/>
      </c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S543" s="15" t="str">
        <f t="shared" si="50"/>
        <v/>
      </c>
      <c r="T543" s="15" t="str">
        <f t="shared" si="51"/>
        <v/>
      </c>
      <c r="U543" s="15">
        <f t="shared" si="52"/>
        <v>2</v>
      </c>
      <c r="V543" s="15">
        <f t="shared" si="53"/>
        <v>2</v>
      </c>
      <c r="W543" s="15"/>
    </row>
    <row r="544" spans="1:23">
      <c r="A544" s="13">
        <f t="shared" si="54"/>
        <v>999</v>
      </c>
      <c r="B544" s="14" t="str">
        <f t="shared" si="49"/>
        <v/>
      </c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S544" s="15" t="str">
        <f t="shared" si="50"/>
        <v/>
      </c>
      <c r="T544" s="15" t="str">
        <f t="shared" si="51"/>
        <v/>
      </c>
      <c r="U544" s="15">
        <f t="shared" si="52"/>
        <v>2</v>
      </c>
      <c r="V544" s="15">
        <f t="shared" si="53"/>
        <v>2</v>
      </c>
      <c r="W544" s="15"/>
    </row>
    <row r="545" spans="1:23">
      <c r="A545" s="13">
        <f t="shared" si="54"/>
        <v>999</v>
      </c>
      <c r="B545" s="14" t="str">
        <f t="shared" si="49"/>
        <v/>
      </c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S545" s="15" t="str">
        <f t="shared" si="50"/>
        <v/>
      </c>
      <c r="T545" s="15" t="str">
        <f t="shared" si="51"/>
        <v/>
      </c>
      <c r="U545" s="15">
        <f t="shared" si="52"/>
        <v>2</v>
      </c>
      <c r="V545" s="15">
        <f t="shared" si="53"/>
        <v>2</v>
      </c>
      <c r="W545" s="15"/>
    </row>
    <row r="546" spans="1:23">
      <c r="A546" s="13">
        <f t="shared" si="54"/>
        <v>999</v>
      </c>
      <c r="B546" s="14" t="str">
        <f t="shared" si="49"/>
        <v/>
      </c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S546" s="15" t="str">
        <f t="shared" si="50"/>
        <v/>
      </c>
      <c r="T546" s="15" t="str">
        <f t="shared" si="51"/>
        <v/>
      </c>
      <c r="U546" s="15">
        <f t="shared" si="52"/>
        <v>2</v>
      </c>
      <c r="V546" s="15">
        <f t="shared" si="53"/>
        <v>2</v>
      </c>
      <c r="W546" s="15"/>
    </row>
    <row r="547" spans="1:23">
      <c r="A547" s="13">
        <f t="shared" si="54"/>
        <v>999</v>
      </c>
      <c r="B547" s="14" t="str">
        <f t="shared" si="49"/>
        <v/>
      </c>
      <c r="C547" s="38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S547" s="15" t="str">
        <f t="shared" si="50"/>
        <v/>
      </c>
      <c r="T547" s="15" t="str">
        <f t="shared" si="51"/>
        <v/>
      </c>
      <c r="U547" s="15">
        <f t="shared" si="52"/>
        <v>2</v>
      </c>
      <c r="V547" s="15">
        <f t="shared" si="53"/>
        <v>2</v>
      </c>
      <c r="W547" s="15"/>
    </row>
    <row r="548" spans="1:23">
      <c r="A548" s="13">
        <f t="shared" si="54"/>
        <v>999</v>
      </c>
      <c r="B548" s="14" t="str">
        <f t="shared" si="49"/>
        <v/>
      </c>
      <c r="C548" s="38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S548" s="15" t="str">
        <f t="shared" si="50"/>
        <v/>
      </c>
      <c r="T548" s="15" t="str">
        <f t="shared" si="51"/>
        <v/>
      </c>
      <c r="U548" s="15">
        <f t="shared" si="52"/>
        <v>2</v>
      </c>
      <c r="V548" s="15">
        <f t="shared" si="53"/>
        <v>2</v>
      </c>
      <c r="W548" s="15"/>
    </row>
    <row r="549" spans="1:23">
      <c r="A549" s="13">
        <f t="shared" si="54"/>
        <v>999</v>
      </c>
      <c r="B549" s="14" t="str">
        <f t="shared" si="49"/>
        <v/>
      </c>
      <c r="C549" s="38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S549" s="15" t="str">
        <f t="shared" si="50"/>
        <v/>
      </c>
      <c r="T549" s="15" t="str">
        <f t="shared" si="51"/>
        <v/>
      </c>
      <c r="U549" s="15">
        <f t="shared" si="52"/>
        <v>2</v>
      </c>
      <c r="V549" s="15">
        <f t="shared" si="53"/>
        <v>2</v>
      </c>
      <c r="W549" s="15"/>
    </row>
    <row r="550" spans="1:23">
      <c r="A550" s="13">
        <f t="shared" si="54"/>
        <v>999</v>
      </c>
      <c r="B550" s="14" t="str">
        <f t="shared" si="49"/>
        <v/>
      </c>
      <c r="C550" s="38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S550" s="15" t="str">
        <f t="shared" si="50"/>
        <v/>
      </c>
      <c r="T550" s="15" t="str">
        <f t="shared" si="51"/>
        <v/>
      </c>
      <c r="U550" s="15">
        <f t="shared" si="52"/>
        <v>2</v>
      </c>
      <c r="V550" s="15">
        <f t="shared" si="53"/>
        <v>2</v>
      </c>
      <c r="W550" s="15"/>
    </row>
    <row r="551" spans="1:23">
      <c r="A551" s="13">
        <f t="shared" si="54"/>
        <v>999</v>
      </c>
      <c r="B551" s="14" t="str">
        <f t="shared" si="49"/>
        <v/>
      </c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S551" s="15" t="str">
        <f t="shared" si="50"/>
        <v/>
      </c>
      <c r="T551" s="15" t="str">
        <f t="shared" si="51"/>
        <v/>
      </c>
      <c r="U551" s="15">
        <f t="shared" si="52"/>
        <v>2</v>
      </c>
      <c r="V551" s="15">
        <f t="shared" si="53"/>
        <v>2</v>
      </c>
      <c r="W551" s="15"/>
    </row>
    <row r="552" spans="1:23">
      <c r="A552" s="13">
        <f t="shared" si="54"/>
        <v>999</v>
      </c>
      <c r="B552" s="14" t="str">
        <f t="shared" si="49"/>
        <v/>
      </c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S552" s="15" t="str">
        <f t="shared" si="50"/>
        <v/>
      </c>
      <c r="T552" s="15" t="str">
        <f t="shared" si="51"/>
        <v/>
      </c>
      <c r="U552" s="15">
        <f t="shared" si="52"/>
        <v>2</v>
      </c>
      <c r="V552" s="15">
        <f t="shared" si="53"/>
        <v>2</v>
      </c>
      <c r="W552" s="15"/>
    </row>
    <row r="553" spans="1:23">
      <c r="A553" s="13">
        <f t="shared" si="54"/>
        <v>999</v>
      </c>
      <c r="B553" s="14" t="str">
        <f t="shared" si="49"/>
        <v/>
      </c>
      <c r="C553" s="38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S553" s="15" t="str">
        <f t="shared" si="50"/>
        <v/>
      </c>
      <c r="T553" s="15" t="str">
        <f t="shared" si="51"/>
        <v/>
      </c>
      <c r="U553" s="15">
        <f t="shared" si="52"/>
        <v>2</v>
      </c>
      <c r="V553" s="15">
        <f t="shared" si="53"/>
        <v>2</v>
      </c>
      <c r="W553" s="15"/>
    </row>
    <row r="554" spans="1:23">
      <c r="A554" s="13">
        <f t="shared" si="54"/>
        <v>999</v>
      </c>
      <c r="B554" s="14" t="str">
        <f t="shared" si="49"/>
        <v/>
      </c>
      <c r="C554" s="38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S554" s="15" t="str">
        <f t="shared" si="50"/>
        <v/>
      </c>
      <c r="T554" s="15" t="str">
        <f t="shared" si="51"/>
        <v/>
      </c>
      <c r="U554" s="15">
        <f t="shared" si="52"/>
        <v>2</v>
      </c>
      <c r="V554" s="15">
        <f t="shared" si="53"/>
        <v>2</v>
      </c>
      <c r="W554" s="15"/>
    </row>
    <row r="555" spans="1:23">
      <c r="A555" s="13">
        <f t="shared" si="54"/>
        <v>999</v>
      </c>
      <c r="B555" s="14" t="str">
        <f t="shared" si="49"/>
        <v/>
      </c>
      <c r="C555" s="38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S555" s="15" t="str">
        <f t="shared" si="50"/>
        <v/>
      </c>
      <c r="T555" s="15" t="str">
        <f t="shared" si="51"/>
        <v/>
      </c>
      <c r="U555" s="15">
        <f t="shared" si="52"/>
        <v>2</v>
      </c>
      <c r="V555" s="15">
        <f t="shared" si="53"/>
        <v>2</v>
      </c>
      <c r="W555" s="15"/>
    </row>
    <row r="556" spans="1:23">
      <c r="A556" s="13">
        <f t="shared" si="54"/>
        <v>999</v>
      </c>
      <c r="B556" s="14" t="str">
        <f t="shared" si="49"/>
        <v/>
      </c>
      <c r="C556" s="38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S556" s="15" t="str">
        <f t="shared" si="50"/>
        <v/>
      </c>
      <c r="T556" s="15" t="str">
        <f t="shared" si="51"/>
        <v/>
      </c>
      <c r="U556" s="15">
        <f t="shared" si="52"/>
        <v>2</v>
      </c>
      <c r="V556" s="15">
        <f t="shared" si="53"/>
        <v>2</v>
      </c>
      <c r="W556" s="15"/>
    </row>
    <row r="557" spans="1:23">
      <c r="A557" s="13">
        <f t="shared" si="54"/>
        <v>999</v>
      </c>
      <c r="B557" s="14" t="str">
        <f t="shared" si="49"/>
        <v/>
      </c>
      <c r="C557" s="38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S557" s="15" t="str">
        <f t="shared" si="50"/>
        <v/>
      </c>
      <c r="T557" s="15" t="str">
        <f t="shared" si="51"/>
        <v/>
      </c>
      <c r="U557" s="15">
        <f t="shared" si="52"/>
        <v>2</v>
      </c>
      <c r="V557" s="15">
        <f t="shared" si="53"/>
        <v>2</v>
      </c>
      <c r="W557" s="15"/>
    </row>
    <row r="558" spans="1:23">
      <c r="A558" s="13">
        <f t="shared" si="54"/>
        <v>999</v>
      </c>
      <c r="B558" s="14" t="str">
        <f t="shared" si="49"/>
        <v/>
      </c>
      <c r="C558" s="38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S558" s="15" t="str">
        <f t="shared" si="50"/>
        <v/>
      </c>
      <c r="T558" s="15" t="str">
        <f t="shared" si="51"/>
        <v/>
      </c>
      <c r="U558" s="15">
        <f t="shared" si="52"/>
        <v>2</v>
      </c>
      <c r="V558" s="15">
        <f t="shared" si="53"/>
        <v>2</v>
      </c>
      <c r="W558" s="15"/>
    </row>
    <row r="559" spans="1:23">
      <c r="A559" s="13">
        <f t="shared" si="54"/>
        <v>999</v>
      </c>
      <c r="B559" s="14" t="str">
        <f t="shared" si="49"/>
        <v/>
      </c>
      <c r="C559" s="38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S559" s="15" t="str">
        <f t="shared" si="50"/>
        <v/>
      </c>
      <c r="T559" s="15" t="str">
        <f t="shared" si="51"/>
        <v/>
      </c>
      <c r="U559" s="15">
        <f t="shared" si="52"/>
        <v>2</v>
      </c>
      <c r="V559" s="15">
        <f t="shared" si="53"/>
        <v>2</v>
      </c>
      <c r="W559" s="15"/>
    </row>
    <row r="560" spans="1:23">
      <c r="A560" s="13">
        <f t="shared" si="54"/>
        <v>999</v>
      </c>
      <c r="B560" s="14" t="str">
        <f t="shared" si="49"/>
        <v/>
      </c>
      <c r="C560" s="38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S560" s="15" t="str">
        <f t="shared" si="50"/>
        <v/>
      </c>
      <c r="T560" s="15" t="str">
        <f t="shared" si="51"/>
        <v/>
      </c>
      <c r="U560" s="15">
        <f t="shared" si="52"/>
        <v>2</v>
      </c>
      <c r="V560" s="15">
        <f t="shared" si="53"/>
        <v>2</v>
      </c>
      <c r="W560" s="15"/>
    </row>
    <row r="561" spans="1:23">
      <c r="A561" s="13">
        <f t="shared" si="54"/>
        <v>999</v>
      </c>
      <c r="B561" s="14" t="str">
        <f t="shared" si="49"/>
        <v/>
      </c>
      <c r="C561" s="38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S561" s="15" t="str">
        <f t="shared" si="50"/>
        <v/>
      </c>
      <c r="T561" s="15" t="str">
        <f t="shared" si="51"/>
        <v/>
      </c>
      <c r="U561" s="15">
        <f t="shared" si="52"/>
        <v>2</v>
      </c>
      <c r="V561" s="15">
        <f t="shared" si="53"/>
        <v>2</v>
      </c>
      <c r="W561" s="15"/>
    </row>
    <row r="562" spans="1:23">
      <c r="A562" s="13">
        <f t="shared" si="54"/>
        <v>999</v>
      </c>
      <c r="B562" s="14" t="str">
        <f t="shared" si="49"/>
        <v/>
      </c>
      <c r="C562" s="38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S562" s="15" t="str">
        <f t="shared" si="50"/>
        <v/>
      </c>
      <c r="T562" s="15" t="str">
        <f t="shared" si="51"/>
        <v/>
      </c>
      <c r="U562" s="15">
        <f t="shared" si="52"/>
        <v>2</v>
      </c>
      <c r="V562" s="15">
        <f t="shared" si="53"/>
        <v>2</v>
      </c>
      <c r="W562" s="15"/>
    </row>
    <row r="563" spans="1:23">
      <c r="A563" s="13">
        <f t="shared" si="54"/>
        <v>999</v>
      </c>
      <c r="B563" s="14" t="str">
        <f t="shared" si="49"/>
        <v/>
      </c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S563" s="15" t="str">
        <f t="shared" si="50"/>
        <v/>
      </c>
      <c r="T563" s="15" t="str">
        <f t="shared" si="51"/>
        <v/>
      </c>
      <c r="U563" s="15">
        <f t="shared" si="52"/>
        <v>2</v>
      </c>
      <c r="V563" s="15">
        <f t="shared" si="53"/>
        <v>2</v>
      </c>
      <c r="W563" s="15"/>
    </row>
    <row r="564" spans="1:23">
      <c r="A564" s="13">
        <f t="shared" si="54"/>
        <v>999</v>
      </c>
      <c r="B564" s="14" t="str">
        <f t="shared" si="49"/>
        <v/>
      </c>
      <c r="C564" s="38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S564" s="15" t="str">
        <f t="shared" si="50"/>
        <v/>
      </c>
      <c r="T564" s="15" t="str">
        <f t="shared" si="51"/>
        <v/>
      </c>
      <c r="U564" s="15">
        <f t="shared" si="52"/>
        <v>2</v>
      </c>
      <c r="V564" s="15">
        <f t="shared" si="53"/>
        <v>2</v>
      </c>
      <c r="W564" s="15"/>
    </row>
    <row r="565" spans="1:23">
      <c r="A565" s="13">
        <f t="shared" si="54"/>
        <v>999</v>
      </c>
      <c r="B565" s="14" t="str">
        <f t="shared" si="49"/>
        <v/>
      </c>
      <c r="C565" s="38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S565" s="15" t="str">
        <f t="shared" si="50"/>
        <v/>
      </c>
      <c r="T565" s="15" t="str">
        <f t="shared" si="51"/>
        <v/>
      </c>
      <c r="U565" s="15">
        <f t="shared" si="52"/>
        <v>2</v>
      </c>
      <c r="V565" s="15">
        <f t="shared" si="53"/>
        <v>2</v>
      </c>
      <c r="W565" s="15"/>
    </row>
    <row r="566" spans="1:23">
      <c r="A566" s="13">
        <f t="shared" si="54"/>
        <v>999</v>
      </c>
      <c r="B566" s="14" t="str">
        <f t="shared" si="49"/>
        <v/>
      </c>
      <c r="C566" s="38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S566" s="15" t="str">
        <f t="shared" si="50"/>
        <v/>
      </c>
      <c r="T566" s="15" t="str">
        <f t="shared" si="51"/>
        <v/>
      </c>
      <c r="U566" s="15">
        <f t="shared" si="52"/>
        <v>2</v>
      </c>
      <c r="V566" s="15">
        <f t="shared" si="53"/>
        <v>2</v>
      </c>
      <c r="W566" s="15"/>
    </row>
    <row r="567" spans="1:23">
      <c r="A567" s="13">
        <f t="shared" si="54"/>
        <v>999</v>
      </c>
      <c r="B567" s="14" t="str">
        <f t="shared" si="49"/>
        <v/>
      </c>
      <c r="C567" s="38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S567" s="15" t="str">
        <f t="shared" si="50"/>
        <v/>
      </c>
      <c r="T567" s="15" t="str">
        <f t="shared" si="51"/>
        <v/>
      </c>
      <c r="U567" s="15">
        <f t="shared" si="52"/>
        <v>2</v>
      </c>
      <c r="V567" s="15">
        <f t="shared" si="53"/>
        <v>2</v>
      </c>
      <c r="W567" s="15"/>
    </row>
    <row r="568" spans="1:23">
      <c r="A568" s="13">
        <f t="shared" si="54"/>
        <v>999</v>
      </c>
      <c r="B568" s="14" t="str">
        <f t="shared" si="49"/>
        <v/>
      </c>
      <c r="C568" s="38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S568" s="15" t="str">
        <f t="shared" si="50"/>
        <v/>
      </c>
      <c r="T568" s="15" t="str">
        <f t="shared" si="51"/>
        <v/>
      </c>
      <c r="U568" s="15">
        <f t="shared" si="52"/>
        <v>2</v>
      </c>
      <c r="V568" s="15">
        <f t="shared" si="53"/>
        <v>2</v>
      </c>
      <c r="W568" s="15"/>
    </row>
    <row r="569" spans="1:23">
      <c r="A569" s="13">
        <f t="shared" si="54"/>
        <v>999</v>
      </c>
      <c r="B569" s="14" t="str">
        <f t="shared" si="49"/>
        <v/>
      </c>
      <c r="C569" s="38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S569" s="15" t="str">
        <f t="shared" si="50"/>
        <v/>
      </c>
      <c r="T569" s="15" t="str">
        <f t="shared" si="51"/>
        <v/>
      </c>
      <c r="U569" s="15">
        <f t="shared" si="52"/>
        <v>2</v>
      </c>
      <c r="V569" s="15">
        <f t="shared" si="53"/>
        <v>2</v>
      </c>
      <c r="W569" s="15"/>
    </row>
    <row r="570" spans="1:23">
      <c r="A570" s="13">
        <f t="shared" si="54"/>
        <v>999</v>
      </c>
      <c r="B570" s="14" t="str">
        <f t="shared" si="49"/>
        <v/>
      </c>
      <c r="C570" s="38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S570" s="15" t="str">
        <f t="shared" si="50"/>
        <v/>
      </c>
      <c r="T570" s="15" t="str">
        <f t="shared" si="51"/>
        <v/>
      </c>
      <c r="U570" s="15">
        <f t="shared" si="52"/>
        <v>2</v>
      </c>
      <c r="V570" s="15">
        <f t="shared" si="53"/>
        <v>2</v>
      </c>
      <c r="W570" s="15"/>
    </row>
    <row r="571" spans="1:23">
      <c r="A571" s="13">
        <f t="shared" si="54"/>
        <v>999</v>
      </c>
      <c r="B571" s="14" t="str">
        <f t="shared" si="49"/>
        <v/>
      </c>
      <c r="C571" s="38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S571" s="15" t="str">
        <f t="shared" si="50"/>
        <v/>
      </c>
      <c r="T571" s="15" t="str">
        <f t="shared" si="51"/>
        <v/>
      </c>
      <c r="U571" s="15">
        <f t="shared" si="52"/>
        <v>2</v>
      </c>
      <c r="V571" s="15">
        <f t="shared" si="53"/>
        <v>2</v>
      </c>
      <c r="W571" s="15"/>
    </row>
    <row r="572" spans="1:23">
      <c r="A572" s="13">
        <f t="shared" si="54"/>
        <v>999</v>
      </c>
      <c r="B572" s="14" t="str">
        <f t="shared" si="49"/>
        <v/>
      </c>
      <c r="C572" s="38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S572" s="15" t="str">
        <f t="shared" si="50"/>
        <v/>
      </c>
      <c r="T572" s="15" t="str">
        <f t="shared" si="51"/>
        <v/>
      </c>
      <c r="U572" s="15">
        <f t="shared" si="52"/>
        <v>2</v>
      </c>
      <c r="V572" s="15">
        <f t="shared" si="53"/>
        <v>2</v>
      </c>
      <c r="W572" s="15"/>
    </row>
    <row r="573" spans="1:23">
      <c r="A573" s="13">
        <f t="shared" si="54"/>
        <v>999</v>
      </c>
      <c r="B573" s="14" t="str">
        <f t="shared" si="49"/>
        <v/>
      </c>
      <c r="C573" s="38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S573" s="15" t="str">
        <f t="shared" si="50"/>
        <v/>
      </c>
      <c r="T573" s="15" t="str">
        <f t="shared" si="51"/>
        <v/>
      </c>
      <c r="U573" s="15">
        <f t="shared" si="52"/>
        <v>2</v>
      </c>
      <c r="V573" s="15">
        <f t="shared" si="53"/>
        <v>2</v>
      </c>
      <c r="W573" s="15"/>
    </row>
    <row r="574" spans="1:23">
      <c r="A574" s="13">
        <f t="shared" si="54"/>
        <v>999</v>
      </c>
      <c r="B574" s="14" t="str">
        <f t="shared" si="49"/>
        <v/>
      </c>
      <c r="C574" s="38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S574" s="15" t="str">
        <f t="shared" si="50"/>
        <v/>
      </c>
      <c r="T574" s="15" t="str">
        <f t="shared" si="51"/>
        <v/>
      </c>
      <c r="U574" s="15">
        <f t="shared" si="52"/>
        <v>2</v>
      </c>
      <c r="V574" s="15">
        <f t="shared" si="53"/>
        <v>2</v>
      </c>
      <c r="W574" s="15"/>
    </row>
    <row r="575" spans="1:23">
      <c r="A575" s="13">
        <f t="shared" si="54"/>
        <v>999</v>
      </c>
      <c r="B575" s="14" t="str">
        <f t="shared" si="49"/>
        <v/>
      </c>
      <c r="C575" s="38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S575" s="15" t="str">
        <f t="shared" si="50"/>
        <v/>
      </c>
      <c r="T575" s="15" t="str">
        <f t="shared" si="51"/>
        <v/>
      </c>
      <c r="U575" s="15">
        <f t="shared" si="52"/>
        <v>2</v>
      </c>
      <c r="V575" s="15">
        <f t="shared" si="53"/>
        <v>2</v>
      </c>
      <c r="W575" s="15"/>
    </row>
    <row r="576" spans="1:23">
      <c r="A576" s="13">
        <f t="shared" si="54"/>
        <v>999</v>
      </c>
      <c r="B576" s="14" t="str">
        <f t="shared" si="49"/>
        <v/>
      </c>
      <c r="C576" s="38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S576" s="15" t="str">
        <f t="shared" si="50"/>
        <v/>
      </c>
      <c r="T576" s="15" t="str">
        <f t="shared" si="51"/>
        <v/>
      </c>
      <c r="U576" s="15">
        <f t="shared" si="52"/>
        <v>2</v>
      </c>
      <c r="V576" s="15">
        <f t="shared" si="53"/>
        <v>2</v>
      </c>
      <c r="W576" s="15"/>
    </row>
    <row r="577" spans="1:23">
      <c r="A577" s="13">
        <f t="shared" si="54"/>
        <v>999</v>
      </c>
      <c r="B577" s="14" t="str">
        <f t="shared" si="49"/>
        <v/>
      </c>
      <c r="C577" s="38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S577" s="15" t="str">
        <f t="shared" si="50"/>
        <v/>
      </c>
      <c r="T577" s="15" t="str">
        <f t="shared" si="51"/>
        <v/>
      </c>
      <c r="U577" s="15">
        <f t="shared" si="52"/>
        <v>2</v>
      </c>
      <c r="V577" s="15">
        <f t="shared" si="53"/>
        <v>2</v>
      </c>
      <c r="W577" s="15"/>
    </row>
    <row r="578" spans="1:23">
      <c r="A578" s="13">
        <f t="shared" si="54"/>
        <v>999</v>
      </c>
      <c r="B578" s="14" t="str">
        <f t="shared" si="49"/>
        <v/>
      </c>
      <c r="C578" s="38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S578" s="15" t="str">
        <f t="shared" si="50"/>
        <v/>
      </c>
      <c r="T578" s="15" t="str">
        <f t="shared" si="51"/>
        <v/>
      </c>
      <c r="U578" s="15">
        <f t="shared" si="52"/>
        <v>2</v>
      </c>
      <c r="V578" s="15">
        <f t="shared" si="53"/>
        <v>2</v>
      </c>
      <c r="W578" s="15"/>
    </row>
    <row r="579" spans="1:23">
      <c r="A579" s="13">
        <f t="shared" si="54"/>
        <v>999</v>
      </c>
      <c r="B579" s="14" t="str">
        <f t="shared" si="49"/>
        <v/>
      </c>
      <c r="C579" s="38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S579" s="15" t="str">
        <f t="shared" si="50"/>
        <v/>
      </c>
      <c r="T579" s="15" t="str">
        <f t="shared" si="51"/>
        <v/>
      </c>
      <c r="U579" s="15">
        <f t="shared" si="52"/>
        <v>2</v>
      </c>
      <c r="V579" s="15">
        <f t="shared" si="53"/>
        <v>2</v>
      </c>
      <c r="W579" s="15"/>
    </row>
    <row r="580" spans="1:23">
      <c r="A580" s="13">
        <f t="shared" si="54"/>
        <v>999</v>
      </c>
      <c r="B580" s="14" t="str">
        <f t="shared" si="49"/>
        <v/>
      </c>
      <c r="C580" s="38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S580" s="15" t="str">
        <f t="shared" si="50"/>
        <v/>
      </c>
      <c r="T580" s="15" t="str">
        <f t="shared" si="51"/>
        <v/>
      </c>
      <c r="U580" s="15">
        <f t="shared" si="52"/>
        <v>2</v>
      </c>
      <c r="V580" s="15">
        <f t="shared" si="53"/>
        <v>2</v>
      </c>
      <c r="W580" s="15"/>
    </row>
    <row r="581" spans="1:23">
      <c r="A581" s="13">
        <f t="shared" si="54"/>
        <v>999</v>
      </c>
      <c r="B581" s="14" t="str">
        <f t="shared" si="49"/>
        <v/>
      </c>
      <c r="C581" s="38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S581" s="15" t="str">
        <f t="shared" si="50"/>
        <v/>
      </c>
      <c r="T581" s="15" t="str">
        <f t="shared" si="51"/>
        <v/>
      </c>
      <c r="U581" s="15">
        <f t="shared" si="52"/>
        <v>2</v>
      </c>
      <c r="V581" s="15">
        <f t="shared" si="53"/>
        <v>2</v>
      </c>
      <c r="W581" s="15"/>
    </row>
    <row r="582" spans="1:23">
      <c r="A582" s="13">
        <f t="shared" si="54"/>
        <v>999</v>
      </c>
      <c r="B582" s="14" t="str">
        <f t="shared" si="49"/>
        <v/>
      </c>
      <c r="C582" s="38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S582" s="15" t="str">
        <f t="shared" si="50"/>
        <v/>
      </c>
      <c r="T582" s="15" t="str">
        <f t="shared" si="51"/>
        <v/>
      </c>
      <c r="U582" s="15">
        <f t="shared" si="52"/>
        <v>2</v>
      </c>
      <c r="V582" s="15">
        <f t="shared" si="53"/>
        <v>2</v>
      </c>
      <c r="W582" s="15"/>
    </row>
    <row r="583" spans="1:23">
      <c r="A583" s="13">
        <f t="shared" si="54"/>
        <v>999</v>
      </c>
      <c r="B583" s="14" t="str">
        <f t="shared" ref="B583:B646" si="55">CONCATENATE(C583," ",E583," ",K583)</f>
        <v/>
      </c>
      <c r="C583" s="38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S583" s="15" t="str">
        <f t="shared" ref="S583:S646" si="56">RIGHT(B583,7)</f>
        <v/>
      </c>
      <c r="T583" s="15" t="str">
        <f t="shared" ref="T583:T646" si="57">IF(S583="TOTAL -","",B583)</f>
        <v/>
      </c>
      <c r="U583" s="15">
        <f t="shared" ref="U583:U646" si="58">LEN(T583)</f>
        <v>2</v>
      </c>
      <c r="V583" s="15">
        <f t="shared" ref="V583:V646" si="59">IF(U583&gt;5,C583,U583)</f>
        <v>2</v>
      </c>
      <c r="W583" s="15"/>
    </row>
    <row r="584" spans="1:23">
      <c r="A584" s="13">
        <f t="shared" si="54"/>
        <v>999</v>
      </c>
      <c r="B584" s="14" t="str">
        <f t="shared" si="55"/>
        <v/>
      </c>
      <c r="C584" s="38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S584" s="15" t="str">
        <f t="shared" si="56"/>
        <v/>
      </c>
      <c r="T584" s="15" t="str">
        <f t="shared" si="57"/>
        <v/>
      </c>
      <c r="U584" s="15">
        <f t="shared" si="58"/>
        <v>2</v>
      </c>
      <c r="V584" s="15">
        <f t="shared" si="59"/>
        <v>2</v>
      </c>
      <c r="W584" s="15"/>
    </row>
    <row r="585" spans="1:23">
      <c r="A585" s="13">
        <f t="shared" si="54"/>
        <v>999</v>
      </c>
      <c r="B585" s="14" t="str">
        <f t="shared" si="55"/>
        <v/>
      </c>
      <c r="C585" s="38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S585" s="15" t="str">
        <f t="shared" si="56"/>
        <v/>
      </c>
      <c r="T585" s="15" t="str">
        <f t="shared" si="57"/>
        <v/>
      </c>
      <c r="U585" s="15">
        <f t="shared" si="58"/>
        <v>2</v>
      </c>
      <c r="V585" s="15">
        <f t="shared" si="59"/>
        <v>2</v>
      </c>
      <c r="W585" s="15"/>
    </row>
    <row r="586" spans="1:23">
      <c r="A586" s="13">
        <f t="shared" si="54"/>
        <v>999</v>
      </c>
      <c r="B586" s="14" t="str">
        <f t="shared" si="55"/>
        <v/>
      </c>
      <c r="C586" s="38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S586" s="15" t="str">
        <f t="shared" si="56"/>
        <v/>
      </c>
      <c r="T586" s="15" t="str">
        <f t="shared" si="57"/>
        <v/>
      </c>
      <c r="U586" s="15">
        <f t="shared" si="58"/>
        <v>2</v>
      </c>
      <c r="V586" s="15">
        <f t="shared" si="59"/>
        <v>2</v>
      </c>
      <c r="W586" s="15"/>
    </row>
    <row r="587" spans="1:23">
      <c r="A587" s="13">
        <f t="shared" si="54"/>
        <v>999</v>
      </c>
      <c r="B587" s="14" t="str">
        <f t="shared" si="55"/>
        <v/>
      </c>
      <c r="C587" s="38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S587" s="15" t="str">
        <f t="shared" si="56"/>
        <v/>
      </c>
      <c r="T587" s="15" t="str">
        <f t="shared" si="57"/>
        <v/>
      </c>
      <c r="U587" s="15">
        <f t="shared" si="58"/>
        <v>2</v>
      </c>
      <c r="V587" s="15">
        <f t="shared" si="59"/>
        <v>2</v>
      </c>
      <c r="W587" s="15"/>
    </row>
    <row r="588" spans="1:23">
      <c r="A588" s="13">
        <f t="shared" si="54"/>
        <v>999</v>
      </c>
      <c r="B588" s="14" t="str">
        <f t="shared" si="55"/>
        <v/>
      </c>
      <c r="C588" s="38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S588" s="15" t="str">
        <f t="shared" si="56"/>
        <v/>
      </c>
      <c r="T588" s="15" t="str">
        <f t="shared" si="57"/>
        <v/>
      </c>
      <c r="U588" s="15">
        <f t="shared" si="58"/>
        <v>2</v>
      </c>
      <c r="V588" s="15">
        <f t="shared" si="59"/>
        <v>2</v>
      </c>
      <c r="W588" s="15"/>
    </row>
    <row r="589" spans="1:23">
      <c r="A589" s="13">
        <f t="shared" si="54"/>
        <v>999</v>
      </c>
      <c r="B589" s="14" t="str">
        <f t="shared" si="55"/>
        <v/>
      </c>
      <c r="C589" s="38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S589" s="15" t="str">
        <f t="shared" si="56"/>
        <v/>
      </c>
      <c r="T589" s="15" t="str">
        <f t="shared" si="57"/>
        <v/>
      </c>
      <c r="U589" s="15">
        <f t="shared" si="58"/>
        <v>2</v>
      </c>
      <c r="V589" s="15">
        <f t="shared" si="59"/>
        <v>2</v>
      </c>
      <c r="W589" s="15"/>
    </row>
    <row r="590" spans="1:23">
      <c r="A590" s="13">
        <f t="shared" si="54"/>
        <v>999</v>
      </c>
      <c r="B590" s="14" t="str">
        <f t="shared" si="55"/>
        <v/>
      </c>
      <c r="C590" s="38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S590" s="15" t="str">
        <f t="shared" si="56"/>
        <v/>
      </c>
      <c r="T590" s="15" t="str">
        <f t="shared" si="57"/>
        <v/>
      </c>
      <c r="U590" s="15">
        <f t="shared" si="58"/>
        <v>2</v>
      </c>
      <c r="V590" s="15">
        <f t="shared" si="59"/>
        <v>2</v>
      </c>
      <c r="W590" s="15"/>
    </row>
    <row r="591" spans="1:23">
      <c r="A591" s="13">
        <f t="shared" si="54"/>
        <v>999</v>
      </c>
      <c r="B591" s="14" t="str">
        <f t="shared" si="55"/>
        <v/>
      </c>
      <c r="C591" s="38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S591" s="15" t="str">
        <f t="shared" si="56"/>
        <v/>
      </c>
      <c r="T591" s="15" t="str">
        <f t="shared" si="57"/>
        <v/>
      </c>
      <c r="U591" s="15">
        <f t="shared" si="58"/>
        <v>2</v>
      </c>
      <c r="V591" s="15">
        <f t="shared" si="59"/>
        <v>2</v>
      </c>
      <c r="W591" s="15"/>
    </row>
    <row r="592" spans="1:23">
      <c r="A592" s="13">
        <f t="shared" si="54"/>
        <v>999</v>
      </c>
      <c r="B592" s="14" t="str">
        <f t="shared" si="55"/>
        <v/>
      </c>
      <c r="C592" s="38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S592" s="15" t="str">
        <f t="shared" si="56"/>
        <v/>
      </c>
      <c r="T592" s="15" t="str">
        <f t="shared" si="57"/>
        <v/>
      </c>
      <c r="U592" s="15">
        <f t="shared" si="58"/>
        <v>2</v>
      </c>
      <c r="V592" s="15">
        <f t="shared" si="59"/>
        <v>2</v>
      </c>
      <c r="W592" s="15"/>
    </row>
    <row r="593" spans="1:23">
      <c r="A593" s="13">
        <f t="shared" si="54"/>
        <v>999</v>
      </c>
      <c r="B593" s="14" t="str">
        <f t="shared" si="55"/>
        <v/>
      </c>
      <c r="C593" s="38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S593" s="15" t="str">
        <f t="shared" si="56"/>
        <v/>
      </c>
      <c r="T593" s="15" t="str">
        <f t="shared" si="57"/>
        <v/>
      </c>
      <c r="U593" s="15">
        <f t="shared" si="58"/>
        <v>2</v>
      </c>
      <c r="V593" s="15">
        <f t="shared" si="59"/>
        <v>2</v>
      </c>
      <c r="W593" s="15"/>
    </row>
    <row r="594" spans="1:23">
      <c r="A594" s="13">
        <f t="shared" si="54"/>
        <v>999</v>
      </c>
      <c r="B594" s="14" t="str">
        <f t="shared" si="55"/>
        <v/>
      </c>
      <c r="C594" s="38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S594" s="15" t="str">
        <f t="shared" si="56"/>
        <v/>
      </c>
      <c r="T594" s="15" t="str">
        <f t="shared" si="57"/>
        <v/>
      </c>
      <c r="U594" s="15">
        <f t="shared" si="58"/>
        <v>2</v>
      </c>
      <c r="V594" s="15">
        <f t="shared" si="59"/>
        <v>2</v>
      </c>
      <c r="W594" s="15"/>
    </row>
    <row r="595" spans="1:23">
      <c r="A595" s="13">
        <f t="shared" si="54"/>
        <v>999</v>
      </c>
      <c r="B595" s="14" t="str">
        <f t="shared" si="55"/>
        <v/>
      </c>
      <c r="C595" s="38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S595" s="15" t="str">
        <f t="shared" si="56"/>
        <v/>
      </c>
      <c r="T595" s="15" t="str">
        <f t="shared" si="57"/>
        <v/>
      </c>
      <c r="U595" s="15">
        <f t="shared" si="58"/>
        <v>2</v>
      </c>
      <c r="V595" s="15">
        <f t="shared" si="59"/>
        <v>2</v>
      </c>
      <c r="W595" s="15"/>
    </row>
    <row r="596" spans="1:23">
      <c r="A596" s="13">
        <f t="shared" si="54"/>
        <v>999</v>
      </c>
      <c r="B596" s="14" t="str">
        <f t="shared" si="55"/>
        <v/>
      </c>
      <c r="C596" s="38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S596" s="15" t="str">
        <f t="shared" si="56"/>
        <v/>
      </c>
      <c r="T596" s="15" t="str">
        <f t="shared" si="57"/>
        <v/>
      </c>
      <c r="U596" s="15">
        <f t="shared" si="58"/>
        <v>2</v>
      </c>
      <c r="V596" s="15">
        <f t="shared" si="59"/>
        <v>2</v>
      </c>
      <c r="W596" s="15"/>
    </row>
    <row r="597" spans="1:23">
      <c r="A597" s="13">
        <f t="shared" si="54"/>
        <v>999</v>
      </c>
      <c r="B597" s="14" t="str">
        <f t="shared" si="55"/>
        <v/>
      </c>
      <c r="C597" s="38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S597" s="15" t="str">
        <f t="shared" si="56"/>
        <v/>
      </c>
      <c r="T597" s="15" t="str">
        <f t="shared" si="57"/>
        <v/>
      </c>
      <c r="U597" s="15">
        <f t="shared" si="58"/>
        <v>2</v>
      </c>
      <c r="V597" s="15">
        <f t="shared" si="59"/>
        <v>2</v>
      </c>
      <c r="W597" s="15"/>
    </row>
    <row r="598" spans="1:23">
      <c r="A598" s="13">
        <f t="shared" si="54"/>
        <v>999</v>
      </c>
      <c r="B598" s="14" t="str">
        <f t="shared" si="55"/>
        <v/>
      </c>
      <c r="C598" s="38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S598" s="15" t="str">
        <f t="shared" si="56"/>
        <v/>
      </c>
      <c r="T598" s="15" t="str">
        <f t="shared" si="57"/>
        <v/>
      </c>
      <c r="U598" s="15">
        <f t="shared" si="58"/>
        <v>2</v>
      </c>
      <c r="V598" s="15">
        <f t="shared" si="59"/>
        <v>2</v>
      </c>
      <c r="W598" s="15"/>
    </row>
    <row r="599" spans="1:23">
      <c r="A599" s="13">
        <f t="shared" si="54"/>
        <v>999</v>
      </c>
      <c r="B599" s="14" t="str">
        <f t="shared" si="55"/>
        <v/>
      </c>
      <c r="C599" s="38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S599" s="15" t="str">
        <f t="shared" si="56"/>
        <v/>
      </c>
      <c r="T599" s="15" t="str">
        <f t="shared" si="57"/>
        <v/>
      </c>
      <c r="U599" s="15">
        <f t="shared" si="58"/>
        <v>2</v>
      </c>
      <c r="V599" s="15">
        <f t="shared" si="59"/>
        <v>2</v>
      </c>
      <c r="W599" s="15"/>
    </row>
    <row r="600" spans="1:23">
      <c r="A600" s="13">
        <f t="shared" si="54"/>
        <v>999</v>
      </c>
      <c r="B600" s="14" t="str">
        <f t="shared" si="55"/>
        <v/>
      </c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S600" s="15" t="str">
        <f t="shared" si="56"/>
        <v/>
      </c>
      <c r="T600" s="15" t="str">
        <f t="shared" si="57"/>
        <v/>
      </c>
      <c r="U600" s="15">
        <f t="shared" si="58"/>
        <v>2</v>
      </c>
      <c r="V600" s="15">
        <f t="shared" si="59"/>
        <v>2</v>
      </c>
      <c r="W600" s="15"/>
    </row>
    <row r="601" spans="1:23">
      <c r="A601" s="13">
        <f t="shared" ref="A601:A664" si="60">VALUE(IF(U601&gt;5,100,"999"))</f>
        <v>999</v>
      </c>
      <c r="B601" s="14" t="str">
        <f t="shared" si="55"/>
        <v/>
      </c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S601" s="15" t="str">
        <f t="shared" si="56"/>
        <v/>
      </c>
      <c r="T601" s="15" t="str">
        <f t="shared" si="57"/>
        <v/>
      </c>
      <c r="U601" s="15">
        <f t="shared" si="58"/>
        <v>2</v>
      </c>
      <c r="V601" s="15">
        <f t="shared" si="59"/>
        <v>2</v>
      </c>
      <c r="W601" s="15"/>
    </row>
    <row r="602" spans="1:23">
      <c r="A602" s="13">
        <f t="shared" si="60"/>
        <v>999</v>
      </c>
      <c r="B602" s="14" t="str">
        <f t="shared" si="55"/>
        <v/>
      </c>
      <c r="C602" s="38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S602" s="15" t="str">
        <f t="shared" si="56"/>
        <v/>
      </c>
      <c r="T602" s="15" t="str">
        <f t="shared" si="57"/>
        <v/>
      </c>
      <c r="U602" s="15">
        <f t="shared" si="58"/>
        <v>2</v>
      </c>
      <c r="V602" s="15">
        <f t="shared" si="59"/>
        <v>2</v>
      </c>
      <c r="W602" s="15"/>
    </row>
    <row r="603" spans="1:23">
      <c r="A603" s="13">
        <f t="shared" si="60"/>
        <v>999</v>
      </c>
      <c r="B603" s="14" t="str">
        <f t="shared" si="55"/>
        <v/>
      </c>
      <c r="C603" s="38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S603" s="15" t="str">
        <f t="shared" si="56"/>
        <v/>
      </c>
      <c r="T603" s="15" t="str">
        <f t="shared" si="57"/>
        <v/>
      </c>
      <c r="U603" s="15">
        <f t="shared" si="58"/>
        <v>2</v>
      </c>
      <c r="V603" s="15">
        <f t="shared" si="59"/>
        <v>2</v>
      </c>
      <c r="W603" s="15"/>
    </row>
    <row r="604" spans="1:23">
      <c r="A604" s="13">
        <f t="shared" si="60"/>
        <v>999</v>
      </c>
      <c r="B604" s="14" t="str">
        <f t="shared" si="55"/>
        <v/>
      </c>
      <c r="C604" s="38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S604" s="15" t="str">
        <f t="shared" si="56"/>
        <v/>
      </c>
      <c r="T604" s="15" t="str">
        <f t="shared" si="57"/>
        <v/>
      </c>
      <c r="U604" s="15">
        <f t="shared" si="58"/>
        <v>2</v>
      </c>
      <c r="V604" s="15">
        <f t="shared" si="59"/>
        <v>2</v>
      </c>
      <c r="W604" s="15"/>
    </row>
    <row r="605" spans="1:23">
      <c r="A605" s="13">
        <f t="shared" si="60"/>
        <v>999</v>
      </c>
      <c r="B605" s="14" t="str">
        <f t="shared" si="55"/>
        <v/>
      </c>
      <c r="C605" s="38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S605" s="15" t="str">
        <f t="shared" si="56"/>
        <v/>
      </c>
      <c r="T605" s="15" t="str">
        <f t="shared" si="57"/>
        <v/>
      </c>
      <c r="U605" s="15">
        <f t="shared" si="58"/>
        <v>2</v>
      </c>
      <c r="V605" s="15">
        <f t="shared" si="59"/>
        <v>2</v>
      </c>
      <c r="W605" s="15"/>
    </row>
    <row r="606" spans="1:23">
      <c r="A606" s="13">
        <f t="shared" si="60"/>
        <v>999</v>
      </c>
      <c r="B606" s="14" t="str">
        <f t="shared" si="55"/>
        <v/>
      </c>
      <c r="C606" s="38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S606" s="15" t="str">
        <f t="shared" si="56"/>
        <v/>
      </c>
      <c r="T606" s="15" t="str">
        <f t="shared" si="57"/>
        <v/>
      </c>
      <c r="U606" s="15">
        <f t="shared" si="58"/>
        <v>2</v>
      </c>
      <c r="V606" s="15">
        <f t="shared" si="59"/>
        <v>2</v>
      </c>
      <c r="W606" s="15"/>
    </row>
    <row r="607" spans="1:23">
      <c r="A607" s="13">
        <f t="shared" si="60"/>
        <v>999</v>
      </c>
      <c r="B607" s="14" t="str">
        <f t="shared" si="55"/>
        <v/>
      </c>
      <c r="C607" s="38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S607" s="15" t="str">
        <f t="shared" si="56"/>
        <v/>
      </c>
      <c r="T607" s="15" t="str">
        <f t="shared" si="57"/>
        <v/>
      </c>
      <c r="U607" s="15">
        <f t="shared" si="58"/>
        <v>2</v>
      </c>
      <c r="V607" s="15">
        <f t="shared" si="59"/>
        <v>2</v>
      </c>
      <c r="W607" s="15"/>
    </row>
    <row r="608" spans="1:23">
      <c r="A608" s="13">
        <f t="shared" si="60"/>
        <v>999</v>
      </c>
      <c r="B608" s="14" t="str">
        <f t="shared" si="55"/>
        <v/>
      </c>
      <c r="C608" s="38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S608" s="15" t="str">
        <f t="shared" si="56"/>
        <v/>
      </c>
      <c r="T608" s="15" t="str">
        <f t="shared" si="57"/>
        <v/>
      </c>
      <c r="U608" s="15">
        <f t="shared" si="58"/>
        <v>2</v>
      </c>
      <c r="V608" s="15">
        <f t="shared" si="59"/>
        <v>2</v>
      </c>
      <c r="W608" s="15"/>
    </row>
    <row r="609" spans="1:23">
      <c r="A609" s="13">
        <f t="shared" si="60"/>
        <v>999</v>
      </c>
      <c r="B609" s="14" t="str">
        <f t="shared" si="55"/>
        <v/>
      </c>
      <c r="C609" s="38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S609" s="15" t="str">
        <f t="shared" si="56"/>
        <v/>
      </c>
      <c r="T609" s="15" t="str">
        <f t="shared" si="57"/>
        <v/>
      </c>
      <c r="U609" s="15">
        <f t="shared" si="58"/>
        <v>2</v>
      </c>
      <c r="V609" s="15">
        <f t="shared" si="59"/>
        <v>2</v>
      </c>
      <c r="W609" s="15"/>
    </row>
    <row r="610" spans="1:23">
      <c r="A610" s="13">
        <f t="shared" si="60"/>
        <v>999</v>
      </c>
      <c r="B610" s="14" t="str">
        <f t="shared" si="55"/>
        <v/>
      </c>
      <c r="C610" s="38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S610" s="15" t="str">
        <f t="shared" si="56"/>
        <v/>
      </c>
      <c r="T610" s="15" t="str">
        <f t="shared" si="57"/>
        <v/>
      </c>
      <c r="U610" s="15">
        <f t="shared" si="58"/>
        <v>2</v>
      </c>
      <c r="V610" s="15">
        <f t="shared" si="59"/>
        <v>2</v>
      </c>
      <c r="W610" s="15"/>
    </row>
    <row r="611" spans="1:23">
      <c r="A611" s="13">
        <f t="shared" si="60"/>
        <v>999</v>
      </c>
      <c r="B611" s="14" t="str">
        <f t="shared" si="55"/>
        <v/>
      </c>
      <c r="C611" s="38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S611" s="15" t="str">
        <f t="shared" si="56"/>
        <v/>
      </c>
      <c r="T611" s="15" t="str">
        <f t="shared" si="57"/>
        <v/>
      </c>
      <c r="U611" s="15">
        <f t="shared" si="58"/>
        <v>2</v>
      </c>
      <c r="V611" s="15">
        <f t="shared" si="59"/>
        <v>2</v>
      </c>
      <c r="W611" s="15"/>
    </row>
    <row r="612" spans="1:23">
      <c r="A612" s="13">
        <f t="shared" si="60"/>
        <v>999</v>
      </c>
      <c r="B612" s="14" t="str">
        <f t="shared" si="55"/>
        <v/>
      </c>
      <c r="C612" s="38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S612" s="15" t="str">
        <f t="shared" si="56"/>
        <v/>
      </c>
      <c r="T612" s="15" t="str">
        <f t="shared" si="57"/>
        <v/>
      </c>
      <c r="U612" s="15">
        <f t="shared" si="58"/>
        <v>2</v>
      </c>
      <c r="V612" s="15">
        <f t="shared" si="59"/>
        <v>2</v>
      </c>
      <c r="W612" s="15"/>
    </row>
    <row r="613" spans="1:23">
      <c r="A613" s="13">
        <f t="shared" si="60"/>
        <v>999</v>
      </c>
      <c r="B613" s="14" t="str">
        <f t="shared" si="55"/>
        <v/>
      </c>
      <c r="C613" s="38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S613" s="15" t="str">
        <f t="shared" si="56"/>
        <v/>
      </c>
      <c r="T613" s="15" t="str">
        <f t="shared" si="57"/>
        <v/>
      </c>
      <c r="U613" s="15">
        <f t="shared" si="58"/>
        <v>2</v>
      </c>
      <c r="V613" s="15">
        <f t="shared" si="59"/>
        <v>2</v>
      </c>
      <c r="W613" s="15"/>
    </row>
    <row r="614" spans="1:23">
      <c r="A614" s="13">
        <f t="shared" si="60"/>
        <v>999</v>
      </c>
      <c r="B614" s="14" t="str">
        <f t="shared" si="55"/>
        <v/>
      </c>
      <c r="C614" s="38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S614" s="15" t="str">
        <f t="shared" si="56"/>
        <v/>
      </c>
      <c r="T614" s="15" t="str">
        <f t="shared" si="57"/>
        <v/>
      </c>
      <c r="U614" s="15">
        <f t="shared" si="58"/>
        <v>2</v>
      </c>
      <c r="V614" s="15">
        <f t="shared" si="59"/>
        <v>2</v>
      </c>
      <c r="W614" s="15"/>
    </row>
    <row r="615" spans="1:23">
      <c r="A615" s="13">
        <f t="shared" si="60"/>
        <v>999</v>
      </c>
      <c r="B615" s="14" t="str">
        <f t="shared" si="55"/>
        <v/>
      </c>
      <c r="C615" s="38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S615" s="15" t="str">
        <f t="shared" si="56"/>
        <v/>
      </c>
      <c r="T615" s="15" t="str">
        <f t="shared" si="57"/>
        <v/>
      </c>
      <c r="U615" s="15">
        <f t="shared" si="58"/>
        <v>2</v>
      </c>
      <c r="V615" s="15">
        <f t="shared" si="59"/>
        <v>2</v>
      </c>
      <c r="W615" s="15"/>
    </row>
    <row r="616" spans="1:23">
      <c r="A616" s="13">
        <f t="shared" si="60"/>
        <v>999</v>
      </c>
      <c r="B616" s="14" t="str">
        <f t="shared" si="55"/>
        <v/>
      </c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S616" s="15" t="str">
        <f t="shared" si="56"/>
        <v/>
      </c>
      <c r="T616" s="15" t="str">
        <f t="shared" si="57"/>
        <v/>
      </c>
      <c r="U616" s="15">
        <f t="shared" si="58"/>
        <v>2</v>
      </c>
      <c r="V616" s="15">
        <f t="shared" si="59"/>
        <v>2</v>
      </c>
      <c r="W616" s="15"/>
    </row>
    <row r="617" spans="1:23">
      <c r="A617" s="13">
        <f t="shared" si="60"/>
        <v>999</v>
      </c>
      <c r="B617" s="14" t="str">
        <f t="shared" si="55"/>
        <v/>
      </c>
      <c r="C617" s="38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S617" s="15" t="str">
        <f t="shared" si="56"/>
        <v/>
      </c>
      <c r="T617" s="15" t="str">
        <f t="shared" si="57"/>
        <v/>
      </c>
      <c r="U617" s="15">
        <f t="shared" si="58"/>
        <v>2</v>
      </c>
      <c r="V617" s="15">
        <f t="shared" si="59"/>
        <v>2</v>
      </c>
      <c r="W617" s="15"/>
    </row>
    <row r="618" spans="1:23">
      <c r="A618" s="13">
        <f t="shared" si="60"/>
        <v>999</v>
      </c>
      <c r="B618" s="14" t="str">
        <f t="shared" si="55"/>
        <v/>
      </c>
      <c r="C618" s="38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S618" s="15" t="str">
        <f t="shared" si="56"/>
        <v/>
      </c>
      <c r="T618" s="15" t="str">
        <f t="shared" si="57"/>
        <v/>
      </c>
      <c r="U618" s="15">
        <f t="shared" si="58"/>
        <v>2</v>
      </c>
      <c r="V618" s="15">
        <f t="shared" si="59"/>
        <v>2</v>
      </c>
      <c r="W618" s="15"/>
    </row>
    <row r="619" spans="1:23">
      <c r="A619" s="13">
        <f t="shared" si="60"/>
        <v>999</v>
      </c>
      <c r="B619" s="14" t="str">
        <f t="shared" si="55"/>
        <v/>
      </c>
      <c r="C619" s="38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S619" s="15" t="str">
        <f t="shared" si="56"/>
        <v/>
      </c>
      <c r="T619" s="15" t="str">
        <f t="shared" si="57"/>
        <v/>
      </c>
      <c r="U619" s="15">
        <f t="shared" si="58"/>
        <v>2</v>
      </c>
      <c r="V619" s="15">
        <f t="shared" si="59"/>
        <v>2</v>
      </c>
      <c r="W619" s="15"/>
    </row>
    <row r="620" spans="1:23">
      <c r="A620" s="13">
        <f t="shared" si="60"/>
        <v>999</v>
      </c>
      <c r="B620" s="14" t="str">
        <f t="shared" si="55"/>
        <v/>
      </c>
      <c r="C620" s="38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S620" s="15" t="str">
        <f t="shared" si="56"/>
        <v/>
      </c>
      <c r="T620" s="15" t="str">
        <f t="shared" si="57"/>
        <v/>
      </c>
      <c r="U620" s="15">
        <f t="shared" si="58"/>
        <v>2</v>
      </c>
      <c r="V620" s="15">
        <f t="shared" si="59"/>
        <v>2</v>
      </c>
      <c r="W620" s="15"/>
    </row>
    <row r="621" spans="1:23">
      <c r="A621" s="13">
        <f t="shared" si="60"/>
        <v>999</v>
      </c>
      <c r="B621" s="14" t="str">
        <f t="shared" si="55"/>
        <v/>
      </c>
      <c r="C621" s="38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S621" s="15" t="str">
        <f t="shared" si="56"/>
        <v/>
      </c>
      <c r="T621" s="15" t="str">
        <f t="shared" si="57"/>
        <v/>
      </c>
      <c r="U621" s="15">
        <f t="shared" si="58"/>
        <v>2</v>
      </c>
      <c r="V621" s="15">
        <f t="shared" si="59"/>
        <v>2</v>
      </c>
      <c r="W621" s="15"/>
    </row>
    <row r="622" spans="1:23">
      <c r="A622" s="13">
        <f t="shared" si="60"/>
        <v>999</v>
      </c>
      <c r="B622" s="14" t="str">
        <f t="shared" si="55"/>
        <v/>
      </c>
      <c r="C622" s="38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S622" s="15" t="str">
        <f t="shared" si="56"/>
        <v/>
      </c>
      <c r="T622" s="15" t="str">
        <f t="shared" si="57"/>
        <v/>
      </c>
      <c r="U622" s="15">
        <f t="shared" si="58"/>
        <v>2</v>
      </c>
      <c r="V622" s="15">
        <f t="shared" si="59"/>
        <v>2</v>
      </c>
      <c r="W622" s="15"/>
    </row>
    <row r="623" spans="1:23">
      <c r="A623" s="13">
        <f t="shared" si="60"/>
        <v>999</v>
      </c>
      <c r="B623" s="14" t="str">
        <f t="shared" si="55"/>
        <v/>
      </c>
      <c r="C623" s="38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S623" s="15" t="str">
        <f t="shared" si="56"/>
        <v/>
      </c>
      <c r="T623" s="15" t="str">
        <f t="shared" si="57"/>
        <v/>
      </c>
      <c r="U623" s="15">
        <f t="shared" si="58"/>
        <v>2</v>
      </c>
      <c r="V623" s="15">
        <f t="shared" si="59"/>
        <v>2</v>
      </c>
      <c r="W623" s="15"/>
    </row>
    <row r="624" spans="1:23">
      <c r="A624" s="13">
        <f t="shared" si="60"/>
        <v>999</v>
      </c>
      <c r="B624" s="14" t="str">
        <f t="shared" si="55"/>
        <v/>
      </c>
      <c r="C624" s="38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S624" s="15" t="str">
        <f t="shared" si="56"/>
        <v/>
      </c>
      <c r="T624" s="15" t="str">
        <f t="shared" si="57"/>
        <v/>
      </c>
      <c r="U624" s="15">
        <f t="shared" si="58"/>
        <v>2</v>
      </c>
      <c r="V624" s="15">
        <f t="shared" si="59"/>
        <v>2</v>
      </c>
      <c r="W624" s="15"/>
    </row>
    <row r="625" spans="1:23">
      <c r="A625" s="13">
        <f t="shared" si="60"/>
        <v>999</v>
      </c>
      <c r="B625" s="14" t="str">
        <f t="shared" si="55"/>
        <v/>
      </c>
      <c r="C625" s="38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S625" s="15" t="str">
        <f t="shared" si="56"/>
        <v/>
      </c>
      <c r="T625" s="15" t="str">
        <f t="shared" si="57"/>
        <v/>
      </c>
      <c r="U625" s="15">
        <f t="shared" si="58"/>
        <v>2</v>
      </c>
      <c r="V625" s="15">
        <f t="shared" si="59"/>
        <v>2</v>
      </c>
      <c r="W625" s="15"/>
    </row>
    <row r="626" spans="1:23">
      <c r="A626" s="13">
        <f t="shared" si="60"/>
        <v>999</v>
      </c>
      <c r="B626" s="14" t="str">
        <f t="shared" si="55"/>
        <v/>
      </c>
      <c r="C626" s="38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S626" s="15" t="str">
        <f t="shared" si="56"/>
        <v/>
      </c>
      <c r="T626" s="15" t="str">
        <f t="shared" si="57"/>
        <v/>
      </c>
      <c r="U626" s="15">
        <f t="shared" si="58"/>
        <v>2</v>
      </c>
      <c r="V626" s="15">
        <f t="shared" si="59"/>
        <v>2</v>
      </c>
      <c r="W626" s="15"/>
    </row>
    <row r="627" spans="1:23">
      <c r="A627" s="13">
        <f t="shared" si="60"/>
        <v>999</v>
      </c>
      <c r="B627" s="14" t="str">
        <f t="shared" si="55"/>
        <v/>
      </c>
      <c r="C627" s="38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S627" s="15" t="str">
        <f t="shared" si="56"/>
        <v/>
      </c>
      <c r="T627" s="15" t="str">
        <f t="shared" si="57"/>
        <v/>
      </c>
      <c r="U627" s="15">
        <f t="shared" si="58"/>
        <v>2</v>
      </c>
      <c r="V627" s="15">
        <f t="shared" si="59"/>
        <v>2</v>
      </c>
      <c r="W627" s="15"/>
    </row>
    <row r="628" spans="1:23">
      <c r="A628" s="13">
        <f t="shared" si="60"/>
        <v>999</v>
      </c>
      <c r="B628" s="14" t="str">
        <f t="shared" si="55"/>
        <v/>
      </c>
      <c r="C628" s="38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S628" s="15" t="str">
        <f t="shared" si="56"/>
        <v/>
      </c>
      <c r="T628" s="15" t="str">
        <f t="shared" si="57"/>
        <v/>
      </c>
      <c r="U628" s="15">
        <f t="shared" si="58"/>
        <v>2</v>
      </c>
      <c r="V628" s="15">
        <f t="shared" si="59"/>
        <v>2</v>
      </c>
      <c r="W628" s="15"/>
    </row>
    <row r="629" spans="1:23">
      <c r="A629" s="13">
        <f t="shared" si="60"/>
        <v>999</v>
      </c>
      <c r="B629" s="14" t="str">
        <f t="shared" si="55"/>
        <v/>
      </c>
      <c r="C629" s="38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S629" s="15" t="str">
        <f t="shared" si="56"/>
        <v/>
      </c>
      <c r="T629" s="15" t="str">
        <f t="shared" si="57"/>
        <v/>
      </c>
      <c r="U629" s="15">
        <f t="shared" si="58"/>
        <v>2</v>
      </c>
      <c r="V629" s="15">
        <f t="shared" si="59"/>
        <v>2</v>
      </c>
      <c r="W629" s="15"/>
    </row>
    <row r="630" spans="1:23">
      <c r="A630" s="13">
        <f t="shared" si="60"/>
        <v>999</v>
      </c>
      <c r="B630" s="14" t="str">
        <f t="shared" si="55"/>
        <v/>
      </c>
      <c r="C630" s="38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S630" s="15" t="str">
        <f t="shared" si="56"/>
        <v/>
      </c>
      <c r="T630" s="15" t="str">
        <f t="shared" si="57"/>
        <v/>
      </c>
      <c r="U630" s="15">
        <f t="shared" si="58"/>
        <v>2</v>
      </c>
      <c r="V630" s="15">
        <f t="shared" si="59"/>
        <v>2</v>
      </c>
      <c r="W630" s="15"/>
    </row>
    <row r="631" spans="1:23">
      <c r="A631" s="13">
        <f t="shared" si="60"/>
        <v>999</v>
      </c>
      <c r="B631" s="14" t="str">
        <f t="shared" si="55"/>
        <v/>
      </c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S631" s="15" t="str">
        <f t="shared" si="56"/>
        <v/>
      </c>
      <c r="T631" s="15" t="str">
        <f t="shared" si="57"/>
        <v/>
      </c>
      <c r="U631" s="15">
        <f t="shared" si="58"/>
        <v>2</v>
      </c>
      <c r="V631" s="15">
        <f t="shared" si="59"/>
        <v>2</v>
      </c>
      <c r="W631" s="15"/>
    </row>
    <row r="632" spans="1:23">
      <c r="A632" s="13">
        <f t="shared" si="60"/>
        <v>999</v>
      </c>
      <c r="B632" s="14" t="str">
        <f t="shared" si="55"/>
        <v/>
      </c>
      <c r="C632" s="38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S632" s="15" t="str">
        <f t="shared" si="56"/>
        <v/>
      </c>
      <c r="T632" s="15" t="str">
        <f t="shared" si="57"/>
        <v/>
      </c>
      <c r="U632" s="15">
        <f t="shared" si="58"/>
        <v>2</v>
      </c>
      <c r="V632" s="15">
        <f t="shared" si="59"/>
        <v>2</v>
      </c>
      <c r="W632" s="15"/>
    </row>
    <row r="633" spans="1:23">
      <c r="A633" s="13">
        <f t="shared" si="60"/>
        <v>999</v>
      </c>
      <c r="B633" s="14" t="str">
        <f t="shared" si="55"/>
        <v/>
      </c>
      <c r="C633" s="38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S633" s="15" t="str">
        <f t="shared" si="56"/>
        <v/>
      </c>
      <c r="T633" s="15" t="str">
        <f t="shared" si="57"/>
        <v/>
      </c>
      <c r="U633" s="15">
        <f t="shared" si="58"/>
        <v>2</v>
      </c>
      <c r="V633" s="15">
        <f t="shared" si="59"/>
        <v>2</v>
      </c>
      <c r="W633" s="15"/>
    </row>
    <row r="634" spans="1:23">
      <c r="A634" s="13">
        <f t="shared" si="60"/>
        <v>999</v>
      </c>
      <c r="B634" s="14" t="str">
        <f t="shared" si="55"/>
        <v/>
      </c>
      <c r="C634" s="38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S634" s="15" t="str">
        <f t="shared" si="56"/>
        <v/>
      </c>
      <c r="T634" s="15" t="str">
        <f t="shared" si="57"/>
        <v/>
      </c>
      <c r="U634" s="15">
        <f t="shared" si="58"/>
        <v>2</v>
      </c>
      <c r="V634" s="15">
        <f t="shared" si="59"/>
        <v>2</v>
      </c>
      <c r="W634" s="15"/>
    </row>
    <row r="635" spans="1:23">
      <c r="A635" s="13">
        <f t="shared" si="60"/>
        <v>999</v>
      </c>
      <c r="B635" s="14" t="str">
        <f t="shared" si="55"/>
        <v/>
      </c>
      <c r="C635" s="38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S635" s="15" t="str">
        <f t="shared" si="56"/>
        <v/>
      </c>
      <c r="T635" s="15" t="str">
        <f t="shared" si="57"/>
        <v/>
      </c>
      <c r="U635" s="15">
        <f t="shared" si="58"/>
        <v>2</v>
      </c>
      <c r="V635" s="15">
        <f t="shared" si="59"/>
        <v>2</v>
      </c>
      <c r="W635" s="15"/>
    </row>
    <row r="636" spans="1:23">
      <c r="A636" s="13">
        <f t="shared" si="60"/>
        <v>999</v>
      </c>
      <c r="B636" s="14" t="str">
        <f t="shared" si="55"/>
        <v/>
      </c>
      <c r="C636" s="38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S636" s="15" t="str">
        <f t="shared" si="56"/>
        <v/>
      </c>
      <c r="T636" s="15" t="str">
        <f t="shared" si="57"/>
        <v/>
      </c>
      <c r="U636" s="15">
        <f t="shared" si="58"/>
        <v>2</v>
      </c>
      <c r="V636" s="15">
        <f t="shared" si="59"/>
        <v>2</v>
      </c>
      <c r="W636" s="15"/>
    </row>
    <row r="637" spans="1:23">
      <c r="A637" s="13">
        <f t="shared" si="60"/>
        <v>999</v>
      </c>
      <c r="B637" s="14" t="str">
        <f t="shared" si="55"/>
        <v/>
      </c>
      <c r="C637" s="3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S637" s="15" t="str">
        <f t="shared" si="56"/>
        <v/>
      </c>
      <c r="T637" s="15" t="str">
        <f t="shared" si="57"/>
        <v/>
      </c>
      <c r="U637" s="15">
        <f t="shared" si="58"/>
        <v>2</v>
      </c>
      <c r="V637" s="15">
        <f t="shared" si="59"/>
        <v>2</v>
      </c>
      <c r="W637" s="15"/>
    </row>
    <row r="638" spans="1:23">
      <c r="A638" s="13">
        <f t="shared" si="60"/>
        <v>999</v>
      </c>
      <c r="B638" s="14" t="str">
        <f t="shared" si="55"/>
        <v/>
      </c>
      <c r="C638" s="38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S638" s="15" t="str">
        <f t="shared" si="56"/>
        <v/>
      </c>
      <c r="T638" s="15" t="str">
        <f t="shared" si="57"/>
        <v/>
      </c>
      <c r="U638" s="15">
        <f t="shared" si="58"/>
        <v>2</v>
      </c>
      <c r="V638" s="15">
        <f t="shared" si="59"/>
        <v>2</v>
      </c>
      <c r="W638" s="15"/>
    </row>
    <row r="639" spans="1:23">
      <c r="A639" s="13">
        <f t="shared" si="60"/>
        <v>999</v>
      </c>
      <c r="B639" s="14" t="str">
        <f t="shared" si="55"/>
        <v/>
      </c>
      <c r="C639" s="38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S639" s="15" t="str">
        <f t="shared" si="56"/>
        <v/>
      </c>
      <c r="T639" s="15" t="str">
        <f t="shared" si="57"/>
        <v/>
      </c>
      <c r="U639" s="15">
        <f t="shared" si="58"/>
        <v>2</v>
      </c>
      <c r="V639" s="15">
        <f t="shared" si="59"/>
        <v>2</v>
      </c>
      <c r="W639" s="15"/>
    </row>
    <row r="640" spans="1:23">
      <c r="A640" s="13">
        <f t="shared" si="60"/>
        <v>999</v>
      </c>
      <c r="B640" s="14" t="str">
        <f t="shared" si="55"/>
        <v/>
      </c>
      <c r="C640" s="38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S640" s="15" t="str">
        <f t="shared" si="56"/>
        <v/>
      </c>
      <c r="T640" s="15" t="str">
        <f t="shared" si="57"/>
        <v/>
      </c>
      <c r="U640" s="15">
        <f t="shared" si="58"/>
        <v>2</v>
      </c>
      <c r="V640" s="15">
        <f t="shared" si="59"/>
        <v>2</v>
      </c>
      <c r="W640" s="15"/>
    </row>
    <row r="641" spans="1:23">
      <c r="A641" s="13">
        <f t="shared" si="60"/>
        <v>999</v>
      </c>
      <c r="B641" s="14" t="str">
        <f t="shared" si="55"/>
        <v/>
      </c>
      <c r="C641" s="38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S641" s="15" t="str">
        <f t="shared" si="56"/>
        <v/>
      </c>
      <c r="T641" s="15" t="str">
        <f t="shared" si="57"/>
        <v/>
      </c>
      <c r="U641" s="15">
        <f t="shared" si="58"/>
        <v>2</v>
      </c>
      <c r="V641" s="15">
        <f t="shared" si="59"/>
        <v>2</v>
      </c>
      <c r="W641" s="15"/>
    </row>
    <row r="642" spans="1:23">
      <c r="A642" s="13">
        <f t="shared" si="60"/>
        <v>999</v>
      </c>
      <c r="B642" s="14" t="str">
        <f t="shared" si="55"/>
        <v/>
      </c>
      <c r="C642" s="38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S642" s="15" t="str">
        <f t="shared" si="56"/>
        <v/>
      </c>
      <c r="T642" s="15" t="str">
        <f t="shared" si="57"/>
        <v/>
      </c>
      <c r="U642" s="15">
        <f t="shared" si="58"/>
        <v>2</v>
      </c>
      <c r="V642" s="15">
        <f t="shared" si="59"/>
        <v>2</v>
      </c>
      <c r="W642" s="15"/>
    </row>
    <row r="643" spans="1:23">
      <c r="A643" s="13">
        <f t="shared" si="60"/>
        <v>999</v>
      </c>
      <c r="B643" s="14" t="str">
        <f t="shared" si="55"/>
        <v/>
      </c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S643" s="15" t="str">
        <f t="shared" si="56"/>
        <v/>
      </c>
      <c r="T643" s="15" t="str">
        <f t="shared" si="57"/>
        <v/>
      </c>
      <c r="U643" s="15">
        <f t="shared" si="58"/>
        <v>2</v>
      </c>
      <c r="V643" s="15">
        <f t="shared" si="59"/>
        <v>2</v>
      </c>
      <c r="W643" s="15"/>
    </row>
    <row r="644" spans="1:23">
      <c r="A644" s="13">
        <f t="shared" si="60"/>
        <v>999</v>
      </c>
      <c r="B644" s="14" t="str">
        <f t="shared" si="55"/>
        <v/>
      </c>
      <c r="C644" s="38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S644" s="15" t="str">
        <f t="shared" si="56"/>
        <v/>
      </c>
      <c r="T644" s="15" t="str">
        <f t="shared" si="57"/>
        <v/>
      </c>
      <c r="U644" s="15">
        <f t="shared" si="58"/>
        <v>2</v>
      </c>
      <c r="V644" s="15">
        <f t="shared" si="59"/>
        <v>2</v>
      </c>
      <c r="W644" s="15"/>
    </row>
    <row r="645" spans="1:23">
      <c r="A645" s="13">
        <f t="shared" si="60"/>
        <v>999</v>
      </c>
      <c r="B645" s="14" t="str">
        <f t="shared" si="55"/>
        <v/>
      </c>
      <c r="C645" s="38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S645" s="15" t="str">
        <f t="shared" si="56"/>
        <v/>
      </c>
      <c r="T645" s="15" t="str">
        <f t="shared" si="57"/>
        <v/>
      </c>
      <c r="U645" s="15">
        <f t="shared" si="58"/>
        <v>2</v>
      </c>
      <c r="V645" s="15">
        <f t="shared" si="59"/>
        <v>2</v>
      </c>
      <c r="W645" s="15"/>
    </row>
    <row r="646" spans="1:23">
      <c r="A646" s="13">
        <f t="shared" si="60"/>
        <v>999</v>
      </c>
      <c r="B646" s="14" t="str">
        <f t="shared" si="55"/>
        <v/>
      </c>
      <c r="C646" s="38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S646" s="15" t="str">
        <f t="shared" si="56"/>
        <v/>
      </c>
      <c r="T646" s="15" t="str">
        <f t="shared" si="57"/>
        <v/>
      </c>
      <c r="U646" s="15">
        <f t="shared" si="58"/>
        <v>2</v>
      </c>
      <c r="V646" s="15">
        <f t="shared" si="59"/>
        <v>2</v>
      </c>
      <c r="W646" s="15"/>
    </row>
    <row r="647" spans="1:23">
      <c r="A647" s="13">
        <f t="shared" si="60"/>
        <v>999</v>
      </c>
      <c r="B647" s="14" t="str">
        <f t="shared" ref="B647:B710" si="61">CONCATENATE(C647," ",E647," ",K647)</f>
        <v/>
      </c>
      <c r="C647" s="38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S647" s="15" t="str">
        <f t="shared" ref="S647:S710" si="62">RIGHT(B647,7)</f>
        <v/>
      </c>
      <c r="T647" s="15" t="str">
        <f t="shared" ref="T647:T710" si="63">IF(S647="TOTAL -","",B647)</f>
        <v/>
      </c>
      <c r="U647" s="15">
        <f t="shared" ref="U647:U710" si="64">LEN(T647)</f>
        <v>2</v>
      </c>
      <c r="V647" s="15">
        <f t="shared" ref="V647:V710" si="65">IF(U647&gt;5,C647,U647)</f>
        <v>2</v>
      </c>
      <c r="W647" s="15"/>
    </row>
    <row r="648" spans="1:23">
      <c r="A648" s="13">
        <f t="shared" si="60"/>
        <v>999</v>
      </c>
      <c r="B648" s="14" t="str">
        <f t="shared" si="61"/>
        <v/>
      </c>
      <c r="C648" s="38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S648" s="15" t="str">
        <f t="shared" si="62"/>
        <v/>
      </c>
      <c r="T648" s="15" t="str">
        <f t="shared" si="63"/>
        <v/>
      </c>
      <c r="U648" s="15">
        <f t="shared" si="64"/>
        <v>2</v>
      </c>
      <c r="V648" s="15">
        <f t="shared" si="65"/>
        <v>2</v>
      </c>
      <c r="W648" s="15"/>
    </row>
    <row r="649" spans="1:23">
      <c r="A649" s="13">
        <f t="shared" si="60"/>
        <v>999</v>
      </c>
      <c r="B649" s="14" t="str">
        <f t="shared" si="61"/>
        <v/>
      </c>
      <c r="C649" s="38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S649" s="15" t="str">
        <f t="shared" si="62"/>
        <v/>
      </c>
      <c r="T649" s="15" t="str">
        <f t="shared" si="63"/>
        <v/>
      </c>
      <c r="U649" s="15">
        <f t="shared" si="64"/>
        <v>2</v>
      </c>
      <c r="V649" s="15">
        <f t="shared" si="65"/>
        <v>2</v>
      </c>
      <c r="W649" s="15"/>
    </row>
    <row r="650" spans="1:23">
      <c r="A650" s="13">
        <f t="shared" si="60"/>
        <v>999</v>
      </c>
      <c r="B650" s="14" t="str">
        <f t="shared" si="61"/>
        <v/>
      </c>
      <c r="C650" s="38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S650" s="15" t="str">
        <f t="shared" si="62"/>
        <v/>
      </c>
      <c r="T650" s="15" t="str">
        <f t="shared" si="63"/>
        <v/>
      </c>
      <c r="U650" s="15">
        <f t="shared" si="64"/>
        <v>2</v>
      </c>
      <c r="V650" s="15">
        <f t="shared" si="65"/>
        <v>2</v>
      </c>
      <c r="W650" s="15"/>
    </row>
    <row r="651" spans="1:23">
      <c r="A651" s="13">
        <f t="shared" si="60"/>
        <v>999</v>
      </c>
      <c r="B651" s="14" t="str">
        <f t="shared" si="61"/>
        <v/>
      </c>
      <c r="C651" s="38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S651" s="15" t="str">
        <f t="shared" si="62"/>
        <v/>
      </c>
      <c r="T651" s="15" t="str">
        <f t="shared" si="63"/>
        <v/>
      </c>
      <c r="U651" s="15">
        <f t="shared" si="64"/>
        <v>2</v>
      </c>
      <c r="V651" s="15">
        <f t="shared" si="65"/>
        <v>2</v>
      </c>
      <c r="W651" s="15"/>
    </row>
    <row r="652" spans="1:23">
      <c r="A652" s="13">
        <f t="shared" si="60"/>
        <v>999</v>
      </c>
      <c r="B652" s="14" t="str">
        <f t="shared" si="61"/>
        <v/>
      </c>
      <c r="C652" s="38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S652" s="15" t="str">
        <f t="shared" si="62"/>
        <v/>
      </c>
      <c r="T652" s="15" t="str">
        <f t="shared" si="63"/>
        <v/>
      </c>
      <c r="U652" s="15">
        <f t="shared" si="64"/>
        <v>2</v>
      </c>
      <c r="V652" s="15">
        <f t="shared" si="65"/>
        <v>2</v>
      </c>
      <c r="W652" s="15"/>
    </row>
    <row r="653" spans="1:23">
      <c r="A653" s="13">
        <f t="shared" si="60"/>
        <v>999</v>
      </c>
      <c r="B653" s="14" t="str">
        <f t="shared" si="61"/>
        <v/>
      </c>
      <c r="C653" s="38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S653" s="15" t="str">
        <f t="shared" si="62"/>
        <v/>
      </c>
      <c r="T653" s="15" t="str">
        <f t="shared" si="63"/>
        <v/>
      </c>
      <c r="U653" s="15">
        <f t="shared" si="64"/>
        <v>2</v>
      </c>
      <c r="V653" s="15">
        <f t="shared" si="65"/>
        <v>2</v>
      </c>
      <c r="W653" s="15"/>
    </row>
    <row r="654" spans="1:23">
      <c r="A654" s="13">
        <f t="shared" si="60"/>
        <v>999</v>
      </c>
      <c r="B654" s="14" t="str">
        <f t="shared" si="61"/>
        <v/>
      </c>
      <c r="C654" s="38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S654" s="15" t="str">
        <f t="shared" si="62"/>
        <v/>
      </c>
      <c r="T654" s="15" t="str">
        <f t="shared" si="63"/>
        <v/>
      </c>
      <c r="U654" s="15">
        <f t="shared" si="64"/>
        <v>2</v>
      </c>
      <c r="V654" s="15">
        <f t="shared" si="65"/>
        <v>2</v>
      </c>
      <c r="W654" s="15"/>
    </row>
    <row r="655" spans="1:23">
      <c r="A655" s="13">
        <f t="shared" si="60"/>
        <v>999</v>
      </c>
      <c r="B655" s="14" t="str">
        <f t="shared" si="61"/>
        <v/>
      </c>
      <c r="C655" s="38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S655" s="15" t="str">
        <f t="shared" si="62"/>
        <v/>
      </c>
      <c r="T655" s="15" t="str">
        <f t="shared" si="63"/>
        <v/>
      </c>
      <c r="U655" s="15">
        <f t="shared" si="64"/>
        <v>2</v>
      </c>
      <c r="V655" s="15">
        <f t="shared" si="65"/>
        <v>2</v>
      </c>
      <c r="W655" s="15"/>
    </row>
    <row r="656" spans="1:23">
      <c r="A656" s="13">
        <f t="shared" si="60"/>
        <v>999</v>
      </c>
      <c r="B656" s="14" t="str">
        <f t="shared" si="61"/>
        <v/>
      </c>
      <c r="C656" s="38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S656" s="15" t="str">
        <f t="shared" si="62"/>
        <v/>
      </c>
      <c r="T656" s="15" t="str">
        <f t="shared" si="63"/>
        <v/>
      </c>
      <c r="U656" s="15">
        <f t="shared" si="64"/>
        <v>2</v>
      </c>
      <c r="V656" s="15">
        <f t="shared" si="65"/>
        <v>2</v>
      </c>
      <c r="W656" s="15"/>
    </row>
    <row r="657" spans="1:23">
      <c r="A657" s="13">
        <f t="shared" si="60"/>
        <v>999</v>
      </c>
      <c r="B657" s="14" t="str">
        <f t="shared" si="61"/>
        <v/>
      </c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S657" s="15" t="str">
        <f t="shared" si="62"/>
        <v/>
      </c>
      <c r="T657" s="15" t="str">
        <f t="shared" si="63"/>
        <v/>
      </c>
      <c r="U657" s="15">
        <f t="shared" si="64"/>
        <v>2</v>
      </c>
      <c r="V657" s="15">
        <f t="shared" si="65"/>
        <v>2</v>
      </c>
      <c r="W657" s="15"/>
    </row>
    <row r="658" spans="1:23">
      <c r="A658" s="13">
        <f t="shared" si="60"/>
        <v>999</v>
      </c>
      <c r="B658" s="14" t="str">
        <f t="shared" si="61"/>
        <v/>
      </c>
      <c r="C658" s="38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S658" s="15" t="str">
        <f t="shared" si="62"/>
        <v/>
      </c>
      <c r="T658" s="15" t="str">
        <f t="shared" si="63"/>
        <v/>
      </c>
      <c r="U658" s="15">
        <f t="shared" si="64"/>
        <v>2</v>
      </c>
      <c r="V658" s="15">
        <f t="shared" si="65"/>
        <v>2</v>
      </c>
      <c r="W658" s="15"/>
    </row>
    <row r="659" spans="1:23">
      <c r="A659" s="13">
        <f t="shared" si="60"/>
        <v>999</v>
      </c>
      <c r="B659" s="14" t="str">
        <f t="shared" si="61"/>
        <v/>
      </c>
      <c r="C659" s="38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S659" s="15" t="str">
        <f t="shared" si="62"/>
        <v/>
      </c>
      <c r="T659" s="15" t="str">
        <f t="shared" si="63"/>
        <v/>
      </c>
      <c r="U659" s="15">
        <f t="shared" si="64"/>
        <v>2</v>
      </c>
      <c r="V659" s="15">
        <f t="shared" si="65"/>
        <v>2</v>
      </c>
      <c r="W659" s="15"/>
    </row>
    <row r="660" spans="1:23">
      <c r="A660" s="13">
        <f t="shared" si="60"/>
        <v>999</v>
      </c>
      <c r="B660" s="14" t="str">
        <f t="shared" si="61"/>
        <v/>
      </c>
      <c r="C660" s="38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S660" s="15" t="str">
        <f t="shared" si="62"/>
        <v/>
      </c>
      <c r="T660" s="15" t="str">
        <f t="shared" si="63"/>
        <v/>
      </c>
      <c r="U660" s="15">
        <f t="shared" si="64"/>
        <v>2</v>
      </c>
      <c r="V660" s="15">
        <f t="shared" si="65"/>
        <v>2</v>
      </c>
      <c r="W660" s="15"/>
    </row>
    <row r="661" spans="1:23">
      <c r="A661" s="13">
        <f t="shared" si="60"/>
        <v>999</v>
      </c>
      <c r="B661" s="14" t="str">
        <f t="shared" si="61"/>
        <v/>
      </c>
      <c r="C661" s="38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S661" s="15" t="str">
        <f t="shared" si="62"/>
        <v/>
      </c>
      <c r="T661" s="15" t="str">
        <f t="shared" si="63"/>
        <v/>
      </c>
      <c r="U661" s="15">
        <f t="shared" si="64"/>
        <v>2</v>
      </c>
      <c r="V661" s="15">
        <f t="shared" si="65"/>
        <v>2</v>
      </c>
      <c r="W661" s="15"/>
    </row>
    <row r="662" spans="1:23">
      <c r="A662" s="13">
        <f t="shared" si="60"/>
        <v>999</v>
      </c>
      <c r="B662" s="14" t="str">
        <f t="shared" si="61"/>
        <v/>
      </c>
      <c r="C662" s="38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S662" s="15" t="str">
        <f t="shared" si="62"/>
        <v/>
      </c>
      <c r="T662" s="15" t="str">
        <f t="shared" si="63"/>
        <v/>
      </c>
      <c r="U662" s="15">
        <f t="shared" si="64"/>
        <v>2</v>
      </c>
      <c r="V662" s="15">
        <f t="shared" si="65"/>
        <v>2</v>
      </c>
      <c r="W662" s="15"/>
    </row>
    <row r="663" spans="1:23">
      <c r="A663" s="13">
        <f t="shared" si="60"/>
        <v>999</v>
      </c>
      <c r="B663" s="14" t="str">
        <f t="shared" si="61"/>
        <v/>
      </c>
      <c r="C663" s="38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S663" s="15" t="str">
        <f t="shared" si="62"/>
        <v/>
      </c>
      <c r="T663" s="15" t="str">
        <f t="shared" si="63"/>
        <v/>
      </c>
      <c r="U663" s="15">
        <f t="shared" si="64"/>
        <v>2</v>
      </c>
      <c r="V663" s="15">
        <f t="shared" si="65"/>
        <v>2</v>
      </c>
      <c r="W663" s="15"/>
    </row>
    <row r="664" spans="1:23">
      <c r="A664" s="13">
        <f t="shared" si="60"/>
        <v>999</v>
      </c>
      <c r="B664" s="14" t="str">
        <f t="shared" si="61"/>
        <v/>
      </c>
      <c r="C664" s="38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S664" s="15" t="str">
        <f t="shared" si="62"/>
        <v/>
      </c>
      <c r="T664" s="15" t="str">
        <f t="shared" si="63"/>
        <v/>
      </c>
      <c r="U664" s="15">
        <f t="shared" si="64"/>
        <v>2</v>
      </c>
      <c r="V664" s="15">
        <f t="shared" si="65"/>
        <v>2</v>
      </c>
      <c r="W664" s="15"/>
    </row>
    <row r="665" spans="1:23">
      <c r="A665" s="13">
        <f t="shared" ref="A665:A728" si="66">VALUE(IF(U665&gt;5,100,"999"))</f>
        <v>999</v>
      </c>
      <c r="B665" s="14" t="str">
        <f t="shared" si="61"/>
        <v/>
      </c>
      <c r="C665" s="38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S665" s="15" t="str">
        <f t="shared" si="62"/>
        <v/>
      </c>
      <c r="T665" s="15" t="str">
        <f t="shared" si="63"/>
        <v/>
      </c>
      <c r="U665" s="15">
        <f t="shared" si="64"/>
        <v>2</v>
      </c>
      <c r="V665" s="15">
        <f t="shared" si="65"/>
        <v>2</v>
      </c>
      <c r="W665" s="15"/>
    </row>
    <row r="666" spans="1:23">
      <c r="A666" s="13">
        <f t="shared" si="66"/>
        <v>999</v>
      </c>
      <c r="B666" s="14" t="str">
        <f t="shared" si="61"/>
        <v/>
      </c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S666" s="15" t="str">
        <f t="shared" si="62"/>
        <v/>
      </c>
      <c r="T666" s="15" t="str">
        <f t="shared" si="63"/>
        <v/>
      </c>
      <c r="U666" s="15">
        <f t="shared" si="64"/>
        <v>2</v>
      </c>
      <c r="V666" s="15">
        <f t="shared" si="65"/>
        <v>2</v>
      </c>
      <c r="W666" s="15"/>
    </row>
    <row r="667" spans="1:23">
      <c r="A667" s="13">
        <f t="shared" si="66"/>
        <v>999</v>
      </c>
      <c r="B667" s="14" t="str">
        <f t="shared" si="61"/>
        <v/>
      </c>
      <c r="C667" s="38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S667" s="15" t="str">
        <f t="shared" si="62"/>
        <v/>
      </c>
      <c r="T667" s="15" t="str">
        <f t="shared" si="63"/>
        <v/>
      </c>
      <c r="U667" s="15">
        <f t="shared" si="64"/>
        <v>2</v>
      </c>
      <c r="V667" s="15">
        <f t="shared" si="65"/>
        <v>2</v>
      </c>
      <c r="W667" s="15"/>
    </row>
    <row r="668" spans="1:23">
      <c r="A668" s="13">
        <f t="shared" si="66"/>
        <v>999</v>
      </c>
      <c r="B668" s="14" t="str">
        <f t="shared" si="61"/>
        <v/>
      </c>
      <c r="C668" s="38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S668" s="15" t="str">
        <f t="shared" si="62"/>
        <v/>
      </c>
      <c r="T668" s="15" t="str">
        <f t="shared" si="63"/>
        <v/>
      </c>
      <c r="U668" s="15">
        <f t="shared" si="64"/>
        <v>2</v>
      </c>
      <c r="V668" s="15">
        <f t="shared" si="65"/>
        <v>2</v>
      </c>
      <c r="W668" s="15"/>
    </row>
    <row r="669" spans="1:23">
      <c r="A669" s="13">
        <f t="shared" si="66"/>
        <v>999</v>
      </c>
      <c r="B669" s="14" t="str">
        <f t="shared" si="61"/>
        <v/>
      </c>
      <c r="C669" s="38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S669" s="15" t="str">
        <f t="shared" si="62"/>
        <v/>
      </c>
      <c r="T669" s="15" t="str">
        <f t="shared" si="63"/>
        <v/>
      </c>
      <c r="U669" s="15">
        <f t="shared" si="64"/>
        <v>2</v>
      </c>
      <c r="V669" s="15">
        <f t="shared" si="65"/>
        <v>2</v>
      </c>
      <c r="W669" s="15"/>
    </row>
    <row r="670" spans="1:23">
      <c r="A670" s="13">
        <f t="shared" si="66"/>
        <v>999</v>
      </c>
      <c r="B670" s="14" t="str">
        <f t="shared" si="61"/>
        <v/>
      </c>
      <c r="C670" s="38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S670" s="15" t="str">
        <f t="shared" si="62"/>
        <v/>
      </c>
      <c r="T670" s="15" t="str">
        <f t="shared" si="63"/>
        <v/>
      </c>
      <c r="U670" s="15">
        <f t="shared" si="64"/>
        <v>2</v>
      </c>
      <c r="V670" s="15">
        <f t="shared" si="65"/>
        <v>2</v>
      </c>
      <c r="W670" s="15"/>
    </row>
    <row r="671" spans="1:23">
      <c r="A671" s="13">
        <f t="shared" si="66"/>
        <v>999</v>
      </c>
      <c r="B671" s="14" t="str">
        <f t="shared" si="61"/>
        <v/>
      </c>
      <c r="C671" s="38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S671" s="15" t="str">
        <f t="shared" si="62"/>
        <v/>
      </c>
      <c r="T671" s="15" t="str">
        <f t="shared" si="63"/>
        <v/>
      </c>
      <c r="U671" s="15">
        <f t="shared" si="64"/>
        <v>2</v>
      </c>
      <c r="V671" s="15">
        <f t="shared" si="65"/>
        <v>2</v>
      </c>
      <c r="W671" s="15"/>
    </row>
    <row r="672" spans="1:23">
      <c r="A672" s="13">
        <f t="shared" si="66"/>
        <v>999</v>
      </c>
      <c r="B672" s="14" t="str">
        <f t="shared" si="61"/>
        <v/>
      </c>
      <c r="C672" s="38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S672" s="15" t="str">
        <f t="shared" si="62"/>
        <v/>
      </c>
      <c r="T672" s="15" t="str">
        <f t="shared" si="63"/>
        <v/>
      </c>
      <c r="U672" s="15">
        <f t="shared" si="64"/>
        <v>2</v>
      </c>
      <c r="V672" s="15">
        <f t="shared" si="65"/>
        <v>2</v>
      </c>
      <c r="W672" s="15"/>
    </row>
    <row r="673" spans="1:23">
      <c r="A673" s="13">
        <f t="shared" si="66"/>
        <v>999</v>
      </c>
      <c r="B673" s="14" t="str">
        <f t="shared" si="61"/>
        <v/>
      </c>
      <c r="C673" s="38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S673" s="15" t="str">
        <f t="shared" si="62"/>
        <v/>
      </c>
      <c r="T673" s="15" t="str">
        <f t="shared" si="63"/>
        <v/>
      </c>
      <c r="U673" s="15">
        <f t="shared" si="64"/>
        <v>2</v>
      </c>
      <c r="V673" s="15">
        <f t="shared" si="65"/>
        <v>2</v>
      </c>
      <c r="W673" s="15"/>
    </row>
    <row r="674" spans="1:23">
      <c r="A674" s="13">
        <f t="shared" si="66"/>
        <v>999</v>
      </c>
      <c r="B674" s="14" t="str">
        <f t="shared" si="61"/>
        <v/>
      </c>
      <c r="C674" s="38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S674" s="15" t="str">
        <f t="shared" si="62"/>
        <v/>
      </c>
      <c r="T674" s="15" t="str">
        <f t="shared" si="63"/>
        <v/>
      </c>
      <c r="U674" s="15">
        <f t="shared" si="64"/>
        <v>2</v>
      </c>
      <c r="V674" s="15">
        <f t="shared" si="65"/>
        <v>2</v>
      </c>
      <c r="W674" s="15"/>
    </row>
    <row r="675" spans="1:23">
      <c r="A675" s="13">
        <f t="shared" si="66"/>
        <v>999</v>
      </c>
      <c r="B675" s="14" t="str">
        <f t="shared" si="61"/>
        <v/>
      </c>
      <c r="C675" s="38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S675" s="15" t="str">
        <f t="shared" si="62"/>
        <v/>
      </c>
      <c r="T675" s="15" t="str">
        <f t="shared" si="63"/>
        <v/>
      </c>
      <c r="U675" s="15">
        <f t="shared" si="64"/>
        <v>2</v>
      </c>
      <c r="V675" s="15">
        <f t="shared" si="65"/>
        <v>2</v>
      </c>
      <c r="W675" s="15"/>
    </row>
    <row r="676" spans="1:23">
      <c r="A676" s="13">
        <f t="shared" si="66"/>
        <v>999</v>
      </c>
      <c r="B676" s="14" t="str">
        <f t="shared" si="61"/>
        <v/>
      </c>
      <c r="C676" s="38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S676" s="15" t="str">
        <f t="shared" si="62"/>
        <v/>
      </c>
      <c r="T676" s="15" t="str">
        <f t="shared" si="63"/>
        <v/>
      </c>
      <c r="U676" s="15">
        <f t="shared" si="64"/>
        <v>2</v>
      </c>
      <c r="V676" s="15">
        <f t="shared" si="65"/>
        <v>2</v>
      </c>
      <c r="W676" s="15"/>
    </row>
    <row r="677" spans="1:23">
      <c r="A677" s="13">
        <f t="shared" si="66"/>
        <v>999</v>
      </c>
      <c r="B677" s="14" t="str">
        <f t="shared" si="61"/>
        <v/>
      </c>
      <c r="C677" s="38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S677" s="15" t="str">
        <f t="shared" si="62"/>
        <v/>
      </c>
      <c r="T677" s="15" t="str">
        <f t="shared" si="63"/>
        <v/>
      </c>
      <c r="U677" s="15">
        <f t="shared" si="64"/>
        <v>2</v>
      </c>
      <c r="V677" s="15">
        <f t="shared" si="65"/>
        <v>2</v>
      </c>
      <c r="W677" s="15"/>
    </row>
    <row r="678" spans="1:23">
      <c r="A678" s="13">
        <f t="shared" si="66"/>
        <v>999</v>
      </c>
      <c r="B678" s="14" t="str">
        <f t="shared" si="61"/>
        <v/>
      </c>
      <c r="C678" s="38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S678" s="15" t="str">
        <f t="shared" si="62"/>
        <v/>
      </c>
      <c r="T678" s="15" t="str">
        <f t="shared" si="63"/>
        <v/>
      </c>
      <c r="U678" s="15">
        <f t="shared" si="64"/>
        <v>2</v>
      </c>
      <c r="V678" s="15">
        <f t="shared" si="65"/>
        <v>2</v>
      </c>
      <c r="W678" s="15"/>
    </row>
    <row r="679" spans="1:23">
      <c r="A679" s="13">
        <f t="shared" si="66"/>
        <v>999</v>
      </c>
      <c r="B679" s="14" t="str">
        <f t="shared" si="61"/>
        <v/>
      </c>
      <c r="C679" s="38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S679" s="15" t="str">
        <f t="shared" si="62"/>
        <v/>
      </c>
      <c r="T679" s="15" t="str">
        <f t="shared" si="63"/>
        <v/>
      </c>
      <c r="U679" s="15">
        <f t="shared" si="64"/>
        <v>2</v>
      </c>
      <c r="V679" s="15">
        <f t="shared" si="65"/>
        <v>2</v>
      </c>
      <c r="W679" s="15"/>
    </row>
    <row r="680" spans="1:23">
      <c r="A680" s="13">
        <f t="shared" si="66"/>
        <v>999</v>
      </c>
      <c r="B680" s="14" t="str">
        <f t="shared" si="61"/>
        <v/>
      </c>
      <c r="C680" s="38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S680" s="15" t="str">
        <f t="shared" si="62"/>
        <v/>
      </c>
      <c r="T680" s="15" t="str">
        <f t="shared" si="63"/>
        <v/>
      </c>
      <c r="U680" s="15">
        <f t="shared" si="64"/>
        <v>2</v>
      </c>
      <c r="V680" s="15">
        <f t="shared" si="65"/>
        <v>2</v>
      </c>
      <c r="W680" s="15"/>
    </row>
    <row r="681" spans="1:23">
      <c r="A681" s="13">
        <f t="shared" si="66"/>
        <v>999</v>
      </c>
      <c r="B681" s="14" t="str">
        <f t="shared" si="61"/>
        <v/>
      </c>
      <c r="C681" s="38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S681" s="15" t="str">
        <f t="shared" si="62"/>
        <v/>
      </c>
      <c r="T681" s="15" t="str">
        <f t="shared" si="63"/>
        <v/>
      </c>
      <c r="U681" s="15">
        <f t="shared" si="64"/>
        <v>2</v>
      </c>
      <c r="V681" s="15">
        <f t="shared" si="65"/>
        <v>2</v>
      </c>
      <c r="W681" s="15"/>
    </row>
    <row r="682" spans="1:23">
      <c r="A682" s="13">
        <f t="shared" si="66"/>
        <v>999</v>
      </c>
      <c r="B682" s="14" t="str">
        <f t="shared" si="61"/>
        <v/>
      </c>
      <c r="C682" s="38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S682" s="15" t="str">
        <f t="shared" si="62"/>
        <v/>
      </c>
      <c r="T682" s="15" t="str">
        <f t="shared" si="63"/>
        <v/>
      </c>
      <c r="U682" s="15">
        <f t="shared" si="64"/>
        <v>2</v>
      </c>
      <c r="V682" s="15">
        <f t="shared" si="65"/>
        <v>2</v>
      </c>
      <c r="W682" s="15"/>
    </row>
    <row r="683" spans="1:23">
      <c r="A683" s="13">
        <f t="shared" si="66"/>
        <v>999</v>
      </c>
      <c r="B683" s="14" t="str">
        <f t="shared" si="61"/>
        <v/>
      </c>
      <c r="C683" s="38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S683" s="15" t="str">
        <f t="shared" si="62"/>
        <v/>
      </c>
      <c r="T683" s="15" t="str">
        <f t="shared" si="63"/>
        <v/>
      </c>
      <c r="U683" s="15">
        <f t="shared" si="64"/>
        <v>2</v>
      </c>
      <c r="V683" s="15">
        <f t="shared" si="65"/>
        <v>2</v>
      </c>
      <c r="W683" s="15"/>
    </row>
    <row r="684" spans="1:23">
      <c r="A684" s="13">
        <f t="shared" si="66"/>
        <v>999</v>
      </c>
      <c r="B684" s="14" t="str">
        <f t="shared" si="61"/>
        <v/>
      </c>
      <c r="C684" s="38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S684" s="15" t="str">
        <f t="shared" si="62"/>
        <v/>
      </c>
      <c r="T684" s="15" t="str">
        <f t="shared" si="63"/>
        <v/>
      </c>
      <c r="U684" s="15">
        <f t="shared" si="64"/>
        <v>2</v>
      </c>
      <c r="V684" s="15">
        <f t="shared" si="65"/>
        <v>2</v>
      </c>
      <c r="W684" s="15"/>
    </row>
    <row r="685" spans="1:23">
      <c r="A685" s="13">
        <f t="shared" si="66"/>
        <v>999</v>
      </c>
      <c r="B685" s="14" t="str">
        <f t="shared" si="61"/>
        <v/>
      </c>
      <c r="C685" s="38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S685" s="15" t="str">
        <f t="shared" si="62"/>
        <v/>
      </c>
      <c r="T685" s="15" t="str">
        <f t="shared" si="63"/>
        <v/>
      </c>
      <c r="U685" s="15">
        <f t="shared" si="64"/>
        <v>2</v>
      </c>
      <c r="V685" s="15">
        <f t="shared" si="65"/>
        <v>2</v>
      </c>
      <c r="W685" s="15"/>
    </row>
    <row r="686" spans="1:23">
      <c r="A686" s="13">
        <f t="shared" si="66"/>
        <v>999</v>
      </c>
      <c r="B686" s="14" t="str">
        <f t="shared" si="61"/>
        <v/>
      </c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S686" s="15" t="str">
        <f t="shared" si="62"/>
        <v/>
      </c>
      <c r="T686" s="15" t="str">
        <f t="shared" si="63"/>
        <v/>
      </c>
      <c r="U686" s="15">
        <f t="shared" si="64"/>
        <v>2</v>
      </c>
      <c r="V686" s="15">
        <f t="shared" si="65"/>
        <v>2</v>
      </c>
      <c r="W686" s="15"/>
    </row>
    <row r="687" spans="1:23">
      <c r="A687" s="13">
        <f t="shared" si="66"/>
        <v>999</v>
      </c>
      <c r="B687" s="14" t="str">
        <f t="shared" si="61"/>
        <v/>
      </c>
      <c r="C687" s="38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S687" s="15" t="str">
        <f t="shared" si="62"/>
        <v/>
      </c>
      <c r="T687" s="15" t="str">
        <f t="shared" si="63"/>
        <v/>
      </c>
      <c r="U687" s="15">
        <f t="shared" si="64"/>
        <v>2</v>
      </c>
      <c r="V687" s="15">
        <f t="shared" si="65"/>
        <v>2</v>
      </c>
      <c r="W687" s="15"/>
    </row>
    <row r="688" spans="1:23">
      <c r="A688" s="13">
        <f t="shared" si="66"/>
        <v>999</v>
      </c>
      <c r="B688" s="14" t="str">
        <f t="shared" si="61"/>
        <v/>
      </c>
      <c r="C688" s="38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S688" s="15" t="str">
        <f t="shared" si="62"/>
        <v/>
      </c>
      <c r="T688" s="15" t="str">
        <f t="shared" si="63"/>
        <v/>
      </c>
      <c r="U688" s="15">
        <f t="shared" si="64"/>
        <v>2</v>
      </c>
      <c r="V688" s="15">
        <f t="shared" si="65"/>
        <v>2</v>
      </c>
      <c r="W688" s="15"/>
    </row>
    <row r="689" spans="1:23">
      <c r="A689" s="13">
        <f t="shared" si="66"/>
        <v>999</v>
      </c>
      <c r="B689" s="14" t="str">
        <f t="shared" si="61"/>
        <v/>
      </c>
      <c r="C689" s="38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S689" s="15" t="str">
        <f t="shared" si="62"/>
        <v/>
      </c>
      <c r="T689" s="15" t="str">
        <f t="shared" si="63"/>
        <v/>
      </c>
      <c r="U689" s="15">
        <f t="shared" si="64"/>
        <v>2</v>
      </c>
      <c r="V689" s="15">
        <f t="shared" si="65"/>
        <v>2</v>
      </c>
      <c r="W689" s="15"/>
    </row>
    <row r="690" spans="1:23">
      <c r="A690" s="13">
        <f t="shared" si="66"/>
        <v>999</v>
      </c>
      <c r="B690" s="14" t="str">
        <f t="shared" si="61"/>
        <v/>
      </c>
      <c r="C690" s="38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S690" s="15" t="str">
        <f t="shared" si="62"/>
        <v/>
      </c>
      <c r="T690" s="15" t="str">
        <f t="shared" si="63"/>
        <v/>
      </c>
      <c r="U690" s="15">
        <f t="shared" si="64"/>
        <v>2</v>
      </c>
      <c r="V690" s="15">
        <f t="shared" si="65"/>
        <v>2</v>
      </c>
      <c r="W690" s="15"/>
    </row>
    <row r="691" spans="1:23">
      <c r="A691" s="13">
        <f t="shared" si="66"/>
        <v>999</v>
      </c>
      <c r="B691" s="14" t="str">
        <f t="shared" si="61"/>
        <v/>
      </c>
      <c r="C691" s="38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S691" s="15" t="str">
        <f t="shared" si="62"/>
        <v/>
      </c>
      <c r="T691" s="15" t="str">
        <f t="shared" si="63"/>
        <v/>
      </c>
      <c r="U691" s="15">
        <f t="shared" si="64"/>
        <v>2</v>
      </c>
      <c r="V691" s="15">
        <f t="shared" si="65"/>
        <v>2</v>
      </c>
      <c r="W691" s="15"/>
    </row>
    <row r="692" spans="1:23">
      <c r="A692" s="13">
        <f t="shared" si="66"/>
        <v>999</v>
      </c>
      <c r="B692" s="14" t="str">
        <f t="shared" si="61"/>
        <v/>
      </c>
      <c r="C692" s="38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S692" s="15" t="str">
        <f t="shared" si="62"/>
        <v/>
      </c>
      <c r="T692" s="15" t="str">
        <f t="shared" si="63"/>
        <v/>
      </c>
      <c r="U692" s="15">
        <f t="shared" si="64"/>
        <v>2</v>
      </c>
      <c r="V692" s="15">
        <f t="shared" si="65"/>
        <v>2</v>
      </c>
      <c r="W692" s="15"/>
    </row>
    <row r="693" spans="1:23">
      <c r="A693" s="13">
        <f t="shared" si="66"/>
        <v>999</v>
      </c>
      <c r="B693" s="14" t="str">
        <f t="shared" si="61"/>
        <v/>
      </c>
      <c r="C693" s="38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S693" s="15" t="str">
        <f t="shared" si="62"/>
        <v/>
      </c>
      <c r="T693" s="15" t="str">
        <f t="shared" si="63"/>
        <v/>
      </c>
      <c r="U693" s="15">
        <f t="shared" si="64"/>
        <v>2</v>
      </c>
      <c r="V693" s="15">
        <f t="shared" si="65"/>
        <v>2</v>
      </c>
      <c r="W693" s="15"/>
    </row>
    <row r="694" spans="1:23">
      <c r="A694" s="13">
        <f t="shared" si="66"/>
        <v>999</v>
      </c>
      <c r="B694" s="14" t="str">
        <f t="shared" si="61"/>
        <v/>
      </c>
      <c r="C694" s="38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S694" s="15" t="str">
        <f t="shared" si="62"/>
        <v/>
      </c>
      <c r="T694" s="15" t="str">
        <f t="shared" si="63"/>
        <v/>
      </c>
      <c r="U694" s="15">
        <f t="shared" si="64"/>
        <v>2</v>
      </c>
      <c r="V694" s="15">
        <f t="shared" si="65"/>
        <v>2</v>
      </c>
      <c r="W694" s="15"/>
    </row>
    <row r="695" spans="1:23">
      <c r="A695" s="13">
        <f t="shared" si="66"/>
        <v>999</v>
      </c>
      <c r="B695" s="14" t="str">
        <f t="shared" si="61"/>
        <v/>
      </c>
      <c r="C695" s="38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S695" s="15" t="str">
        <f t="shared" si="62"/>
        <v/>
      </c>
      <c r="T695" s="15" t="str">
        <f t="shared" si="63"/>
        <v/>
      </c>
      <c r="U695" s="15">
        <f t="shared" si="64"/>
        <v>2</v>
      </c>
      <c r="V695" s="15">
        <f t="shared" si="65"/>
        <v>2</v>
      </c>
      <c r="W695" s="15"/>
    </row>
    <row r="696" spans="1:23">
      <c r="A696" s="13">
        <f t="shared" si="66"/>
        <v>999</v>
      </c>
      <c r="B696" s="14" t="str">
        <f t="shared" si="61"/>
        <v/>
      </c>
      <c r="C696" s="38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S696" s="15" t="str">
        <f t="shared" si="62"/>
        <v/>
      </c>
      <c r="T696" s="15" t="str">
        <f t="shared" si="63"/>
        <v/>
      </c>
      <c r="U696" s="15">
        <f t="shared" si="64"/>
        <v>2</v>
      </c>
      <c r="V696" s="15">
        <f t="shared" si="65"/>
        <v>2</v>
      </c>
      <c r="W696" s="15"/>
    </row>
    <row r="697" spans="1:23">
      <c r="A697" s="13">
        <f t="shared" si="66"/>
        <v>999</v>
      </c>
      <c r="B697" s="14" t="str">
        <f t="shared" si="61"/>
        <v/>
      </c>
      <c r="C697" s="38"/>
      <c r="D697" s="38"/>
      <c r="E697" s="38"/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S697" s="15" t="str">
        <f t="shared" si="62"/>
        <v/>
      </c>
      <c r="T697" s="15" t="str">
        <f t="shared" si="63"/>
        <v/>
      </c>
      <c r="U697" s="15">
        <f t="shared" si="64"/>
        <v>2</v>
      </c>
      <c r="V697" s="15">
        <f t="shared" si="65"/>
        <v>2</v>
      </c>
      <c r="W697" s="15"/>
    </row>
    <row r="698" spans="1:23">
      <c r="A698" s="13">
        <f t="shared" si="66"/>
        <v>999</v>
      </c>
      <c r="B698" s="14" t="str">
        <f t="shared" si="61"/>
        <v/>
      </c>
      <c r="C698" s="38"/>
      <c r="D698" s="38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S698" s="15" t="str">
        <f t="shared" si="62"/>
        <v/>
      </c>
      <c r="T698" s="15" t="str">
        <f t="shared" si="63"/>
        <v/>
      </c>
      <c r="U698" s="15">
        <f t="shared" si="64"/>
        <v>2</v>
      </c>
      <c r="V698" s="15">
        <f t="shared" si="65"/>
        <v>2</v>
      </c>
      <c r="W698" s="15"/>
    </row>
    <row r="699" spans="1:23">
      <c r="A699" s="13">
        <f t="shared" si="66"/>
        <v>999</v>
      </c>
      <c r="B699" s="14" t="str">
        <f t="shared" si="61"/>
        <v/>
      </c>
      <c r="C699" s="38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S699" s="15" t="str">
        <f t="shared" si="62"/>
        <v/>
      </c>
      <c r="T699" s="15" t="str">
        <f t="shared" si="63"/>
        <v/>
      </c>
      <c r="U699" s="15">
        <f t="shared" si="64"/>
        <v>2</v>
      </c>
      <c r="V699" s="15">
        <f t="shared" si="65"/>
        <v>2</v>
      </c>
      <c r="W699" s="15"/>
    </row>
    <row r="700" spans="1:23">
      <c r="A700" s="13">
        <f t="shared" si="66"/>
        <v>999</v>
      </c>
      <c r="B700" s="14" t="str">
        <f t="shared" si="61"/>
        <v/>
      </c>
      <c r="C700" s="38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S700" s="15" t="str">
        <f t="shared" si="62"/>
        <v/>
      </c>
      <c r="T700" s="15" t="str">
        <f t="shared" si="63"/>
        <v/>
      </c>
      <c r="U700" s="15">
        <f t="shared" si="64"/>
        <v>2</v>
      </c>
      <c r="V700" s="15">
        <f t="shared" si="65"/>
        <v>2</v>
      </c>
      <c r="W700" s="15"/>
    </row>
    <row r="701" spans="1:23">
      <c r="A701" s="13">
        <f t="shared" si="66"/>
        <v>999</v>
      </c>
      <c r="B701" s="14" t="str">
        <f t="shared" si="61"/>
        <v/>
      </c>
      <c r="C701" s="38"/>
      <c r="D701" s="38"/>
      <c r="E701" s="38"/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S701" s="15" t="str">
        <f t="shared" si="62"/>
        <v/>
      </c>
      <c r="T701" s="15" t="str">
        <f t="shared" si="63"/>
        <v/>
      </c>
      <c r="U701" s="15">
        <f t="shared" si="64"/>
        <v>2</v>
      </c>
      <c r="V701" s="15">
        <f t="shared" si="65"/>
        <v>2</v>
      </c>
      <c r="W701" s="15"/>
    </row>
    <row r="702" spans="1:23">
      <c r="A702" s="13">
        <f t="shared" si="66"/>
        <v>999</v>
      </c>
      <c r="B702" s="14" t="str">
        <f t="shared" si="61"/>
        <v/>
      </c>
      <c r="C702" s="38"/>
      <c r="D702" s="38"/>
      <c r="E702" s="38"/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S702" s="15" t="str">
        <f t="shared" si="62"/>
        <v/>
      </c>
      <c r="T702" s="15" t="str">
        <f t="shared" si="63"/>
        <v/>
      </c>
      <c r="U702" s="15">
        <f t="shared" si="64"/>
        <v>2</v>
      </c>
      <c r="V702" s="15">
        <f t="shared" si="65"/>
        <v>2</v>
      </c>
      <c r="W702" s="15"/>
    </row>
    <row r="703" spans="1:23">
      <c r="A703" s="13">
        <f t="shared" si="66"/>
        <v>999</v>
      </c>
      <c r="B703" s="14" t="str">
        <f t="shared" si="61"/>
        <v/>
      </c>
      <c r="C703" s="38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S703" s="15" t="str">
        <f t="shared" si="62"/>
        <v/>
      </c>
      <c r="T703" s="15" t="str">
        <f t="shared" si="63"/>
        <v/>
      </c>
      <c r="U703" s="15">
        <f t="shared" si="64"/>
        <v>2</v>
      </c>
      <c r="V703" s="15">
        <f t="shared" si="65"/>
        <v>2</v>
      </c>
      <c r="W703" s="15"/>
    </row>
    <row r="704" spans="1:23">
      <c r="A704" s="13">
        <f t="shared" si="66"/>
        <v>999</v>
      </c>
      <c r="B704" s="14" t="str">
        <f t="shared" si="61"/>
        <v/>
      </c>
      <c r="C704" s="38"/>
      <c r="D704" s="38"/>
      <c r="E704" s="38"/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S704" s="15" t="str">
        <f t="shared" si="62"/>
        <v/>
      </c>
      <c r="T704" s="15" t="str">
        <f t="shared" si="63"/>
        <v/>
      </c>
      <c r="U704" s="15">
        <f t="shared" si="64"/>
        <v>2</v>
      </c>
      <c r="V704" s="15">
        <f t="shared" si="65"/>
        <v>2</v>
      </c>
      <c r="W704" s="15"/>
    </row>
    <row r="705" spans="1:23">
      <c r="A705" s="13">
        <f t="shared" si="66"/>
        <v>999</v>
      </c>
      <c r="B705" s="14" t="str">
        <f t="shared" si="61"/>
        <v/>
      </c>
      <c r="C705" s="38"/>
      <c r="D705" s="38"/>
      <c r="E705" s="38"/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S705" s="15" t="str">
        <f t="shared" si="62"/>
        <v/>
      </c>
      <c r="T705" s="15" t="str">
        <f t="shared" si="63"/>
        <v/>
      </c>
      <c r="U705" s="15">
        <f t="shared" si="64"/>
        <v>2</v>
      </c>
      <c r="V705" s="15">
        <f t="shared" si="65"/>
        <v>2</v>
      </c>
      <c r="W705" s="15"/>
    </row>
    <row r="706" spans="1:23">
      <c r="A706" s="13">
        <f t="shared" si="66"/>
        <v>999</v>
      </c>
      <c r="B706" s="14" t="str">
        <f t="shared" si="61"/>
        <v/>
      </c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S706" s="15" t="str">
        <f t="shared" si="62"/>
        <v/>
      </c>
      <c r="T706" s="15" t="str">
        <f t="shared" si="63"/>
        <v/>
      </c>
      <c r="U706" s="15">
        <f t="shared" si="64"/>
        <v>2</v>
      </c>
      <c r="V706" s="15">
        <f t="shared" si="65"/>
        <v>2</v>
      </c>
      <c r="W706" s="15"/>
    </row>
    <row r="707" spans="1:23">
      <c r="A707" s="13">
        <f t="shared" si="66"/>
        <v>999</v>
      </c>
      <c r="B707" s="14" t="str">
        <f t="shared" si="61"/>
        <v/>
      </c>
      <c r="C707" s="38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S707" s="15" t="str">
        <f t="shared" si="62"/>
        <v/>
      </c>
      <c r="T707" s="15" t="str">
        <f t="shared" si="63"/>
        <v/>
      </c>
      <c r="U707" s="15">
        <f t="shared" si="64"/>
        <v>2</v>
      </c>
      <c r="V707" s="15">
        <f t="shared" si="65"/>
        <v>2</v>
      </c>
      <c r="W707" s="15"/>
    </row>
    <row r="708" spans="1:23">
      <c r="A708" s="13">
        <f t="shared" si="66"/>
        <v>999</v>
      </c>
      <c r="B708" s="14" t="str">
        <f t="shared" si="61"/>
        <v/>
      </c>
      <c r="C708" s="38"/>
      <c r="D708" s="38"/>
      <c r="E708" s="38"/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S708" s="15" t="str">
        <f t="shared" si="62"/>
        <v/>
      </c>
      <c r="T708" s="15" t="str">
        <f t="shared" si="63"/>
        <v/>
      </c>
      <c r="U708" s="15">
        <f t="shared" si="64"/>
        <v>2</v>
      </c>
      <c r="V708" s="15">
        <f t="shared" si="65"/>
        <v>2</v>
      </c>
      <c r="W708" s="15"/>
    </row>
    <row r="709" spans="1:23">
      <c r="A709" s="13">
        <f t="shared" si="66"/>
        <v>999</v>
      </c>
      <c r="B709" s="14" t="str">
        <f t="shared" si="61"/>
        <v/>
      </c>
      <c r="C709" s="38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S709" s="15" t="str">
        <f t="shared" si="62"/>
        <v/>
      </c>
      <c r="T709" s="15" t="str">
        <f t="shared" si="63"/>
        <v/>
      </c>
      <c r="U709" s="15">
        <f t="shared" si="64"/>
        <v>2</v>
      </c>
      <c r="V709" s="15">
        <f t="shared" si="65"/>
        <v>2</v>
      </c>
      <c r="W709" s="15"/>
    </row>
    <row r="710" spans="1:23">
      <c r="A710" s="13">
        <f t="shared" si="66"/>
        <v>999</v>
      </c>
      <c r="B710" s="14" t="str">
        <f t="shared" si="61"/>
        <v/>
      </c>
      <c r="C710" s="38"/>
      <c r="D710" s="38"/>
      <c r="E710" s="38"/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S710" s="15" t="str">
        <f t="shared" si="62"/>
        <v/>
      </c>
      <c r="T710" s="15" t="str">
        <f t="shared" si="63"/>
        <v/>
      </c>
      <c r="U710" s="15">
        <f t="shared" si="64"/>
        <v>2</v>
      </c>
      <c r="V710" s="15">
        <f t="shared" si="65"/>
        <v>2</v>
      </c>
      <c r="W710" s="15"/>
    </row>
    <row r="711" spans="1:23">
      <c r="A711" s="13">
        <f t="shared" si="66"/>
        <v>999</v>
      </c>
      <c r="B711" s="14" t="str">
        <f t="shared" ref="B711:B774" si="67">CONCATENATE(C711," ",E711," ",K711)</f>
        <v/>
      </c>
      <c r="C711" s="38"/>
      <c r="D711" s="38"/>
      <c r="E711" s="38"/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S711" s="15" t="str">
        <f t="shared" ref="S711:S774" si="68">RIGHT(B711,7)</f>
        <v/>
      </c>
      <c r="T711" s="15" t="str">
        <f t="shared" ref="T711:T774" si="69">IF(S711="TOTAL -","",B711)</f>
        <v/>
      </c>
      <c r="U711" s="15">
        <f t="shared" ref="U711:U774" si="70">LEN(T711)</f>
        <v>2</v>
      </c>
      <c r="V711" s="15">
        <f t="shared" ref="V711:V774" si="71">IF(U711&gt;5,C711,U711)</f>
        <v>2</v>
      </c>
      <c r="W711" s="15"/>
    </row>
    <row r="712" spans="1:23">
      <c r="A712" s="13">
        <f t="shared" si="66"/>
        <v>999</v>
      </c>
      <c r="B712" s="14" t="str">
        <f t="shared" si="67"/>
        <v/>
      </c>
      <c r="C712" s="38"/>
      <c r="D712" s="38"/>
      <c r="E712" s="38"/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S712" s="15" t="str">
        <f t="shared" si="68"/>
        <v/>
      </c>
      <c r="T712" s="15" t="str">
        <f t="shared" si="69"/>
        <v/>
      </c>
      <c r="U712" s="15">
        <f t="shared" si="70"/>
        <v>2</v>
      </c>
      <c r="V712" s="15">
        <f t="shared" si="71"/>
        <v>2</v>
      </c>
      <c r="W712" s="15"/>
    </row>
    <row r="713" spans="1:23">
      <c r="A713" s="13">
        <f t="shared" si="66"/>
        <v>999</v>
      </c>
      <c r="B713" s="14" t="str">
        <f t="shared" si="67"/>
        <v/>
      </c>
      <c r="C713" s="38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S713" s="15" t="str">
        <f t="shared" si="68"/>
        <v/>
      </c>
      <c r="T713" s="15" t="str">
        <f t="shared" si="69"/>
        <v/>
      </c>
      <c r="U713" s="15">
        <f t="shared" si="70"/>
        <v>2</v>
      </c>
      <c r="V713" s="15">
        <f t="shared" si="71"/>
        <v>2</v>
      </c>
      <c r="W713" s="15"/>
    </row>
    <row r="714" spans="1:23">
      <c r="A714" s="13">
        <f t="shared" si="66"/>
        <v>999</v>
      </c>
      <c r="B714" s="14" t="str">
        <f t="shared" si="67"/>
        <v/>
      </c>
      <c r="C714" s="38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S714" s="15" t="str">
        <f t="shared" si="68"/>
        <v/>
      </c>
      <c r="T714" s="15" t="str">
        <f t="shared" si="69"/>
        <v/>
      </c>
      <c r="U714" s="15">
        <f t="shared" si="70"/>
        <v>2</v>
      </c>
      <c r="V714" s="15">
        <f t="shared" si="71"/>
        <v>2</v>
      </c>
      <c r="W714" s="15"/>
    </row>
    <row r="715" spans="1:23">
      <c r="A715" s="13">
        <f t="shared" si="66"/>
        <v>999</v>
      </c>
      <c r="B715" s="14" t="str">
        <f t="shared" si="67"/>
        <v/>
      </c>
      <c r="C715" s="38"/>
      <c r="D715" s="38"/>
      <c r="E715" s="38"/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S715" s="15" t="str">
        <f t="shared" si="68"/>
        <v/>
      </c>
      <c r="T715" s="15" t="str">
        <f t="shared" si="69"/>
        <v/>
      </c>
      <c r="U715" s="15">
        <f t="shared" si="70"/>
        <v>2</v>
      </c>
      <c r="V715" s="15">
        <f t="shared" si="71"/>
        <v>2</v>
      </c>
      <c r="W715" s="15"/>
    </row>
    <row r="716" spans="1:23">
      <c r="A716" s="13">
        <f t="shared" si="66"/>
        <v>999</v>
      </c>
      <c r="B716" s="14" t="str">
        <f t="shared" si="67"/>
        <v/>
      </c>
      <c r="C716" s="38"/>
      <c r="D716" s="38"/>
      <c r="E716" s="38"/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S716" s="15" t="str">
        <f t="shared" si="68"/>
        <v/>
      </c>
      <c r="T716" s="15" t="str">
        <f t="shared" si="69"/>
        <v/>
      </c>
      <c r="U716" s="15">
        <f t="shared" si="70"/>
        <v>2</v>
      </c>
      <c r="V716" s="15">
        <f t="shared" si="71"/>
        <v>2</v>
      </c>
      <c r="W716" s="15"/>
    </row>
    <row r="717" spans="1:23">
      <c r="A717" s="13">
        <f t="shared" si="66"/>
        <v>999</v>
      </c>
      <c r="B717" s="14" t="str">
        <f t="shared" si="67"/>
        <v/>
      </c>
      <c r="C717" s="38"/>
      <c r="D717" s="38"/>
      <c r="E717" s="38"/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S717" s="15" t="str">
        <f t="shared" si="68"/>
        <v/>
      </c>
      <c r="T717" s="15" t="str">
        <f t="shared" si="69"/>
        <v/>
      </c>
      <c r="U717" s="15">
        <f t="shared" si="70"/>
        <v>2</v>
      </c>
      <c r="V717" s="15">
        <f t="shared" si="71"/>
        <v>2</v>
      </c>
      <c r="W717" s="15"/>
    </row>
    <row r="718" spans="1:23">
      <c r="A718" s="13">
        <f t="shared" si="66"/>
        <v>999</v>
      </c>
      <c r="B718" s="14" t="str">
        <f t="shared" si="67"/>
        <v/>
      </c>
      <c r="C718" s="38"/>
      <c r="D718" s="38"/>
      <c r="E718" s="38"/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S718" s="15" t="str">
        <f t="shared" si="68"/>
        <v/>
      </c>
      <c r="T718" s="15" t="str">
        <f t="shared" si="69"/>
        <v/>
      </c>
      <c r="U718" s="15">
        <f t="shared" si="70"/>
        <v>2</v>
      </c>
      <c r="V718" s="15">
        <f t="shared" si="71"/>
        <v>2</v>
      </c>
      <c r="W718" s="15"/>
    </row>
    <row r="719" spans="1:23">
      <c r="A719" s="13">
        <f t="shared" si="66"/>
        <v>999</v>
      </c>
      <c r="B719" s="14" t="str">
        <f t="shared" si="67"/>
        <v/>
      </c>
      <c r="C719" s="38"/>
      <c r="D719" s="38"/>
      <c r="E719" s="38"/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S719" s="15" t="str">
        <f t="shared" si="68"/>
        <v/>
      </c>
      <c r="T719" s="15" t="str">
        <f t="shared" si="69"/>
        <v/>
      </c>
      <c r="U719" s="15">
        <f t="shared" si="70"/>
        <v>2</v>
      </c>
      <c r="V719" s="15">
        <f t="shared" si="71"/>
        <v>2</v>
      </c>
      <c r="W719" s="15"/>
    </row>
    <row r="720" spans="1:23">
      <c r="A720" s="13">
        <f t="shared" si="66"/>
        <v>999</v>
      </c>
      <c r="B720" s="14" t="str">
        <f t="shared" si="67"/>
        <v/>
      </c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S720" s="15" t="str">
        <f t="shared" si="68"/>
        <v/>
      </c>
      <c r="T720" s="15" t="str">
        <f t="shared" si="69"/>
        <v/>
      </c>
      <c r="U720" s="15">
        <f t="shared" si="70"/>
        <v>2</v>
      </c>
      <c r="V720" s="15">
        <f t="shared" si="71"/>
        <v>2</v>
      </c>
      <c r="W720" s="15"/>
    </row>
    <row r="721" spans="1:23">
      <c r="A721" s="13">
        <f t="shared" si="66"/>
        <v>999</v>
      </c>
      <c r="B721" s="14" t="str">
        <f t="shared" si="67"/>
        <v/>
      </c>
      <c r="C721" s="38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S721" s="15" t="str">
        <f t="shared" si="68"/>
        <v/>
      </c>
      <c r="T721" s="15" t="str">
        <f t="shared" si="69"/>
        <v/>
      </c>
      <c r="U721" s="15">
        <f t="shared" si="70"/>
        <v>2</v>
      </c>
      <c r="V721" s="15">
        <f t="shared" si="71"/>
        <v>2</v>
      </c>
      <c r="W721" s="15"/>
    </row>
    <row r="722" spans="1:23">
      <c r="A722" s="13">
        <f t="shared" si="66"/>
        <v>999</v>
      </c>
      <c r="B722" s="14" t="str">
        <f t="shared" si="67"/>
        <v/>
      </c>
      <c r="C722" s="38"/>
      <c r="D722" s="3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S722" s="15" t="str">
        <f t="shared" si="68"/>
        <v/>
      </c>
      <c r="T722" s="15" t="str">
        <f t="shared" si="69"/>
        <v/>
      </c>
      <c r="U722" s="15">
        <f t="shared" si="70"/>
        <v>2</v>
      </c>
      <c r="V722" s="15">
        <f t="shared" si="71"/>
        <v>2</v>
      </c>
      <c r="W722" s="15"/>
    </row>
    <row r="723" spans="1:23">
      <c r="A723" s="13">
        <f t="shared" si="66"/>
        <v>999</v>
      </c>
      <c r="B723" s="14" t="str">
        <f t="shared" si="67"/>
        <v/>
      </c>
      <c r="C723" s="38"/>
      <c r="D723" s="3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S723" s="15" t="str">
        <f t="shared" si="68"/>
        <v/>
      </c>
      <c r="T723" s="15" t="str">
        <f t="shared" si="69"/>
        <v/>
      </c>
      <c r="U723" s="15">
        <f t="shared" si="70"/>
        <v>2</v>
      </c>
      <c r="V723" s="15">
        <f t="shared" si="71"/>
        <v>2</v>
      </c>
      <c r="W723" s="15"/>
    </row>
    <row r="724" spans="1:23">
      <c r="A724" s="13">
        <f t="shared" si="66"/>
        <v>999</v>
      </c>
      <c r="B724" s="14" t="str">
        <f t="shared" si="67"/>
        <v/>
      </c>
      <c r="C724" s="38"/>
      <c r="D724" s="38"/>
      <c r="E724" s="38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S724" s="15" t="str">
        <f t="shared" si="68"/>
        <v/>
      </c>
      <c r="T724" s="15" t="str">
        <f t="shared" si="69"/>
        <v/>
      </c>
      <c r="U724" s="15">
        <f t="shared" si="70"/>
        <v>2</v>
      </c>
      <c r="V724" s="15">
        <f t="shared" si="71"/>
        <v>2</v>
      </c>
      <c r="W724" s="15"/>
    </row>
    <row r="725" spans="1:23">
      <c r="A725" s="13">
        <f t="shared" si="66"/>
        <v>999</v>
      </c>
      <c r="B725" s="14" t="str">
        <f t="shared" si="67"/>
        <v/>
      </c>
      <c r="C725" s="38"/>
      <c r="D725" s="38"/>
      <c r="E725" s="38"/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S725" s="15" t="str">
        <f t="shared" si="68"/>
        <v/>
      </c>
      <c r="T725" s="15" t="str">
        <f t="shared" si="69"/>
        <v/>
      </c>
      <c r="U725" s="15">
        <f t="shared" si="70"/>
        <v>2</v>
      </c>
      <c r="V725" s="15">
        <f t="shared" si="71"/>
        <v>2</v>
      </c>
      <c r="W725" s="15"/>
    </row>
    <row r="726" spans="1:23">
      <c r="A726" s="13">
        <f t="shared" si="66"/>
        <v>999</v>
      </c>
      <c r="B726" s="14" t="str">
        <f t="shared" si="67"/>
        <v/>
      </c>
      <c r="C726" s="38"/>
      <c r="D726" s="38"/>
      <c r="E726" s="38"/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S726" s="15" t="str">
        <f t="shared" si="68"/>
        <v/>
      </c>
      <c r="T726" s="15" t="str">
        <f t="shared" si="69"/>
        <v/>
      </c>
      <c r="U726" s="15">
        <f t="shared" si="70"/>
        <v>2</v>
      </c>
      <c r="V726" s="15">
        <f t="shared" si="71"/>
        <v>2</v>
      </c>
      <c r="W726" s="15"/>
    </row>
    <row r="727" spans="1:23">
      <c r="A727" s="13">
        <f t="shared" si="66"/>
        <v>999</v>
      </c>
      <c r="B727" s="14" t="str">
        <f t="shared" si="67"/>
        <v/>
      </c>
      <c r="C727" s="38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S727" s="15" t="str">
        <f t="shared" si="68"/>
        <v/>
      </c>
      <c r="T727" s="15" t="str">
        <f t="shared" si="69"/>
        <v/>
      </c>
      <c r="U727" s="15">
        <f t="shared" si="70"/>
        <v>2</v>
      </c>
      <c r="V727" s="15">
        <f t="shared" si="71"/>
        <v>2</v>
      </c>
      <c r="W727" s="15"/>
    </row>
    <row r="728" spans="1:23">
      <c r="A728" s="13">
        <f t="shared" si="66"/>
        <v>999</v>
      </c>
      <c r="B728" s="14" t="str">
        <f t="shared" si="67"/>
        <v/>
      </c>
      <c r="C728" s="38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S728" s="15" t="str">
        <f t="shared" si="68"/>
        <v/>
      </c>
      <c r="T728" s="15" t="str">
        <f t="shared" si="69"/>
        <v/>
      </c>
      <c r="U728" s="15">
        <f t="shared" si="70"/>
        <v>2</v>
      </c>
      <c r="V728" s="15">
        <f t="shared" si="71"/>
        <v>2</v>
      </c>
      <c r="W728" s="15"/>
    </row>
    <row r="729" spans="1:23">
      <c r="A729" s="13">
        <f t="shared" ref="A729:A792" si="72">VALUE(IF(U729&gt;5,100,"999"))</f>
        <v>999</v>
      </c>
      <c r="B729" s="14" t="str">
        <f t="shared" si="67"/>
        <v/>
      </c>
      <c r="C729" s="38"/>
      <c r="D729" s="38"/>
      <c r="E729" s="38"/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S729" s="15" t="str">
        <f t="shared" si="68"/>
        <v/>
      </c>
      <c r="T729" s="15" t="str">
        <f t="shared" si="69"/>
        <v/>
      </c>
      <c r="U729" s="15">
        <f t="shared" si="70"/>
        <v>2</v>
      </c>
      <c r="V729" s="15">
        <f t="shared" si="71"/>
        <v>2</v>
      </c>
      <c r="W729" s="15"/>
    </row>
    <row r="730" spans="1:23">
      <c r="A730" s="13">
        <f t="shared" si="72"/>
        <v>999</v>
      </c>
      <c r="B730" s="14" t="str">
        <f t="shared" si="67"/>
        <v/>
      </c>
      <c r="C730" s="38"/>
      <c r="D730" s="38"/>
      <c r="E730" s="38"/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S730" s="15" t="str">
        <f t="shared" si="68"/>
        <v/>
      </c>
      <c r="T730" s="15" t="str">
        <f t="shared" si="69"/>
        <v/>
      </c>
      <c r="U730" s="15">
        <f t="shared" si="70"/>
        <v>2</v>
      </c>
      <c r="V730" s="15">
        <f t="shared" si="71"/>
        <v>2</v>
      </c>
      <c r="W730" s="15"/>
    </row>
    <row r="731" spans="1:23">
      <c r="A731" s="13">
        <f t="shared" si="72"/>
        <v>999</v>
      </c>
      <c r="B731" s="14" t="str">
        <f t="shared" si="67"/>
        <v/>
      </c>
      <c r="C731" s="38"/>
      <c r="D731" s="38"/>
      <c r="E731" s="38"/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S731" s="15" t="str">
        <f t="shared" si="68"/>
        <v/>
      </c>
      <c r="T731" s="15" t="str">
        <f t="shared" si="69"/>
        <v/>
      </c>
      <c r="U731" s="15">
        <f t="shared" si="70"/>
        <v>2</v>
      </c>
      <c r="V731" s="15">
        <f t="shared" si="71"/>
        <v>2</v>
      </c>
      <c r="W731" s="15"/>
    </row>
    <row r="732" spans="1:23">
      <c r="A732" s="13">
        <f t="shared" si="72"/>
        <v>999</v>
      </c>
      <c r="B732" s="14" t="str">
        <f t="shared" si="67"/>
        <v/>
      </c>
      <c r="C732" s="38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S732" s="15" t="str">
        <f t="shared" si="68"/>
        <v/>
      </c>
      <c r="T732" s="15" t="str">
        <f t="shared" si="69"/>
        <v/>
      </c>
      <c r="U732" s="15">
        <f t="shared" si="70"/>
        <v>2</v>
      </c>
      <c r="V732" s="15">
        <f t="shared" si="71"/>
        <v>2</v>
      </c>
      <c r="W732" s="15"/>
    </row>
    <row r="733" spans="1:23">
      <c r="A733" s="13">
        <f t="shared" si="72"/>
        <v>999</v>
      </c>
      <c r="B733" s="14" t="str">
        <f t="shared" si="67"/>
        <v/>
      </c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S733" s="15" t="str">
        <f t="shared" si="68"/>
        <v/>
      </c>
      <c r="T733" s="15" t="str">
        <f t="shared" si="69"/>
        <v/>
      </c>
      <c r="U733" s="15">
        <f t="shared" si="70"/>
        <v>2</v>
      </c>
      <c r="V733" s="15">
        <f t="shared" si="71"/>
        <v>2</v>
      </c>
      <c r="W733" s="15"/>
    </row>
    <row r="734" spans="1:23">
      <c r="A734" s="13">
        <f t="shared" si="72"/>
        <v>999</v>
      </c>
      <c r="B734" s="14" t="str">
        <f t="shared" si="67"/>
        <v/>
      </c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S734" s="15" t="str">
        <f t="shared" si="68"/>
        <v/>
      </c>
      <c r="T734" s="15" t="str">
        <f t="shared" si="69"/>
        <v/>
      </c>
      <c r="U734" s="15">
        <f t="shared" si="70"/>
        <v>2</v>
      </c>
      <c r="V734" s="15">
        <f t="shared" si="71"/>
        <v>2</v>
      </c>
      <c r="W734" s="15"/>
    </row>
    <row r="735" spans="1:23">
      <c r="A735" s="13">
        <f t="shared" si="72"/>
        <v>999</v>
      </c>
      <c r="B735" s="14" t="str">
        <f t="shared" si="67"/>
        <v/>
      </c>
      <c r="C735" s="38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S735" s="15" t="str">
        <f t="shared" si="68"/>
        <v/>
      </c>
      <c r="T735" s="15" t="str">
        <f t="shared" si="69"/>
        <v/>
      </c>
      <c r="U735" s="15">
        <f t="shared" si="70"/>
        <v>2</v>
      </c>
      <c r="V735" s="15">
        <f t="shared" si="71"/>
        <v>2</v>
      </c>
      <c r="W735" s="15"/>
    </row>
    <row r="736" spans="1:23">
      <c r="A736" s="13">
        <f t="shared" si="72"/>
        <v>999</v>
      </c>
      <c r="B736" s="14" t="str">
        <f t="shared" si="67"/>
        <v/>
      </c>
      <c r="C736" s="38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S736" s="15" t="str">
        <f t="shared" si="68"/>
        <v/>
      </c>
      <c r="T736" s="15" t="str">
        <f t="shared" si="69"/>
        <v/>
      </c>
      <c r="U736" s="15">
        <f t="shared" si="70"/>
        <v>2</v>
      </c>
      <c r="V736" s="15">
        <f t="shared" si="71"/>
        <v>2</v>
      </c>
      <c r="W736" s="15"/>
    </row>
    <row r="737" spans="1:23">
      <c r="A737" s="13">
        <f t="shared" si="72"/>
        <v>999</v>
      </c>
      <c r="B737" s="14" t="str">
        <f t="shared" si="67"/>
        <v/>
      </c>
      <c r="C737" s="38"/>
      <c r="D737" s="38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S737" s="15" t="str">
        <f t="shared" si="68"/>
        <v/>
      </c>
      <c r="T737" s="15" t="str">
        <f t="shared" si="69"/>
        <v/>
      </c>
      <c r="U737" s="15">
        <f t="shared" si="70"/>
        <v>2</v>
      </c>
      <c r="V737" s="15">
        <f t="shared" si="71"/>
        <v>2</v>
      </c>
      <c r="W737" s="15"/>
    </row>
    <row r="738" spans="1:23">
      <c r="A738" s="13">
        <f t="shared" si="72"/>
        <v>999</v>
      </c>
      <c r="B738" s="14" t="str">
        <f t="shared" si="67"/>
        <v/>
      </c>
      <c r="C738" s="38"/>
      <c r="D738" s="38"/>
      <c r="E738" s="38"/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S738" s="15" t="str">
        <f t="shared" si="68"/>
        <v/>
      </c>
      <c r="T738" s="15" t="str">
        <f t="shared" si="69"/>
        <v/>
      </c>
      <c r="U738" s="15">
        <f t="shared" si="70"/>
        <v>2</v>
      </c>
      <c r="V738" s="15">
        <f t="shared" si="71"/>
        <v>2</v>
      </c>
      <c r="W738" s="15"/>
    </row>
    <row r="739" spans="1:23">
      <c r="A739" s="13">
        <f t="shared" si="72"/>
        <v>999</v>
      </c>
      <c r="B739" s="14" t="str">
        <f t="shared" si="67"/>
        <v/>
      </c>
      <c r="C739" s="38"/>
      <c r="D739" s="38"/>
      <c r="E739" s="38"/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S739" s="15" t="str">
        <f t="shared" si="68"/>
        <v/>
      </c>
      <c r="T739" s="15" t="str">
        <f t="shared" si="69"/>
        <v/>
      </c>
      <c r="U739" s="15">
        <f t="shared" si="70"/>
        <v>2</v>
      </c>
      <c r="V739" s="15">
        <f t="shared" si="71"/>
        <v>2</v>
      </c>
      <c r="W739" s="15"/>
    </row>
    <row r="740" spans="1:23">
      <c r="A740" s="13">
        <f t="shared" si="72"/>
        <v>999</v>
      </c>
      <c r="B740" s="14" t="str">
        <f t="shared" si="67"/>
        <v/>
      </c>
      <c r="C740" s="38"/>
      <c r="D740" s="38"/>
      <c r="E740" s="38"/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S740" s="15" t="str">
        <f t="shared" si="68"/>
        <v/>
      </c>
      <c r="T740" s="15" t="str">
        <f t="shared" si="69"/>
        <v/>
      </c>
      <c r="U740" s="15">
        <f t="shared" si="70"/>
        <v>2</v>
      </c>
      <c r="V740" s="15">
        <f t="shared" si="71"/>
        <v>2</v>
      </c>
      <c r="W740" s="15"/>
    </row>
    <row r="741" spans="1:23">
      <c r="A741" s="13">
        <f t="shared" si="72"/>
        <v>999</v>
      </c>
      <c r="B741" s="14" t="str">
        <f t="shared" si="67"/>
        <v/>
      </c>
      <c r="C741" s="38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S741" s="15" t="str">
        <f t="shared" si="68"/>
        <v/>
      </c>
      <c r="T741" s="15" t="str">
        <f t="shared" si="69"/>
        <v/>
      </c>
      <c r="U741" s="15">
        <f t="shared" si="70"/>
        <v>2</v>
      </c>
      <c r="V741" s="15">
        <f t="shared" si="71"/>
        <v>2</v>
      </c>
      <c r="W741" s="15"/>
    </row>
    <row r="742" spans="1:23">
      <c r="A742" s="13">
        <f t="shared" si="72"/>
        <v>999</v>
      </c>
      <c r="B742" s="14" t="str">
        <f t="shared" si="67"/>
        <v/>
      </c>
      <c r="C742" s="38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S742" s="15" t="str">
        <f t="shared" si="68"/>
        <v/>
      </c>
      <c r="T742" s="15" t="str">
        <f t="shared" si="69"/>
        <v/>
      </c>
      <c r="U742" s="15">
        <f t="shared" si="70"/>
        <v>2</v>
      </c>
      <c r="V742" s="15">
        <f t="shared" si="71"/>
        <v>2</v>
      </c>
      <c r="W742" s="15"/>
    </row>
    <row r="743" spans="1:23">
      <c r="A743" s="13">
        <f t="shared" si="72"/>
        <v>999</v>
      </c>
      <c r="B743" s="14" t="str">
        <f t="shared" si="67"/>
        <v/>
      </c>
      <c r="C743" s="38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S743" s="15" t="str">
        <f t="shared" si="68"/>
        <v/>
      </c>
      <c r="T743" s="15" t="str">
        <f t="shared" si="69"/>
        <v/>
      </c>
      <c r="U743" s="15">
        <f t="shared" si="70"/>
        <v>2</v>
      </c>
      <c r="V743" s="15">
        <f t="shared" si="71"/>
        <v>2</v>
      </c>
      <c r="W743" s="15"/>
    </row>
    <row r="744" spans="1:23">
      <c r="A744" s="13">
        <f t="shared" si="72"/>
        <v>999</v>
      </c>
      <c r="B744" s="14" t="str">
        <f t="shared" si="67"/>
        <v/>
      </c>
      <c r="C744" s="38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S744" s="15" t="str">
        <f t="shared" si="68"/>
        <v/>
      </c>
      <c r="T744" s="15" t="str">
        <f t="shared" si="69"/>
        <v/>
      </c>
      <c r="U744" s="15">
        <f t="shared" si="70"/>
        <v>2</v>
      </c>
      <c r="V744" s="15">
        <f t="shared" si="71"/>
        <v>2</v>
      </c>
      <c r="W744" s="15"/>
    </row>
    <row r="745" spans="1:23">
      <c r="A745" s="13">
        <f t="shared" si="72"/>
        <v>999</v>
      </c>
      <c r="B745" s="14" t="str">
        <f t="shared" si="67"/>
        <v/>
      </c>
      <c r="C745" s="38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S745" s="15" t="str">
        <f t="shared" si="68"/>
        <v/>
      </c>
      <c r="T745" s="15" t="str">
        <f t="shared" si="69"/>
        <v/>
      </c>
      <c r="U745" s="15">
        <f t="shared" si="70"/>
        <v>2</v>
      </c>
      <c r="V745" s="15">
        <f t="shared" si="71"/>
        <v>2</v>
      </c>
      <c r="W745" s="15"/>
    </row>
    <row r="746" spans="1:23">
      <c r="A746" s="13">
        <f t="shared" si="72"/>
        <v>999</v>
      </c>
      <c r="B746" s="14" t="str">
        <f t="shared" si="67"/>
        <v/>
      </c>
      <c r="C746" s="38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S746" s="15" t="str">
        <f t="shared" si="68"/>
        <v/>
      </c>
      <c r="T746" s="15" t="str">
        <f t="shared" si="69"/>
        <v/>
      </c>
      <c r="U746" s="15">
        <f t="shared" si="70"/>
        <v>2</v>
      </c>
      <c r="V746" s="15">
        <f t="shared" si="71"/>
        <v>2</v>
      </c>
      <c r="W746" s="15"/>
    </row>
    <row r="747" spans="1:23">
      <c r="A747" s="13">
        <f t="shared" si="72"/>
        <v>999</v>
      </c>
      <c r="B747" s="14" t="str">
        <f t="shared" si="67"/>
        <v/>
      </c>
      <c r="C747" s="38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S747" s="15" t="str">
        <f t="shared" si="68"/>
        <v/>
      </c>
      <c r="T747" s="15" t="str">
        <f t="shared" si="69"/>
        <v/>
      </c>
      <c r="U747" s="15">
        <f t="shared" si="70"/>
        <v>2</v>
      </c>
      <c r="V747" s="15">
        <f t="shared" si="71"/>
        <v>2</v>
      </c>
      <c r="W747" s="15"/>
    </row>
    <row r="748" spans="1:23">
      <c r="A748" s="13">
        <f t="shared" si="72"/>
        <v>999</v>
      </c>
      <c r="B748" s="14" t="str">
        <f t="shared" si="67"/>
        <v/>
      </c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S748" s="15" t="str">
        <f t="shared" si="68"/>
        <v/>
      </c>
      <c r="T748" s="15" t="str">
        <f t="shared" si="69"/>
        <v/>
      </c>
      <c r="U748" s="15">
        <f t="shared" si="70"/>
        <v>2</v>
      </c>
      <c r="V748" s="15">
        <f t="shared" si="71"/>
        <v>2</v>
      </c>
      <c r="W748" s="15"/>
    </row>
    <row r="749" spans="1:23">
      <c r="A749" s="13">
        <f t="shared" si="72"/>
        <v>999</v>
      </c>
      <c r="B749" s="14" t="str">
        <f t="shared" si="67"/>
        <v/>
      </c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S749" s="15" t="str">
        <f t="shared" si="68"/>
        <v/>
      </c>
      <c r="T749" s="15" t="str">
        <f t="shared" si="69"/>
        <v/>
      </c>
      <c r="U749" s="15">
        <f t="shared" si="70"/>
        <v>2</v>
      </c>
      <c r="V749" s="15">
        <f t="shared" si="71"/>
        <v>2</v>
      </c>
      <c r="W749" s="15"/>
    </row>
    <row r="750" spans="1:23">
      <c r="A750" s="13">
        <f t="shared" si="72"/>
        <v>999</v>
      </c>
      <c r="B750" s="14" t="str">
        <f t="shared" si="67"/>
        <v/>
      </c>
      <c r="C750" s="38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S750" s="15" t="str">
        <f t="shared" si="68"/>
        <v/>
      </c>
      <c r="T750" s="15" t="str">
        <f t="shared" si="69"/>
        <v/>
      </c>
      <c r="U750" s="15">
        <f t="shared" si="70"/>
        <v>2</v>
      </c>
      <c r="V750" s="15">
        <f t="shared" si="71"/>
        <v>2</v>
      </c>
      <c r="W750" s="15"/>
    </row>
    <row r="751" spans="1:23">
      <c r="A751" s="13">
        <f t="shared" si="72"/>
        <v>999</v>
      </c>
      <c r="B751" s="14" t="str">
        <f t="shared" si="67"/>
        <v/>
      </c>
      <c r="C751" s="38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S751" s="15" t="str">
        <f t="shared" si="68"/>
        <v/>
      </c>
      <c r="T751" s="15" t="str">
        <f t="shared" si="69"/>
        <v/>
      </c>
      <c r="U751" s="15">
        <f t="shared" si="70"/>
        <v>2</v>
      </c>
      <c r="V751" s="15">
        <f t="shared" si="71"/>
        <v>2</v>
      </c>
      <c r="W751" s="15"/>
    </row>
    <row r="752" spans="1:23">
      <c r="A752" s="13">
        <f t="shared" si="72"/>
        <v>999</v>
      </c>
      <c r="B752" s="14" t="str">
        <f t="shared" si="67"/>
        <v/>
      </c>
      <c r="C752" s="38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S752" s="15" t="str">
        <f t="shared" si="68"/>
        <v/>
      </c>
      <c r="T752" s="15" t="str">
        <f t="shared" si="69"/>
        <v/>
      </c>
      <c r="U752" s="15">
        <f t="shared" si="70"/>
        <v>2</v>
      </c>
      <c r="V752" s="15">
        <f t="shared" si="71"/>
        <v>2</v>
      </c>
      <c r="W752" s="15"/>
    </row>
    <row r="753" spans="1:23">
      <c r="A753" s="13">
        <f t="shared" si="72"/>
        <v>999</v>
      </c>
      <c r="B753" s="14" t="str">
        <f t="shared" si="67"/>
        <v/>
      </c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S753" s="15" t="str">
        <f t="shared" si="68"/>
        <v/>
      </c>
      <c r="T753" s="15" t="str">
        <f t="shared" si="69"/>
        <v/>
      </c>
      <c r="U753" s="15">
        <f t="shared" si="70"/>
        <v>2</v>
      </c>
      <c r="V753" s="15">
        <f t="shared" si="71"/>
        <v>2</v>
      </c>
      <c r="W753" s="15"/>
    </row>
    <row r="754" spans="1:23">
      <c r="A754" s="13">
        <f t="shared" si="72"/>
        <v>999</v>
      </c>
      <c r="B754" s="14" t="str">
        <f t="shared" si="67"/>
        <v/>
      </c>
      <c r="C754" s="38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S754" s="15" t="str">
        <f t="shared" si="68"/>
        <v/>
      </c>
      <c r="T754" s="15" t="str">
        <f t="shared" si="69"/>
        <v/>
      </c>
      <c r="U754" s="15">
        <f t="shared" si="70"/>
        <v>2</v>
      </c>
      <c r="V754" s="15">
        <f t="shared" si="71"/>
        <v>2</v>
      </c>
      <c r="W754" s="15"/>
    </row>
    <row r="755" spans="1:23">
      <c r="A755" s="13">
        <f t="shared" si="72"/>
        <v>999</v>
      </c>
      <c r="B755" s="14" t="str">
        <f t="shared" si="67"/>
        <v/>
      </c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S755" s="15" t="str">
        <f t="shared" si="68"/>
        <v/>
      </c>
      <c r="T755" s="15" t="str">
        <f t="shared" si="69"/>
        <v/>
      </c>
      <c r="U755" s="15">
        <f t="shared" si="70"/>
        <v>2</v>
      </c>
      <c r="V755" s="15">
        <f t="shared" si="71"/>
        <v>2</v>
      </c>
      <c r="W755" s="15"/>
    </row>
    <row r="756" spans="1:23">
      <c r="A756" s="13">
        <f t="shared" si="72"/>
        <v>999</v>
      </c>
      <c r="B756" s="14" t="str">
        <f t="shared" si="67"/>
        <v/>
      </c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S756" s="15" t="str">
        <f t="shared" si="68"/>
        <v/>
      </c>
      <c r="T756" s="15" t="str">
        <f t="shared" si="69"/>
        <v/>
      </c>
      <c r="U756" s="15">
        <f t="shared" si="70"/>
        <v>2</v>
      </c>
      <c r="V756" s="15">
        <f t="shared" si="71"/>
        <v>2</v>
      </c>
      <c r="W756" s="15"/>
    </row>
    <row r="757" spans="1:23">
      <c r="A757" s="13">
        <f t="shared" si="72"/>
        <v>999</v>
      </c>
      <c r="B757" s="14" t="str">
        <f t="shared" si="67"/>
        <v/>
      </c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S757" s="15" t="str">
        <f t="shared" si="68"/>
        <v/>
      </c>
      <c r="T757" s="15" t="str">
        <f t="shared" si="69"/>
        <v/>
      </c>
      <c r="U757" s="15">
        <f t="shared" si="70"/>
        <v>2</v>
      </c>
      <c r="V757" s="15">
        <f t="shared" si="71"/>
        <v>2</v>
      </c>
      <c r="W757" s="15"/>
    </row>
    <row r="758" spans="1:23">
      <c r="A758" s="13">
        <f t="shared" si="72"/>
        <v>999</v>
      </c>
      <c r="B758" s="14" t="str">
        <f t="shared" si="67"/>
        <v/>
      </c>
      <c r="C758" s="38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S758" s="15" t="str">
        <f t="shared" si="68"/>
        <v/>
      </c>
      <c r="T758" s="15" t="str">
        <f t="shared" si="69"/>
        <v/>
      </c>
      <c r="U758" s="15">
        <f t="shared" si="70"/>
        <v>2</v>
      </c>
      <c r="V758" s="15">
        <f t="shared" si="71"/>
        <v>2</v>
      </c>
      <c r="W758" s="15"/>
    </row>
    <row r="759" spans="1:23">
      <c r="A759" s="13">
        <f t="shared" si="72"/>
        <v>999</v>
      </c>
      <c r="B759" s="14" t="str">
        <f t="shared" si="67"/>
        <v/>
      </c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S759" s="15" t="str">
        <f t="shared" si="68"/>
        <v/>
      </c>
      <c r="T759" s="15" t="str">
        <f t="shared" si="69"/>
        <v/>
      </c>
      <c r="U759" s="15">
        <f t="shared" si="70"/>
        <v>2</v>
      </c>
      <c r="V759" s="15">
        <f t="shared" si="71"/>
        <v>2</v>
      </c>
      <c r="W759" s="15"/>
    </row>
    <row r="760" spans="1:23">
      <c r="A760" s="13">
        <f t="shared" si="72"/>
        <v>999</v>
      </c>
      <c r="B760" s="14" t="str">
        <f t="shared" si="67"/>
        <v/>
      </c>
      <c r="C760" s="38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S760" s="15" t="str">
        <f t="shared" si="68"/>
        <v/>
      </c>
      <c r="T760" s="15" t="str">
        <f t="shared" si="69"/>
        <v/>
      </c>
      <c r="U760" s="15">
        <f t="shared" si="70"/>
        <v>2</v>
      </c>
      <c r="V760" s="15">
        <f t="shared" si="71"/>
        <v>2</v>
      </c>
      <c r="W760" s="15"/>
    </row>
    <row r="761" spans="1:23">
      <c r="A761" s="13">
        <f t="shared" si="72"/>
        <v>999</v>
      </c>
      <c r="B761" s="14" t="str">
        <f t="shared" si="67"/>
        <v/>
      </c>
      <c r="C761" s="38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S761" s="15" t="str">
        <f t="shared" si="68"/>
        <v/>
      </c>
      <c r="T761" s="15" t="str">
        <f t="shared" si="69"/>
        <v/>
      </c>
      <c r="U761" s="15">
        <f t="shared" si="70"/>
        <v>2</v>
      </c>
      <c r="V761" s="15">
        <f t="shared" si="71"/>
        <v>2</v>
      </c>
      <c r="W761" s="15"/>
    </row>
    <row r="762" spans="1:23">
      <c r="A762" s="13">
        <f t="shared" si="72"/>
        <v>999</v>
      </c>
      <c r="B762" s="14" t="str">
        <f t="shared" si="67"/>
        <v/>
      </c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S762" s="15" t="str">
        <f t="shared" si="68"/>
        <v/>
      </c>
      <c r="T762" s="15" t="str">
        <f t="shared" si="69"/>
        <v/>
      </c>
      <c r="U762" s="15">
        <f t="shared" si="70"/>
        <v>2</v>
      </c>
      <c r="V762" s="15">
        <f t="shared" si="71"/>
        <v>2</v>
      </c>
      <c r="W762" s="15"/>
    </row>
    <row r="763" spans="1:23">
      <c r="A763" s="13">
        <f t="shared" si="72"/>
        <v>999</v>
      </c>
      <c r="B763" s="14" t="str">
        <f t="shared" si="67"/>
        <v/>
      </c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S763" s="15" t="str">
        <f t="shared" si="68"/>
        <v/>
      </c>
      <c r="T763" s="15" t="str">
        <f t="shared" si="69"/>
        <v/>
      </c>
      <c r="U763" s="15">
        <f t="shared" si="70"/>
        <v>2</v>
      </c>
      <c r="V763" s="15">
        <f t="shared" si="71"/>
        <v>2</v>
      </c>
      <c r="W763" s="15"/>
    </row>
    <row r="764" spans="1:23">
      <c r="A764" s="13">
        <f t="shared" si="72"/>
        <v>999</v>
      </c>
      <c r="B764" s="14" t="str">
        <f t="shared" si="67"/>
        <v/>
      </c>
      <c r="C764" s="38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S764" s="15" t="str">
        <f t="shared" si="68"/>
        <v/>
      </c>
      <c r="T764" s="15" t="str">
        <f t="shared" si="69"/>
        <v/>
      </c>
      <c r="U764" s="15">
        <f t="shared" si="70"/>
        <v>2</v>
      </c>
      <c r="V764" s="15">
        <f t="shared" si="71"/>
        <v>2</v>
      </c>
      <c r="W764" s="15"/>
    </row>
    <row r="765" spans="1:23">
      <c r="A765" s="13">
        <f t="shared" si="72"/>
        <v>999</v>
      </c>
      <c r="B765" s="14" t="str">
        <f t="shared" si="67"/>
        <v/>
      </c>
      <c r="C765" s="38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S765" s="15" t="str">
        <f t="shared" si="68"/>
        <v/>
      </c>
      <c r="T765" s="15" t="str">
        <f t="shared" si="69"/>
        <v/>
      </c>
      <c r="U765" s="15">
        <f t="shared" si="70"/>
        <v>2</v>
      </c>
      <c r="V765" s="15">
        <f t="shared" si="71"/>
        <v>2</v>
      </c>
      <c r="W765" s="15"/>
    </row>
    <row r="766" spans="1:23">
      <c r="A766" s="13">
        <f t="shared" si="72"/>
        <v>999</v>
      </c>
      <c r="B766" s="14" t="str">
        <f t="shared" si="67"/>
        <v/>
      </c>
      <c r="C766" s="38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S766" s="15" t="str">
        <f t="shared" si="68"/>
        <v/>
      </c>
      <c r="T766" s="15" t="str">
        <f t="shared" si="69"/>
        <v/>
      </c>
      <c r="U766" s="15">
        <f t="shared" si="70"/>
        <v>2</v>
      </c>
      <c r="V766" s="15">
        <f t="shared" si="71"/>
        <v>2</v>
      </c>
      <c r="W766" s="15"/>
    </row>
    <row r="767" spans="1:23">
      <c r="A767" s="13">
        <f t="shared" si="72"/>
        <v>999</v>
      </c>
      <c r="B767" s="14" t="str">
        <f t="shared" si="67"/>
        <v/>
      </c>
      <c r="C767" s="38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S767" s="15" t="str">
        <f t="shared" si="68"/>
        <v/>
      </c>
      <c r="T767" s="15" t="str">
        <f t="shared" si="69"/>
        <v/>
      </c>
      <c r="U767" s="15">
        <f t="shared" si="70"/>
        <v>2</v>
      </c>
      <c r="V767" s="15">
        <f t="shared" si="71"/>
        <v>2</v>
      </c>
      <c r="W767" s="15"/>
    </row>
    <row r="768" spans="1:23">
      <c r="A768" s="13">
        <f t="shared" si="72"/>
        <v>999</v>
      </c>
      <c r="B768" s="14" t="str">
        <f t="shared" si="67"/>
        <v/>
      </c>
      <c r="C768" s="38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S768" s="15" t="str">
        <f t="shared" si="68"/>
        <v/>
      </c>
      <c r="T768" s="15" t="str">
        <f t="shared" si="69"/>
        <v/>
      </c>
      <c r="U768" s="15">
        <f t="shared" si="70"/>
        <v>2</v>
      </c>
      <c r="V768" s="15">
        <f t="shared" si="71"/>
        <v>2</v>
      </c>
      <c r="W768" s="15"/>
    </row>
    <row r="769" spans="1:23">
      <c r="A769" s="13">
        <f t="shared" si="72"/>
        <v>999</v>
      </c>
      <c r="B769" s="14" t="str">
        <f t="shared" si="67"/>
        <v/>
      </c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S769" s="15" t="str">
        <f t="shared" si="68"/>
        <v/>
      </c>
      <c r="T769" s="15" t="str">
        <f t="shared" si="69"/>
        <v/>
      </c>
      <c r="U769" s="15">
        <f t="shared" si="70"/>
        <v>2</v>
      </c>
      <c r="V769" s="15">
        <f t="shared" si="71"/>
        <v>2</v>
      </c>
      <c r="W769" s="15"/>
    </row>
    <row r="770" spans="1:23">
      <c r="A770" s="13">
        <f t="shared" si="72"/>
        <v>999</v>
      </c>
      <c r="B770" s="14" t="str">
        <f t="shared" si="67"/>
        <v/>
      </c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S770" s="15" t="str">
        <f t="shared" si="68"/>
        <v/>
      </c>
      <c r="T770" s="15" t="str">
        <f t="shared" si="69"/>
        <v/>
      </c>
      <c r="U770" s="15">
        <f t="shared" si="70"/>
        <v>2</v>
      </c>
      <c r="V770" s="15">
        <f t="shared" si="71"/>
        <v>2</v>
      </c>
      <c r="W770" s="15"/>
    </row>
    <row r="771" spans="1:23">
      <c r="A771" s="13">
        <f t="shared" si="72"/>
        <v>999</v>
      </c>
      <c r="B771" s="14" t="str">
        <f t="shared" si="67"/>
        <v/>
      </c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S771" s="15" t="str">
        <f t="shared" si="68"/>
        <v/>
      </c>
      <c r="T771" s="15" t="str">
        <f t="shared" si="69"/>
        <v/>
      </c>
      <c r="U771" s="15">
        <f t="shared" si="70"/>
        <v>2</v>
      </c>
      <c r="V771" s="15">
        <f t="shared" si="71"/>
        <v>2</v>
      </c>
      <c r="W771" s="15"/>
    </row>
    <row r="772" spans="1:23">
      <c r="A772" s="13">
        <f t="shared" si="72"/>
        <v>999</v>
      </c>
      <c r="B772" s="14" t="str">
        <f t="shared" si="67"/>
        <v/>
      </c>
      <c r="C772" s="38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S772" s="15" t="str">
        <f t="shared" si="68"/>
        <v/>
      </c>
      <c r="T772" s="15" t="str">
        <f t="shared" si="69"/>
        <v/>
      </c>
      <c r="U772" s="15">
        <f t="shared" si="70"/>
        <v>2</v>
      </c>
      <c r="V772" s="15">
        <f t="shared" si="71"/>
        <v>2</v>
      </c>
      <c r="W772" s="15"/>
    </row>
    <row r="773" spans="1:23">
      <c r="A773" s="13">
        <f t="shared" si="72"/>
        <v>999</v>
      </c>
      <c r="B773" s="14" t="str">
        <f t="shared" si="67"/>
        <v/>
      </c>
      <c r="C773" s="38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S773" s="15" t="str">
        <f t="shared" si="68"/>
        <v/>
      </c>
      <c r="T773" s="15" t="str">
        <f t="shared" si="69"/>
        <v/>
      </c>
      <c r="U773" s="15">
        <f t="shared" si="70"/>
        <v>2</v>
      </c>
      <c r="V773" s="15">
        <f t="shared" si="71"/>
        <v>2</v>
      </c>
      <c r="W773" s="15"/>
    </row>
    <row r="774" spans="1:23">
      <c r="A774" s="13">
        <f t="shared" si="72"/>
        <v>999</v>
      </c>
      <c r="B774" s="14" t="str">
        <f t="shared" si="67"/>
        <v/>
      </c>
      <c r="C774" s="38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S774" s="15" t="str">
        <f t="shared" si="68"/>
        <v/>
      </c>
      <c r="T774" s="15" t="str">
        <f t="shared" si="69"/>
        <v/>
      </c>
      <c r="U774" s="15">
        <f t="shared" si="70"/>
        <v>2</v>
      </c>
      <c r="V774" s="15">
        <f t="shared" si="71"/>
        <v>2</v>
      </c>
      <c r="W774" s="15"/>
    </row>
    <row r="775" spans="1:23">
      <c r="A775" s="13">
        <f t="shared" si="72"/>
        <v>999</v>
      </c>
      <c r="B775" s="14" t="str">
        <f t="shared" ref="B775:B838" si="73">CONCATENATE(C775," ",E775," ",K775)</f>
        <v/>
      </c>
      <c r="C775" s="38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S775" s="15" t="str">
        <f t="shared" ref="S775:S838" si="74">RIGHT(B775,7)</f>
        <v/>
      </c>
      <c r="T775" s="15" t="str">
        <f t="shared" ref="T775:T838" si="75">IF(S775="TOTAL -","",B775)</f>
        <v/>
      </c>
      <c r="U775" s="15">
        <f t="shared" ref="U775:U838" si="76">LEN(T775)</f>
        <v>2</v>
      </c>
      <c r="V775" s="15">
        <f t="shared" ref="V775:V838" si="77">IF(U775&gt;5,C775,U775)</f>
        <v>2</v>
      </c>
      <c r="W775" s="15"/>
    </row>
    <row r="776" spans="1:23">
      <c r="A776" s="13">
        <f t="shared" si="72"/>
        <v>999</v>
      </c>
      <c r="B776" s="14" t="str">
        <f t="shared" si="73"/>
        <v/>
      </c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S776" s="15" t="str">
        <f t="shared" si="74"/>
        <v/>
      </c>
      <c r="T776" s="15" t="str">
        <f t="shared" si="75"/>
        <v/>
      </c>
      <c r="U776" s="15">
        <f t="shared" si="76"/>
        <v>2</v>
      </c>
      <c r="V776" s="15">
        <f t="shared" si="77"/>
        <v>2</v>
      </c>
      <c r="W776" s="15"/>
    </row>
    <row r="777" spans="1:23">
      <c r="A777" s="13">
        <f t="shared" si="72"/>
        <v>999</v>
      </c>
      <c r="B777" s="14" t="str">
        <f t="shared" si="73"/>
        <v/>
      </c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S777" s="15" t="str">
        <f t="shared" si="74"/>
        <v/>
      </c>
      <c r="T777" s="15" t="str">
        <f t="shared" si="75"/>
        <v/>
      </c>
      <c r="U777" s="15">
        <f t="shared" si="76"/>
        <v>2</v>
      </c>
      <c r="V777" s="15">
        <f t="shared" si="77"/>
        <v>2</v>
      </c>
      <c r="W777" s="15"/>
    </row>
    <row r="778" spans="1:23">
      <c r="A778" s="13">
        <f t="shared" si="72"/>
        <v>999</v>
      </c>
      <c r="B778" s="14" t="str">
        <f t="shared" si="73"/>
        <v/>
      </c>
      <c r="C778" s="38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S778" s="15" t="str">
        <f t="shared" si="74"/>
        <v/>
      </c>
      <c r="T778" s="15" t="str">
        <f t="shared" si="75"/>
        <v/>
      </c>
      <c r="U778" s="15">
        <f t="shared" si="76"/>
        <v>2</v>
      </c>
      <c r="V778" s="15">
        <f t="shared" si="77"/>
        <v>2</v>
      </c>
      <c r="W778" s="15"/>
    </row>
    <row r="779" spans="1:23">
      <c r="A779" s="13">
        <f t="shared" si="72"/>
        <v>999</v>
      </c>
      <c r="B779" s="14" t="str">
        <f t="shared" si="73"/>
        <v/>
      </c>
      <c r="C779" s="38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S779" s="15" t="str">
        <f t="shared" si="74"/>
        <v/>
      </c>
      <c r="T779" s="15" t="str">
        <f t="shared" si="75"/>
        <v/>
      </c>
      <c r="U779" s="15">
        <f t="shared" si="76"/>
        <v>2</v>
      </c>
      <c r="V779" s="15">
        <f t="shared" si="77"/>
        <v>2</v>
      </c>
      <c r="W779" s="15"/>
    </row>
    <row r="780" spans="1:23">
      <c r="A780" s="13">
        <f t="shared" si="72"/>
        <v>999</v>
      </c>
      <c r="B780" s="14" t="str">
        <f t="shared" si="73"/>
        <v/>
      </c>
      <c r="C780" s="38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S780" s="15" t="str">
        <f t="shared" si="74"/>
        <v/>
      </c>
      <c r="T780" s="15" t="str">
        <f t="shared" si="75"/>
        <v/>
      </c>
      <c r="U780" s="15">
        <f t="shared" si="76"/>
        <v>2</v>
      </c>
      <c r="V780" s="15">
        <f t="shared" si="77"/>
        <v>2</v>
      </c>
      <c r="W780" s="15"/>
    </row>
    <row r="781" spans="1:23">
      <c r="A781" s="13">
        <f t="shared" si="72"/>
        <v>999</v>
      </c>
      <c r="B781" s="14" t="str">
        <f t="shared" si="73"/>
        <v/>
      </c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S781" s="15" t="str">
        <f t="shared" si="74"/>
        <v/>
      </c>
      <c r="T781" s="15" t="str">
        <f t="shared" si="75"/>
        <v/>
      </c>
      <c r="U781" s="15">
        <f t="shared" si="76"/>
        <v>2</v>
      </c>
      <c r="V781" s="15">
        <f t="shared" si="77"/>
        <v>2</v>
      </c>
      <c r="W781" s="15"/>
    </row>
    <row r="782" spans="1:23">
      <c r="A782" s="13">
        <f t="shared" si="72"/>
        <v>999</v>
      </c>
      <c r="B782" s="14" t="str">
        <f t="shared" si="73"/>
        <v/>
      </c>
      <c r="C782" s="38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S782" s="15" t="str">
        <f t="shared" si="74"/>
        <v/>
      </c>
      <c r="T782" s="15" t="str">
        <f t="shared" si="75"/>
        <v/>
      </c>
      <c r="U782" s="15">
        <f t="shared" si="76"/>
        <v>2</v>
      </c>
      <c r="V782" s="15">
        <f t="shared" si="77"/>
        <v>2</v>
      </c>
      <c r="W782" s="15"/>
    </row>
    <row r="783" spans="1:23">
      <c r="A783" s="13">
        <f t="shared" si="72"/>
        <v>999</v>
      </c>
      <c r="B783" s="14" t="str">
        <f t="shared" si="73"/>
        <v/>
      </c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S783" s="15" t="str">
        <f t="shared" si="74"/>
        <v/>
      </c>
      <c r="T783" s="15" t="str">
        <f t="shared" si="75"/>
        <v/>
      </c>
      <c r="U783" s="15">
        <f t="shared" si="76"/>
        <v>2</v>
      </c>
      <c r="V783" s="15">
        <f t="shared" si="77"/>
        <v>2</v>
      </c>
      <c r="W783" s="15"/>
    </row>
    <row r="784" spans="1:23">
      <c r="A784" s="13">
        <f t="shared" si="72"/>
        <v>999</v>
      </c>
      <c r="B784" s="14" t="str">
        <f t="shared" si="73"/>
        <v/>
      </c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S784" s="15" t="str">
        <f t="shared" si="74"/>
        <v/>
      </c>
      <c r="T784" s="15" t="str">
        <f t="shared" si="75"/>
        <v/>
      </c>
      <c r="U784" s="15">
        <f t="shared" si="76"/>
        <v>2</v>
      </c>
      <c r="V784" s="15">
        <f t="shared" si="77"/>
        <v>2</v>
      </c>
      <c r="W784" s="15"/>
    </row>
    <row r="785" spans="1:23">
      <c r="A785" s="13">
        <f t="shared" si="72"/>
        <v>999</v>
      </c>
      <c r="B785" s="14" t="str">
        <f t="shared" si="73"/>
        <v/>
      </c>
      <c r="C785" s="38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S785" s="15" t="str">
        <f t="shared" si="74"/>
        <v/>
      </c>
      <c r="T785" s="15" t="str">
        <f t="shared" si="75"/>
        <v/>
      </c>
      <c r="U785" s="15">
        <f t="shared" si="76"/>
        <v>2</v>
      </c>
      <c r="V785" s="15">
        <f t="shared" si="77"/>
        <v>2</v>
      </c>
      <c r="W785" s="15"/>
    </row>
    <row r="786" spans="1:23">
      <c r="A786" s="13">
        <f t="shared" si="72"/>
        <v>999</v>
      </c>
      <c r="B786" s="14" t="str">
        <f t="shared" si="73"/>
        <v/>
      </c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S786" s="15" t="str">
        <f t="shared" si="74"/>
        <v/>
      </c>
      <c r="T786" s="15" t="str">
        <f t="shared" si="75"/>
        <v/>
      </c>
      <c r="U786" s="15">
        <f t="shared" si="76"/>
        <v>2</v>
      </c>
      <c r="V786" s="15">
        <f t="shared" si="77"/>
        <v>2</v>
      </c>
      <c r="W786" s="15"/>
    </row>
    <row r="787" spans="1:23">
      <c r="A787" s="13">
        <f t="shared" si="72"/>
        <v>999</v>
      </c>
      <c r="B787" s="14" t="str">
        <f t="shared" si="73"/>
        <v/>
      </c>
      <c r="C787" s="38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S787" s="15" t="str">
        <f t="shared" si="74"/>
        <v/>
      </c>
      <c r="T787" s="15" t="str">
        <f t="shared" si="75"/>
        <v/>
      </c>
      <c r="U787" s="15">
        <f t="shared" si="76"/>
        <v>2</v>
      </c>
      <c r="V787" s="15">
        <f t="shared" si="77"/>
        <v>2</v>
      </c>
      <c r="W787" s="15"/>
    </row>
    <row r="788" spans="1:23">
      <c r="A788" s="13">
        <f t="shared" si="72"/>
        <v>999</v>
      </c>
      <c r="B788" s="14" t="str">
        <f t="shared" si="73"/>
        <v/>
      </c>
      <c r="C788" s="38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S788" s="15" t="str">
        <f t="shared" si="74"/>
        <v/>
      </c>
      <c r="T788" s="15" t="str">
        <f t="shared" si="75"/>
        <v/>
      </c>
      <c r="U788" s="15">
        <f t="shared" si="76"/>
        <v>2</v>
      </c>
      <c r="V788" s="15">
        <f t="shared" si="77"/>
        <v>2</v>
      </c>
      <c r="W788" s="15"/>
    </row>
    <row r="789" spans="1:23">
      <c r="A789" s="13">
        <f t="shared" si="72"/>
        <v>999</v>
      </c>
      <c r="B789" s="14" t="str">
        <f t="shared" si="73"/>
        <v/>
      </c>
      <c r="C789" s="38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S789" s="15" t="str">
        <f t="shared" si="74"/>
        <v/>
      </c>
      <c r="T789" s="15" t="str">
        <f t="shared" si="75"/>
        <v/>
      </c>
      <c r="U789" s="15">
        <f t="shared" si="76"/>
        <v>2</v>
      </c>
      <c r="V789" s="15">
        <f t="shared" si="77"/>
        <v>2</v>
      </c>
      <c r="W789" s="15"/>
    </row>
    <row r="790" spans="1:23">
      <c r="A790" s="13">
        <f t="shared" si="72"/>
        <v>999</v>
      </c>
      <c r="B790" s="14" t="str">
        <f t="shared" si="73"/>
        <v/>
      </c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S790" s="15" t="str">
        <f t="shared" si="74"/>
        <v/>
      </c>
      <c r="T790" s="15" t="str">
        <f t="shared" si="75"/>
        <v/>
      </c>
      <c r="U790" s="15">
        <f t="shared" si="76"/>
        <v>2</v>
      </c>
      <c r="V790" s="15">
        <f t="shared" si="77"/>
        <v>2</v>
      </c>
      <c r="W790" s="15"/>
    </row>
    <row r="791" spans="1:23">
      <c r="A791" s="13">
        <f t="shared" si="72"/>
        <v>999</v>
      </c>
      <c r="B791" s="14" t="str">
        <f t="shared" si="73"/>
        <v/>
      </c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S791" s="15" t="str">
        <f t="shared" si="74"/>
        <v/>
      </c>
      <c r="T791" s="15" t="str">
        <f t="shared" si="75"/>
        <v/>
      </c>
      <c r="U791" s="15">
        <f t="shared" si="76"/>
        <v>2</v>
      </c>
      <c r="V791" s="15">
        <f t="shared" si="77"/>
        <v>2</v>
      </c>
      <c r="W791" s="15"/>
    </row>
    <row r="792" spans="1:23">
      <c r="A792" s="13">
        <f t="shared" si="72"/>
        <v>999</v>
      </c>
      <c r="B792" s="14" t="str">
        <f t="shared" si="73"/>
        <v/>
      </c>
      <c r="C792" s="38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S792" s="15" t="str">
        <f t="shared" si="74"/>
        <v/>
      </c>
      <c r="T792" s="15" t="str">
        <f t="shared" si="75"/>
        <v/>
      </c>
      <c r="U792" s="15">
        <f t="shared" si="76"/>
        <v>2</v>
      </c>
      <c r="V792" s="15">
        <f t="shared" si="77"/>
        <v>2</v>
      </c>
      <c r="W792" s="15"/>
    </row>
    <row r="793" spans="1:23">
      <c r="A793" s="13">
        <f t="shared" ref="A793:A856" si="78">VALUE(IF(U793&gt;5,100,"999"))</f>
        <v>999</v>
      </c>
      <c r="B793" s="14" t="str">
        <f t="shared" si="73"/>
        <v/>
      </c>
      <c r="C793" s="38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S793" s="15" t="str">
        <f t="shared" si="74"/>
        <v/>
      </c>
      <c r="T793" s="15" t="str">
        <f t="shared" si="75"/>
        <v/>
      </c>
      <c r="U793" s="15">
        <f t="shared" si="76"/>
        <v>2</v>
      </c>
      <c r="V793" s="15">
        <f t="shared" si="77"/>
        <v>2</v>
      </c>
      <c r="W793" s="15"/>
    </row>
    <row r="794" spans="1:23">
      <c r="A794" s="13">
        <f t="shared" si="78"/>
        <v>999</v>
      </c>
      <c r="B794" s="14" t="str">
        <f t="shared" si="73"/>
        <v/>
      </c>
      <c r="C794" s="38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S794" s="15" t="str">
        <f t="shared" si="74"/>
        <v/>
      </c>
      <c r="T794" s="15" t="str">
        <f t="shared" si="75"/>
        <v/>
      </c>
      <c r="U794" s="15">
        <f t="shared" si="76"/>
        <v>2</v>
      </c>
      <c r="V794" s="15">
        <f t="shared" si="77"/>
        <v>2</v>
      </c>
      <c r="W794" s="15"/>
    </row>
    <row r="795" spans="1:23">
      <c r="A795" s="13">
        <f t="shared" si="78"/>
        <v>999</v>
      </c>
      <c r="B795" s="14" t="str">
        <f t="shared" si="73"/>
        <v/>
      </c>
      <c r="C795" s="38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S795" s="15" t="str">
        <f t="shared" si="74"/>
        <v/>
      </c>
      <c r="T795" s="15" t="str">
        <f t="shared" si="75"/>
        <v/>
      </c>
      <c r="U795" s="15">
        <f t="shared" si="76"/>
        <v>2</v>
      </c>
      <c r="V795" s="15">
        <f t="shared" si="77"/>
        <v>2</v>
      </c>
      <c r="W795" s="15"/>
    </row>
    <row r="796" spans="1:23">
      <c r="A796" s="13">
        <f t="shared" si="78"/>
        <v>999</v>
      </c>
      <c r="B796" s="14" t="str">
        <f t="shared" si="73"/>
        <v/>
      </c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S796" s="15" t="str">
        <f t="shared" si="74"/>
        <v/>
      </c>
      <c r="T796" s="15" t="str">
        <f t="shared" si="75"/>
        <v/>
      </c>
      <c r="U796" s="15">
        <f t="shared" si="76"/>
        <v>2</v>
      </c>
      <c r="V796" s="15">
        <f t="shared" si="77"/>
        <v>2</v>
      </c>
      <c r="W796" s="15"/>
    </row>
    <row r="797" spans="1:23">
      <c r="A797" s="13">
        <f t="shared" si="78"/>
        <v>999</v>
      </c>
      <c r="B797" s="14" t="str">
        <f t="shared" si="73"/>
        <v/>
      </c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S797" s="15" t="str">
        <f t="shared" si="74"/>
        <v/>
      </c>
      <c r="T797" s="15" t="str">
        <f t="shared" si="75"/>
        <v/>
      </c>
      <c r="U797" s="15">
        <f t="shared" si="76"/>
        <v>2</v>
      </c>
      <c r="V797" s="15">
        <f t="shared" si="77"/>
        <v>2</v>
      </c>
      <c r="W797" s="15"/>
    </row>
    <row r="798" spans="1:23">
      <c r="A798" s="13">
        <f t="shared" si="78"/>
        <v>999</v>
      </c>
      <c r="B798" s="14" t="str">
        <f t="shared" si="73"/>
        <v/>
      </c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S798" s="15" t="str">
        <f t="shared" si="74"/>
        <v/>
      </c>
      <c r="T798" s="15" t="str">
        <f t="shared" si="75"/>
        <v/>
      </c>
      <c r="U798" s="15">
        <f t="shared" si="76"/>
        <v>2</v>
      </c>
      <c r="V798" s="15">
        <f t="shared" si="77"/>
        <v>2</v>
      </c>
      <c r="W798" s="15"/>
    </row>
    <row r="799" spans="1:23">
      <c r="A799" s="13">
        <f t="shared" si="78"/>
        <v>999</v>
      </c>
      <c r="B799" s="14" t="str">
        <f t="shared" si="73"/>
        <v/>
      </c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S799" s="15" t="str">
        <f t="shared" si="74"/>
        <v/>
      </c>
      <c r="T799" s="15" t="str">
        <f t="shared" si="75"/>
        <v/>
      </c>
      <c r="U799" s="15">
        <f t="shared" si="76"/>
        <v>2</v>
      </c>
      <c r="V799" s="15">
        <f t="shared" si="77"/>
        <v>2</v>
      </c>
      <c r="W799" s="15"/>
    </row>
    <row r="800" spans="1:23">
      <c r="A800" s="13">
        <f t="shared" si="78"/>
        <v>999</v>
      </c>
      <c r="B800" s="14" t="str">
        <f t="shared" si="73"/>
        <v/>
      </c>
      <c r="C800" s="38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S800" s="15" t="str">
        <f t="shared" si="74"/>
        <v/>
      </c>
      <c r="T800" s="15" t="str">
        <f t="shared" si="75"/>
        <v/>
      </c>
      <c r="U800" s="15">
        <f t="shared" si="76"/>
        <v>2</v>
      </c>
      <c r="V800" s="15">
        <f t="shared" si="77"/>
        <v>2</v>
      </c>
      <c r="W800" s="15"/>
    </row>
    <row r="801" spans="1:23">
      <c r="A801" s="13">
        <f t="shared" si="78"/>
        <v>999</v>
      </c>
      <c r="B801" s="14" t="str">
        <f t="shared" si="73"/>
        <v/>
      </c>
      <c r="C801" s="38"/>
      <c r="D801" s="38"/>
      <c r="E801" s="38"/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S801" s="15" t="str">
        <f t="shared" si="74"/>
        <v/>
      </c>
      <c r="T801" s="15" t="str">
        <f t="shared" si="75"/>
        <v/>
      </c>
      <c r="U801" s="15">
        <f t="shared" si="76"/>
        <v>2</v>
      </c>
      <c r="V801" s="15">
        <f t="shared" si="77"/>
        <v>2</v>
      </c>
      <c r="W801" s="15"/>
    </row>
    <row r="802" spans="1:23">
      <c r="A802" s="13">
        <f t="shared" si="78"/>
        <v>999</v>
      </c>
      <c r="B802" s="14" t="str">
        <f t="shared" si="73"/>
        <v/>
      </c>
      <c r="C802" s="38"/>
      <c r="D802" s="38"/>
      <c r="E802" s="38"/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S802" s="15" t="str">
        <f t="shared" si="74"/>
        <v/>
      </c>
      <c r="T802" s="15" t="str">
        <f t="shared" si="75"/>
        <v/>
      </c>
      <c r="U802" s="15">
        <f t="shared" si="76"/>
        <v>2</v>
      </c>
      <c r="V802" s="15">
        <f t="shared" si="77"/>
        <v>2</v>
      </c>
      <c r="W802" s="15"/>
    </row>
    <row r="803" spans="1:23">
      <c r="A803" s="13">
        <f t="shared" si="78"/>
        <v>999</v>
      </c>
      <c r="B803" s="14" t="str">
        <f t="shared" si="73"/>
        <v/>
      </c>
      <c r="C803" s="38"/>
      <c r="D803" s="38"/>
      <c r="E803" s="38"/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S803" s="15" t="str">
        <f t="shared" si="74"/>
        <v/>
      </c>
      <c r="T803" s="15" t="str">
        <f t="shared" si="75"/>
        <v/>
      </c>
      <c r="U803" s="15">
        <f t="shared" si="76"/>
        <v>2</v>
      </c>
      <c r="V803" s="15">
        <f t="shared" si="77"/>
        <v>2</v>
      </c>
      <c r="W803" s="15"/>
    </row>
    <row r="804" spans="1:23">
      <c r="A804" s="13">
        <f t="shared" si="78"/>
        <v>999</v>
      </c>
      <c r="B804" s="14" t="str">
        <f t="shared" si="73"/>
        <v/>
      </c>
      <c r="C804" s="38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S804" s="15" t="str">
        <f t="shared" si="74"/>
        <v/>
      </c>
      <c r="T804" s="15" t="str">
        <f t="shared" si="75"/>
        <v/>
      </c>
      <c r="U804" s="15">
        <f t="shared" si="76"/>
        <v>2</v>
      </c>
      <c r="V804" s="15">
        <f t="shared" si="77"/>
        <v>2</v>
      </c>
      <c r="W804" s="15"/>
    </row>
    <row r="805" spans="1:23">
      <c r="A805" s="13">
        <f t="shared" si="78"/>
        <v>999</v>
      </c>
      <c r="B805" s="14" t="str">
        <f t="shared" si="73"/>
        <v/>
      </c>
      <c r="C805" s="38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S805" s="15" t="str">
        <f t="shared" si="74"/>
        <v/>
      </c>
      <c r="T805" s="15" t="str">
        <f t="shared" si="75"/>
        <v/>
      </c>
      <c r="U805" s="15">
        <f t="shared" si="76"/>
        <v>2</v>
      </c>
      <c r="V805" s="15">
        <f t="shared" si="77"/>
        <v>2</v>
      </c>
      <c r="W805" s="15"/>
    </row>
    <row r="806" spans="1:23">
      <c r="A806" s="13">
        <f t="shared" si="78"/>
        <v>999</v>
      </c>
      <c r="B806" s="14" t="str">
        <f t="shared" si="73"/>
        <v/>
      </c>
      <c r="C806" s="38"/>
      <c r="D806" s="38"/>
      <c r="E806" s="38"/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S806" s="15" t="str">
        <f t="shared" si="74"/>
        <v/>
      </c>
      <c r="T806" s="15" t="str">
        <f t="shared" si="75"/>
        <v/>
      </c>
      <c r="U806" s="15">
        <f t="shared" si="76"/>
        <v>2</v>
      </c>
      <c r="V806" s="15">
        <f t="shared" si="77"/>
        <v>2</v>
      </c>
      <c r="W806" s="15"/>
    </row>
    <row r="807" spans="1:23">
      <c r="A807" s="13">
        <f t="shared" si="78"/>
        <v>999</v>
      </c>
      <c r="B807" s="14" t="str">
        <f t="shared" si="73"/>
        <v/>
      </c>
      <c r="C807" s="38"/>
      <c r="D807" s="38"/>
      <c r="E807" s="38"/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S807" s="15" t="str">
        <f t="shared" si="74"/>
        <v/>
      </c>
      <c r="T807" s="15" t="str">
        <f t="shared" si="75"/>
        <v/>
      </c>
      <c r="U807" s="15">
        <f t="shared" si="76"/>
        <v>2</v>
      </c>
      <c r="V807" s="15">
        <f t="shared" si="77"/>
        <v>2</v>
      </c>
      <c r="W807" s="15"/>
    </row>
    <row r="808" spans="1:23">
      <c r="A808" s="13">
        <f t="shared" si="78"/>
        <v>999</v>
      </c>
      <c r="B808" s="14" t="str">
        <f t="shared" si="73"/>
        <v/>
      </c>
      <c r="C808" s="38"/>
      <c r="D808" s="38"/>
      <c r="E808" s="38"/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S808" s="15" t="str">
        <f t="shared" si="74"/>
        <v/>
      </c>
      <c r="T808" s="15" t="str">
        <f t="shared" si="75"/>
        <v/>
      </c>
      <c r="U808" s="15">
        <f t="shared" si="76"/>
        <v>2</v>
      </c>
      <c r="V808" s="15">
        <f t="shared" si="77"/>
        <v>2</v>
      </c>
      <c r="W808" s="15"/>
    </row>
    <row r="809" spans="1:23">
      <c r="A809" s="13">
        <f t="shared" si="78"/>
        <v>999</v>
      </c>
      <c r="B809" s="14" t="str">
        <f t="shared" si="73"/>
        <v/>
      </c>
      <c r="C809" s="38"/>
      <c r="D809" s="38"/>
      <c r="E809" s="38"/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S809" s="15" t="str">
        <f t="shared" si="74"/>
        <v/>
      </c>
      <c r="T809" s="15" t="str">
        <f t="shared" si="75"/>
        <v/>
      </c>
      <c r="U809" s="15">
        <f t="shared" si="76"/>
        <v>2</v>
      </c>
      <c r="V809" s="15">
        <f t="shared" si="77"/>
        <v>2</v>
      </c>
      <c r="W809" s="15"/>
    </row>
    <row r="810" spans="1:23">
      <c r="A810" s="13">
        <f t="shared" si="78"/>
        <v>999</v>
      </c>
      <c r="B810" s="14" t="str">
        <f t="shared" si="73"/>
        <v/>
      </c>
      <c r="C810" s="38"/>
      <c r="D810" s="38"/>
      <c r="E810" s="38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S810" s="15" t="str">
        <f t="shared" si="74"/>
        <v/>
      </c>
      <c r="T810" s="15" t="str">
        <f t="shared" si="75"/>
        <v/>
      </c>
      <c r="U810" s="15">
        <f t="shared" si="76"/>
        <v>2</v>
      </c>
      <c r="V810" s="15">
        <f t="shared" si="77"/>
        <v>2</v>
      </c>
      <c r="W810" s="15"/>
    </row>
    <row r="811" spans="1:23">
      <c r="A811" s="13">
        <f t="shared" si="78"/>
        <v>999</v>
      </c>
      <c r="B811" s="14" t="str">
        <f t="shared" si="73"/>
        <v/>
      </c>
      <c r="C811" s="38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S811" s="15" t="str">
        <f t="shared" si="74"/>
        <v/>
      </c>
      <c r="T811" s="15" t="str">
        <f t="shared" si="75"/>
        <v/>
      </c>
      <c r="U811" s="15">
        <f t="shared" si="76"/>
        <v>2</v>
      </c>
      <c r="V811" s="15">
        <f t="shared" si="77"/>
        <v>2</v>
      </c>
      <c r="W811" s="15"/>
    </row>
    <row r="812" spans="1:23">
      <c r="A812" s="13">
        <f t="shared" si="78"/>
        <v>999</v>
      </c>
      <c r="B812" s="14" t="str">
        <f t="shared" si="73"/>
        <v/>
      </c>
      <c r="C812" s="38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S812" s="15" t="str">
        <f t="shared" si="74"/>
        <v/>
      </c>
      <c r="T812" s="15" t="str">
        <f t="shared" si="75"/>
        <v/>
      </c>
      <c r="U812" s="15">
        <f t="shared" si="76"/>
        <v>2</v>
      </c>
      <c r="V812" s="15">
        <f t="shared" si="77"/>
        <v>2</v>
      </c>
      <c r="W812" s="15"/>
    </row>
    <row r="813" spans="1:23">
      <c r="A813" s="13">
        <f t="shared" si="78"/>
        <v>999</v>
      </c>
      <c r="B813" s="14" t="str">
        <f t="shared" si="73"/>
        <v/>
      </c>
      <c r="C813" s="38"/>
      <c r="D813" s="3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S813" s="15" t="str">
        <f t="shared" si="74"/>
        <v/>
      </c>
      <c r="T813" s="15" t="str">
        <f t="shared" si="75"/>
        <v/>
      </c>
      <c r="U813" s="15">
        <f t="shared" si="76"/>
        <v>2</v>
      </c>
      <c r="V813" s="15">
        <f t="shared" si="77"/>
        <v>2</v>
      </c>
      <c r="W813" s="15"/>
    </row>
    <row r="814" spans="1:23">
      <c r="A814" s="13">
        <f t="shared" si="78"/>
        <v>999</v>
      </c>
      <c r="B814" s="14" t="str">
        <f t="shared" si="73"/>
        <v/>
      </c>
      <c r="C814" s="38"/>
      <c r="D814" s="3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S814" s="15" t="str">
        <f t="shared" si="74"/>
        <v/>
      </c>
      <c r="T814" s="15" t="str">
        <f t="shared" si="75"/>
        <v/>
      </c>
      <c r="U814" s="15">
        <f t="shared" si="76"/>
        <v>2</v>
      </c>
      <c r="V814" s="15">
        <f t="shared" si="77"/>
        <v>2</v>
      </c>
      <c r="W814" s="15"/>
    </row>
    <row r="815" spans="1:23">
      <c r="A815" s="13">
        <f t="shared" si="78"/>
        <v>999</v>
      </c>
      <c r="B815" s="14" t="str">
        <f t="shared" si="73"/>
        <v/>
      </c>
      <c r="C815" s="38"/>
      <c r="D815" s="38"/>
      <c r="E815" s="38"/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S815" s="15" t="str">
        <f t="shared" si="74"/>
        <v/>
      </c>
      <c r="T815" s="15" t="str">
        <f t="shared" si="75"/>
        <v/>
      </c>
      <c r="U815" s="15">
        <f t="shared" si="76"/>
        <v>2</v>
      </c>
      <c r="V815" s="15">
        <f t="shared" si="77"/>
        <v>2</v>
      </c>
      <c r="W815" s="15"/>
    </row>
    <row r="816" spans="1:23">
      <c r="A816" s="13">
        <f t="shared" si="78"/>
        <v>999</v>
      </c>
      <c r="B816" s="14" t="str">
        <f t="shared" si="73"/>
        <v/>
      </c>
      <c r="C816" s="38"/>
      <c r="D816" s="38"/>
      <c r="E816" s="38"/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S816" s="15" t="str">
        <f t="shared" si="74"/>
        <v/>
      </c>
      <c r="T816" s="15" t="str">
        <f t="shared" si="75"/>
        <v/>
      </c>
      <c r="U816" s="15">
        <f t="shared" si="76"/>
        <v>2</v>
      </c>
      <c r="V816" s="15">
        <f t="shared" si="77"/>
        <v>2</v>
      </c>
      <c r="W816" s="15"/>
    </row>
    <row r="817" spans="1:23">
      <c r="A817" s="13">
        <f t="shared" si="78"/>
        <v>999</v>
      </c>
      <c r="B817" s="14" t="str">
        <f t="shared" si="73"/>
        <v/>
      </c>
      <c r="C817" s="38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S817" s="15" t="str">
        <f t="shared" si="74"/>
        <v/>
      </c>
      <c r="T817" s="15" t="str">
        <f t="shared" si="75"/>
        <v/>
      </c>
      <c r="U817" s="15">
        <f t="shared" si="76"/>
        <v>2</v>
      </c>
      <c r="V817" s="15">
        <f t="shared" si="77"/>
        <v>2</v>
      </c>
      <c r="W817" s="15"/>
    </row>
    <row r="818" spans="1:23">
      <c r="A818" s="13">
        <f t="shared" si="78"/>
        <v>999</v>
      </c>
      <c r="B818" s="14" t="str">
        <f t="shared" si="73"/>
        <v/>
      </c>
      <c r="C818" s="38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S818" s="15" t="str">
        <f t="shared" si="74"/>
        <v/>
      </c>
      <c r="T818" s="15" t="str">
        <f t="shared" si="75"/>
        <v/>
      </c>
      <c r="U818" s="15">
        <f t="shared" si="76"/>
        <v>2</v>
      </c>
      <c r="V818" s="15">
        <f t="shared" si="77"/>
        <v>2</v>
      </c>
      <c r="W818" s="15"/>
    </row>
    <row r="819" spans="1:23">
      <c r="A819" s="13">
        <f t="shared" si="78"/>
        <v>999</v>
      </c>
      <c r="B819" s="14" t="str">
        <f t="shared" si="73"/>
        <v/>
      </c>
      <c r="C819" s="38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S819" s="15" t="str">
        <f t="shared" si="74"/>
        <v/>
      </c>
      <c r="T819" s="15" t="str">
        <f t="shared" si="75"/>
        <v/>
      </c>
      <c r="U819" s="15">
        <f t="shared" si="76"/>
        <v>2</v>
      </c>
      <c r="V819" s="15">
        <f t="shared" si="77"/>
        <v>2</v>
      </c>
      <c r="W819" s="15"/>
    </row>
    <row r="820" spans="1:23">
      <c r="A820" s="13">
        <f t="shared" si="78"/>
        <v>999</v>
      </c>
      <c r="B820" s="14" t="str">
        <f t="shared" si="73"/>
        <v/>
      </c>
      <c r="C820" s="38"/>
      <c r="D820" s="38"/>
      <c r="E820" s="38"/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S820" s="15" t="str">
        <f t="shared" si="74"/>
        <v/>
      </c>
      <c r="T820" s="15" t="str">
        <f t="shared" si="75"/>
        <v/>
      </c>
      <c r="U820" s="15">
        <f t="shared" si="76"/>
        <v>2</v>
      </c>
      <c r="V820" s="15">
        <f t="shared" si="77"/>
        <v>2</v>
      </c>
      <c r="W820" s="15"/>
    </row>
    <row r="821" spans="1:23">
      <c r="A821" s="13">
        <f t="shared" si="78"/>
        <v>999</v>
      </c>
      <c r="B821" s="14" t="str">
        <f t="shared" si="73"/>
        <v/>
      </c>
      <c r="C821" s="38"/>
      <c r="D821" s="38"/>
      <c r="E821" s="38"/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S821" s="15" t="str">
        <f t="shared" si="74"/>
        <v/>
      </c>
      <c r="T821" s="15" t="str">
        <f t="shared" si="75"/>
        <v/>
      </c>
      <c r="U821" s="15">
        <f t="shared" si="76"/>
        <v>2</v>
      </c>
      <c r="V821" s="15">
        <f t="shared" si="77"/>
        <v>2</v>
      </c>
      <c r="W821" s="15"/>
    </row>
    <row r="822" spans="1:23">
      <c r="A822" s="13">
        <f t="shared" si="78"/>
        <v>999</v>
      </c>
      <c r="B822" s="14" t="str">
        <f t="shared" si="73"/>
        <v/>
      </c>
      <c r="C822" s="38"/>
      <c r="D822" s="38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S822" s="15" t="str">
        <f t="shared" si="74"/>
        <v/>
      </c>
      <c r="T822" s="15" t="str">
        <f t="shared" si="75"/>
        <v/>
      </c>
      <c r="U822" s="15">
        <f t="shared" si="76"/>
        <v>2</v>
      </c>
      <c r="V822" s="15">
        <f t="shared" si="77"/>
        <v>2</v>
      </c>
      <c r="W822" s="15"/>
    </row>
    <row r="823" spans="1:23">
      <c r="A823" s="13">
        <f t="shared" si="78"/>
        <v>999</v>
      </c>
      <c r="B823" s="14" t="str">
        <f t="shared" si="73"/>
        <v/>
      </c>
      <c r="C823" s="38"/>
      <c r="D823" s="38"/>
      <c r="E823" s="38"/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S823" s="15" t="str">
        <f t="shared" si="74"/>
        <v/>
      </c>
      <c r="T823" s="15" t="str">
        <f t="shared" si="75"/>
        <v/>
      </c>
      <c r="U823" s="15">
        <f t="shared" si="76"/>
        <v>2</v>
      </c>
      <c r="V823" s="15">
        <f t="shared" si="77"/>
        <v>2</v>
      </c>
      <c r="W823" s="15"/>
    </row>
    <row r="824" spans="1:23">
      <c r="A824" s="13">
        <f t="shared" si="78"/>
        <v>999</v>
      </c>
      <c r="B824" s="14" t="str">
        <f t="shared" si="73"/>
        <v/>
      </c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S824" s="15" t="str">
        <f t="shared" si="74"/>
        <v/>
      </c>
      <c r="T824" s="15" t="str">
        <f t="shared" si="75"/>
        <v/>
      </c>
      <c r="U824" s="15">
        <f t="shared" si="76"/>
        <v>2</v>
      </c>
      <c r="V824" s="15">
        <f t="shared" si="77"/>
        <v>2</v>
      </c>
      <c r="W824" s="15"/>
    </row>
    <row r="825" spans="1:23">
      <c r="A825" s="13">
        <f t="shared" si="78"/>
        <v>999</v>
      </c>
      <c r="B825" s="14" t="str">
        <f t="shared" si="73"/>
        <v/>
      </c>
      <c r="C825" s="38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S825" s="15" t="str">
        <f t="shared" si="74"/>
        <v/>
      </c>
      <c r="T825" s="15" t="str">
        <f t="shared" si="75"/>
        <v/>
      </c>
      <c r="U825" s="15">
        <f t="shared" si="76"/>
        <v>2</v>
      </c>
      <c r="V825" s="15">
        <f t="shared" si="77"/>
        <v>2</v>
      </c>
      <c r="W825" s="15"/>
    </row>
    <row r="826" spans="1:23">
      <c r="A826" s="13">
        <f t="shared" si="78"/>
        <v>999</v>
      </c>
      <c r="B826" s="14" t="str">
        <f t="shared" si="73"/>
        <v/>
      </c>
      <c r="C826" s="38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S826" s="15" t="str">
        <f t="shared" si="74"/>
        <v/>
      </c>
      <c r="T826" s="15" t="str">
        <f t="shared" si="75"/>
        <v/>
      </c>
      <c r="U826" s="15">
        <f t="shared" si="76"/>
        <v>2</v>
      </c>
      <c r="V826" s="15">
        <f t="shared" si="77"/>
        <v>2</v>
      </c>
      <c r="W826" s="15"/>
    </row>
    <row r="827" spans="1:23">
      <c r="A827" s="13">
        <f t="shared" si="78"/>
        <v>999</v>
      </c>
      <c r="B827" s="14" t="str">
        <f t="shared" si="73"/>
        <v/>
      </c>
      <c r="C827" s="38"/>
      <c r="D827" s="38"/>
      <c r="E827" s="38"/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S827" s="15" t="str">
        <f t="shared" si="74"/>
        <v/>
      </c>
      <c r="T827" s="15" t="str">
        <f t="shared" si="75"/>
        <v/>
      </c>
      <c r="U827" s="15">
        <f t="shared" si="76"/>
        <v>2</v>
      </c>
      <c r="V827" s="15">
        <f t="shared" si="77"/>
        <v>2</v>
      </c>
      <c r="W827" s="15"/>
    </row>
    <row r="828" spans="1:23">
      <c r="A828" s="13">
        <f t="shared" si="78"/>
        <v>999</v>
      </c>
      <c r="B828" s="14" t="str">
        <f t="shared" si="73"/>
        <v/>
      </c>
      <c r="C828" s="38"/>
      <c r="D828" s="38"/>
      <c r="E828" s="38"/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S828" s="15" t="str">
        <f t="shared" si="74"/>
        <v/>
      </c>
      <c r="T828" s="15" t="str">
        <f t="shared" si="75"/>
        <v/>
      </c>
      <c r="U828" s="15">
        <f t="shared" si="76"/>
        <v>2</v>
      </c>
      <c r="V828" s="15">
        <f t="shared" si="77"/>
        <v>2</v>
      </c>
      <c r="W828" s="15"/>
    </row>
    <row r="829" spans="1:23">
      <c r="A829" s="13">
        <f t="shared" si="78"/>
        <v>999</v>
      </c>
      <c r="B829" s="14" t="str">
        <f t="shared" si="73"/>
        <v/>
      </c>
      <c r="C829" s="38"/>
      <c r="D829" s="38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S829" s="15" t="str">
        <f t="shared" si="74"/>
        <v/>
      </c>
      <c r="T829" s="15" t="str">
        <f t="shared" si="75"/>
        <v/>
      </c>
      <c r="U829" s="15">
        <f t="shared" si="76"/>
        <v>2</v>
      </c>
      <c r="V829" s="15">
        <f t="shared" si="77"/>
        <v>2</v>
      </c>
      <c r="W829" s="15"/>
    </row>
    <row r="830" spans="1:23">
      <c r="A830" s="13">
        <f t="shared" si="78"/>
        <v>999</v>
      </c>
      <c r="B830" s="14" t="str">
        <f t="shared" si="73"/>
        <v/>
      </c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S830" s="15" t="str">
        <f t="shared" si="74"/>
        <v/>
      </c>
      <c r="T830" s="15" t="str">
        <f t="shared" si="75"/>
        <v/>
      </c>
      <c r="U830" s="15">
        <f t="shared" si="76"/>
        <v>2</v>
      </c>
      <c r="V830" s="15">
        <f t="shared" si="77"/>
        <v>2</v>
      </c>
      <c r="W830" s="15"/>
    </row>
    <row r="831" spans="1:23">
      <c r="A831" s="13">
        <f t="shared" si="78"/>
        <v>999</v>
      </c>
      <c r="B831" s="14" t="str">
        <f t="shared" si="73"/>
        <v/>
      </c>
      <c r="C831" s="38"/>
      <c r="D831" s="38"/>
      <c r="E831" s="38"/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S831" s="15" t="str">
        <f t="shared" si="74"/>
        <v/>
      </c>
      <c r="T831" s="15" t="str">
        <f t="shared" si="75"/>
        <v/>
      </c>
      <c r="U831" s="15">
        <f t="shared" si="76"/>
        <v>2</v>
      </c>
      <c r="V831" s="15">
        <f t="shared" si="77"/>
        <v>2</v>
      </c>
      <c r="W831" s="15"/>
    </row>
    <row r="832" spans="1:23">
      <c r="A832" s="13">
        <f t="shared" si="78"/>
        <v>999</v>
      </c>
      <c r="B832" s="14" t="str">
        <f t="shared" si="73"/>
        <v/>
      </c>
      <c r="C832" s="38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S832" s="15" t="str">
        <f t="shared" si="74"/>
        <v/>
      </c>
      <c r="T832" s="15" t="str">
        <f t="shared" si="75"/>
        <v/>
      </c>
      <c r="U832" s="15">
        <f t="shared" si="76"/>
        <v>2</v>
      </c>
      <c r="V832" s="15">
        <f t="shared" si="77"/>
        <v>2</v>
      </c>
      <c r="W832" s="15"/>
    </row>
    <row r="833" spans="1:23">
      <c r="A833" s="13">
        <f t="shared" si="78"/>
        <v>999</v>
      </c>
      <c r="B833" s="14" t="str">
        <f t="shared" si="73"/>
        <v/>
      </c>
      <c r="C833" s="38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S833" s="15" t="str">
        <f t="shared" si="74"/>
        <v/>
      </c>
      <c r="T833" s="15" t="str">
        <f t="shared" si="75"/>
        <v/>
      </c>
      <c r="U833" s="15">
        <f t="shared" si="76"/>
        <v>2</v>
      </c>
      <c r="V833" s="15">
        <f t="shared" si="77"/>
        <v>2</v>
      </c>
      <c r="W833" s="15"/>
    </row>
    <row r="834" spans="1:23">
      <c r="A834" s="13">
        <f t="shared" si="78"/>
        <v>999</v>
      </c>
      <c r="B834" s="14" t="str">
        <f t="shared" si="73"/>
        <v/>
      </c>
      <c r="C834" s="38"/>
      <c r="D834" s="38"/>
      <c r="E834" s="38"/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S834" s="15" t="str">
        <f t="shared" si="74"/>
        <v/>
      </c>
      <c r="T834" s="15" t="str">
        <f t="shared" si="75"/>
        <v/>
      </c>
      <c r="U834" s="15">
        <f t="shared" si="76"/>
        <v>2</v>
      </c>
      <c r="V834" s="15">
        <f t="shared" si="77"/>
        <v>2</v>
      </c>
      <c r="W834" s="15"/>
    </row>
    <row r="835" spans="1:23">
      <c r="A835" s="13">
        <f t="shared" si="78"/>
        <v>999</v>
      </c>
      <c r="B835" s="14" t="str">
        <f t="shared" si="73"/>
        <v/>
      </c>
      <c r="C835" s="38"/>
      <c r="D835" s="38"/>
      <c r="E835" s="38"/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S835" s="15" t="str">
        <f t="shared" si="74"/>
        <v/>
      </c>
      <c r="T835" s="15" t="str">
        <f t="shared" si="75"/>
        <v/>
      </c>
      <c r="U835" s="15">
        <f t="shared" si="76"/>
        <v>2</v>
      </c>
      <c r="V835" s="15">
        <f t="shared" si="77"/>
        <v>2</v>
      </c>
      <c r="W835" s="15"/>
    </row>
    <row r="836" spans="1:23">
      <c r="A836" s="13">
        <f t="shared" si="78"/>
        <v>999</v>
      </c>
      <c r="B836" s="14" t="str">
        <f t="shared" si="73"/>
        <v/>
      </c>
      <c r="C836" s="38"/>
      <c r="D836" s="38"/>
      <c r="E836" s="38"/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S836" s="15" t="str">
        <f t="shared" si="74"/>
        <v/>
      </c>
      <c r="T836" s="15" t="str">
        <f t="shared" si="75"/>
        <v/>
      </c>
      <c r="U836" s="15">
        <f t="shared" si="76"/>
        <v>2</v>
      </c>
      <c r="V836" s="15">
        <f t="shared" si="77"/>
        <v>2</v>
      </c>
      <c r="W836" s="15"/>
    </row>
    <row r="837" spans="1:23">
      <c r="A837" s="13">
        <f t="shared" si="78"/>
        <v>999</v>
      </c>
      <c r="B837" s="14" t="str">
        <f t="shared" si="73"/>
        <v/>
      </c>
      <c r="C837" s="38"/>
      <c r="D837" s="38"/>
      <c r="E837" s="38"/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S837" s="15" t="str">
        <f t="shared" si="74"/>
        <v/>
      </c>
      <c r="T837" s="15" t="str">
        <f t="shared" si="75"/>
        <v/>
      </c>
      <c r="U837" s="15">
        <f t="shared" si="76"/>
        <v>2</v>
      </c>
      <c r="V837" s="15">
        <f t="shared" si="77"/>
        <v>2</v>
      </c>
      <c r="W837" s="15"/>
    </row>
    <row r="838" spans="1:23">
      <c r="A838" s="13">
        <f t="shared" si="78"/>
        <v>999</v>
      </c>
      <c r="B838" s="14" t="str">
        <f t="shared" si="73"/>
        <v/>
      </c>
      <c r="C838" s="38"/>
      <c r="D838" s="38"/>
      <c r="E838" s="38"/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S838" s="15" t="str">
        <f t="shared" si="74"/>
        <v/>
      </c>
      <c r="T838" s="15" t="str">
        <f t="shared" si="75"/>
        <v/>
      </c>
      <c r="U838" s="15">
        <f t="shared" si="76"/>
        <v>2</v>
      </c>
      <c r="V838" s="15">
        <f t="shared" si="77"/>
        <v>2</v>
      </c>
      <c r="W838" s="15"/>
    </row>
    <row r="839" spans="1:23">
      <c r="A839" s="13">
        <f t="shared" si="78"/>
        <v>999</v>
      </c>
      <c r="B839" s="14" t="str">
        <f t="shared" ref="B839:B902" si="79">CONCATENATE(C839," ",E839," ",K839)</f>
        <v/>
      </c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S839" s="15" t="str">
        <f t="shared" ref="S839:S902" si="80">RIGHT(B839,7)</f>
        <v/>
      </c>
      <c r="T839" s="15" t="str">
        <f t="shared" ref="T839:T902" si="81">IF(S839="TOTAL -","",B839)</f>
        <v/>
      </c>
      <c r="U839" s="15">
        <f t="shared" ref="U839:U902" si="82">LEN(T839)</f>
        <v>2</v>
      </c>
      <c r="V839" s="15">
        <f t="shared" ref="V839:V902" si="83">IF(U839&gt;5,C839,U839)</f>
        <v>2</v>
      </c>
      <c r="W839" s="15"/>
    </row>
    <row r="840" spans="1:23">
      <c r="A840" s="13">
        <f t="shared" si="78"/>
        <v>999</v>
      </c>
      <c r="B840" s="14" t="str">
        <f t="shared" si="79"/>
        <v/>
      </c>
      <c r="C840" s="38"/>
      <c r="D840" s="38"/>
      <c r="E840" s="38"/>
      <c r="F840" s="38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S840" s="15" t="str">
        <f t="shared" si="80"/>
        <v/>
      </c>
      <c r="T840" s="15" t="str">
        <f t="shared" si="81"/>
        <v/>
      </c>
      <c r="U840" s="15">
        <f t="shared" si="82"/>
        <v>2</v>
      </c>
      <c r="V840" s="15">
        <f t="shared" si="83"/>
        <v>2</v>
      </c>
      <c r="W840" s="15"/>
    </row>
    <row r="841" spans="1:23">
      <c r="A841" s="13">
        <f t="shared" si="78"/>
        <v>999</v>
      </c>
      <c r="B841" s="14" t="str">
        <f t="shared" si="79"/>
        <v/>
      </c>
      <c r="C841" s="38"/>
      <c r="D841" s="38"/>
      <c r="E841" s="38"/>
      <c r="F841" s="38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S841" s="15" t="str">
        <f t="shared" si="80"/>
        <v/>
      </c>
      <c r="T841" s="15" t="str">
        <f t="shared" si="81"/>
        <v/>
      </c>
      <c r="U841" s="15">
        <f t="shared" si="82"/>
        <v>2</v>
      </c>
      <c r="V841" s="15">
        <f t="shared" si="83"/>
        <v>2</v>
      </c>
      <c r="W841" s="15"/>
    </row>
    <row r="842" spans="1:23">
      <c r="A842" s="13">
        <f t="shared" si="78"/>
        <v>999</v>
      </c>
      <c r="B842" s="14" t="str">
        <f t="shared" si="79"/>
        <v/>
      </c>
      <c r="C842" s="38"/>
      <c r="D842" s="38"/>
      <c r="E842" s="38"/>
      <c r="F842" s="38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S842" s="15" t="str">
        <f t="shared" si="80"/>
        <v/>
      </c>
      <c r="T842" s="15" t="str">
        <f t="shared" si="81"/>
        <v/>
      </c>
      <c r="U842" s="15">
        <f t="shared" si="82"/>
        <v>2</v>
      </c>
      <c r="V842" s="15">
        <f t="shared" si="83"/>
        <v>2</v>
      </c>
      <c r="W842" s="15"/>
    </row>
    <row r="843" spans="1:23">
      <c r="A843" s="13">
        <f t="shared" si="78"/>
        <v>999</v>
      </c>
      <c r="B843" s="14" t="str">
        <f t="shared" si="79"/>
        <v/>
      </c>
      <c r="C843" s="38"/>
      <c r="D843" s="38"/>
      <c r="E843" s="38"/>
      <c r="F843" s="38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S843" s="15" t="str">
        <f t="shared" si="80"/>
        <v/>
      </c>
      <c r="T843" s="15" t="str">
        <f t="shared" si="81"/>
        <v/>
      </c>
      <c r="U843" s="15">
        <f t="shared" si="82"/>
        <v>2</v>
      </c>
      <c r="V843" s="15">
        <f t="shared" si="83"/>
        <v>2</v>
      </c>
      <c r="W843" s="15"/>
    </row>
    <row r="844" spans="1:23">
      <c r="A844" s="13">
        <f t="shared" si="78"/>
        <v>999</v>
      </c>
      <c r="B844" s="14" t="str">
        <f t="shared" si="79"/>
        <v/>
      </c>
      <c r="C844" s="38"/>
      <c r="D844" s="38"/>
      <c r="E844" s="38"/>
      <c r="F844" s="38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S844" s="15" t="str">
        <f t="shared" si="80"/>
        <v/>
      </c>
      <c r="T844" s="15" t="str">
        <f t="shared" si="81"/>
        <v/>
      </c>
      <c r="U844" s="15">
        <f t="shared" si="82"/>
        <v>2</v>
      </c>
      <c r="V844" s="15">
        <f t="shared" si="83"/>
        <v>2</v>
      </c>
      <c r="W844" s="15"/>
    </row>
    <row r="845" spans="1:23">
      <c r="A845" s="13">
        <f t="shared" si="78"/>
        <v>999</v>
      </c>
      <c r="B845" s="14" t="str">
        <f t="shared" si="79"/>
        <v/>
      </c>
      <c r="C845" s="38"/>
      <c r="D845" s="38"/>
      <c r="E845" s="38"/>
      <c r="F845" s="38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S845" s="15" t="str">
        <f t="shared" si="80"/>
        <v/>
      </c>
      <c r="T845" s="15" t="str">
        <f t="shared" si="81"/>
        <v/>
      </c>
      <c r="U845" s="15">
        <f t="shared" si="82"/>
        <v>2</v>
      </c>
      <c r="V845" s="15">
        <f t="shared" si="83"/>
        <v>2</v>
      </c>
      <c r="W845" s="15"/>
    </row>
    <row r="846" spans="1:23">
      <c r="A846" s="13">
        <f t="shared" si="78"/>
        <v>999</v>
      </c>
      <c r="B846" s="14" t="str">
        <f t="shared" si="79"/>
        <v/>
      </c>
      <c r="C846" s="38"/>
      <c r="D846" s="38"/>
      <c r="E846" s="38"/>
      <c r="F846" s="38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S846" s="15" t="str">
        <f t="shared" si="80"/>
        <v/>
      </c>
      <c r="T846" s="15" t="str">
        <f t="shared" si="81"/>
        <v/>
      </c>
      <c r="U846" s="15">
        <f t="shared" si="82"/>
        <v>2</v>
      </c>
      <c r="V846" s="15">
        <f t="shared" si="83"/>
        <v>2</v>
      </c>
      <c r="W846" s="15"/>
    </row>
    <row r="847" spans="1:23">
      <c r="A847" s="13">
        <f t="shared" si="78"/>
        <v>999</v>
      </c>
      <c r="B847" s="14" t="str">
        <f t="shared" si="79"/>
        <v/>
      </c>
      <c r="C847" s="38"/>
      <c r="D847" s="38"/>
      <c r="E847" s="38"/>
      <c r="F847" s="38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S847" s="15" t="str">
        <f t="shared" si="80"/>
        <v/>
      </c>
      <c r="T847" s="15" t="str">
        <f t="shared" si="81"/>
        <v/>
      </c>
      <c r="U847" s="15">
        <f t="shared" si="82"/>
        <v>2</v>
      </c>
      <c r="V847" s="15">
        <f t="shared" si="83"/>
        <v>2</v>
      </c>
      <c r="W847" s="15"/>
    </row>
    <row r="848" spans="1:23">
      <c r="A848" s="13">
        <f t="shared" si="78"/>
        <v>999</v>
      </c>
      <c r="B848" s="14" t="str">
        <f t="shared" si="79"/>
        <v/>
      </c>
      <c r="C848" s="38"/>
      <c r="D848" s="38"/>
      <c r="E848" s="38"/>
      <c r="F848" s="38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S848" s="15" t="str">
        <f t="shared" si="80"/>
        <v/>
      </c>
      <c r="T848" s="15" t="str">
        <f t="shared" si="81"/>
        <v/>
      </c>
      <c r="U848" s="15">
        <f t="shared" si="82"/>
        <v>2</v>
      </c>
      <c r="V848" s="15">
        <f t="shared" si="83"/>
        <v>2</v>
      </c>
      <c r="W848" s="15"/>
    </row>
    <row r="849" spans="1:23">
      <c r="A849" s="13">
        <f t="shared" si="78"/>
        <v>999</v>
      </c>
      <c r="B849" s="14" t="str">
        <f t="shared" si="79"/>
        <v/>
      </c>
      <c r="C849" s="38"/>
      <c r="D849" s="38"/>
      <c r="E849" s="38"/>
      <c r="F849" s="38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S849" s="15" t="str">
        <f t="shared" si="80"/>
        <v/>
      </c>
      <c r="T849" s="15" t="str">
        <f t="shared" si="81"/>
        <v/>
      </c>
      <c r="U849" s="15">
        <f t="shared" si="82"/>
        <v>2</v>
      </c>
      <c r="V849" s="15">
        <f t="shared" si="83"/>
        <v>2</v>
      </c>
      <c r="W849" s="15"/>
    </row>
    <row r="850" spans="1:23">
      <c r="A850" s="13">
        <f t="shared" si="78"/>
        <v>999</v>
      </c>
      <c r="B850" s="14" t="str">
        <f t="shared" si="79"/>
        <v/>
      </c>
      <c r="C850" s="38"/>
      <c r="D850" s="38"/>
      <c r="E850" s="38"/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S850" s="15" t="str">
        <f t="shared" si="80"/>
        <v/>
      </c>
      <c r="T850" s="15" t="str">
        <f t="shared" si="81"/>
        <v/>
      </c>
      <c r="U850" s="15">
        <f t="shared" si="82"/>
        <v>2</v>
      </c>
      <c r="V850" s="15">
        <f t="shared" si="83"/>
        <v>2</v>
      </c>
      <c r="W850" s="15"/>
    </row>
    <row r="851" spans="1:23">
      <c r="A851" s="13">
        <f t="shared" si="78"/>
        <v>999</v>
      </c>
      <c r="B851" s="14" t="str">
        <f t="shared" si="79"/>
        <v/>
      </c>
      <c r="C851" s="38"/>
      <c r="D851" s="38"/>
      <c r="E851" s="38"/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S851" s="15" t="str">
        <f t="shared" si="80"/>
        <v/>
      </c>
      <c r="T851" s="15" t="str">
        <f t="shared" si="81"/>
        <v/>
      </c>
      <c r="U851" s="15">
        <f t="shared" si="82"/>
        <v>2</v>
      </c>
      <c r="V851" s="15">
        <f t="shared" si="83"/>
        <v>2</v>
      </c>
      <c r="W851" s="15"/>
    </row>
    <row r="852" spans="1:23">
      <c r="A852" s="13">
        <f t="shared" si="78"/>
        <v>999</v>
      </c>
      <c r="B852" s="14" t="str">
        <f t="shared" si="79"/>
        <v/>
      </c>
      <c r="C852" s="38"/>
      <c r="D852" s="38"/>
      <c r="E852" s="38"/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S852" s="15" t="str">
        <f t="shared" si="80"/>
        <v/>
      </c>
      <c r="T852" s="15" t="str">
        <f t="shared" si="81"/>
        <v/>
      </c>
      <c r="U852" s="15">
        <f t="shared" si="82"/>
        <v>2</v>
      </c>
      <c r="V852" s="15">
        <f t="shared" si="83"/>
        <v>2</v>
      </c>
      <c r="W852" s="15"/>
    </row>
    <row r="853" spans="1:23">
      <c r="A853" s="13">
        <f t="shared" si="78"/>
        <v>999</v>
      </c>
      <c r="B853" s="14" t="str">
        <f t="shared" si="79"/>
        <v/>
      </c>
      <c r="C853" s="38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S853" s="15" t="str">
        <f t="shared" si="80"/>
        <v/>
      </c>
      <c r="T853" s="15" t="str">
        <f t="shared" si="81"/>
        <v/>
      </c>
      <c r="U853" s="15">
        <f t="shared" si="82"/>
        <v>2</v>
      </c>
      <c r="V853" s="15">
        <f t="shared" si="83"/>
        <v>2</v>
      </c>
      <c r="W853" s="15"/>
    </row>
    <row r="854" spans="1:23">
      <c r="A854" s="13">
        <f t="shared" si="78"/>
        <v>999</v>
      </c>
      <c r="B854" s="14" t="str">
        <f t="shared" si="79"/>
        <v/>
      </c>
      <c r="C854" s="38"/>
      <c r="D854" s="38"/>
      <c r="E854" s="38"/>
      <c r="F854" s="38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S854" s="15" t="str">
        <f t="shared" si="80"/>
        <v/>
      </c>
      <c r="T854" s="15" t="str">
        <f t="shared" si="81"/>
        <v/>
      </c>
      <c r="U854" s="15">
        <f t="shared" si="82"/>
        <v>2</v>
      </c>
      <c r="V854" s="15">
        <f t="shared" si="83"/>
        <v>2</v>
      </c>
      <c r="W854" s="15"/>
    </row>
    <row r="855" spans="1:23">
      <c r="A855" s="13">
        <f t="shared" si="78"/>
        <v>999</v>
      </c>
      <c r="B855" s="14" t="str">
        <f t="shared" si="79"/>
        <v/>
      </c>
      <c r="C855" s="38"/>
      <c r="D855" s="38"/>
      <c r="E855" s="38"/>
      <c r="F855" s="38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S855" s="15" t="str">
        <f t="shared" si="80"/>
        <v/>
      </c>
      <c r="T855" s="15" t="str">
        <f t="shared" si="81"/>
        <v/>
      </c>
      <c r="U855" s="15">
        <f t="shared" si="82"/>
        <v>2</v>
      </c>
      <c r="V855" s="15">
        <f t="shared" si="83"/>
        <v>2</v>
      </c>
      <c r="W855" s="15"/>
    </row>
    <row r="856" spans="1:23">
      <c r="A856" s="13">
        <f t="shared" si="78"/>
        <v>999</v>
      </c>
      <c r="B856" s="14" t="str">
        <f t="shared" si="79"/>
        <v/>
      </c>
      <c r="C856" s="38"/>
      <c r="D856" s="38"/>
      <c r="E856" s="38"/>
      <c r="F856" s="38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S856" s="15" t="str">
        <f t="shared" si="80"/>
        <v/>
      </c>
      <c r="T856" s="15" t="str">
        <f t="shared" si="81"/>
        <v/>
      </c>
      <c r="U856" s="15">
        <f t="shared" si="82"/>
        <v>2</v>
      </c>
      <c r="V856" s="15">
        <f t="shared" si="83"/>
        <v>2</v>
      </c>
      <c r="W856" s="15"/>
    </row>
    <row r="857" spans="1:23">
      <c r="A857" s="13">
        <f t="shared" ref="A857:A920" si="84">VALUE(IF(U857&gt;5,100,"999"))</f>
        <v>999</v>
      </c>
      <c r="B857" s="14" t="str">
        <f t="shared" si="79"/>
        <v/>
      </c>
      <c r="C857" s="38"/>
      <c r="D857" s="38"/>
      <c r="E857" s="38"/>
      <c r="F857" s="38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S857" s="15" t="str">
        <f t="shared" si="80"/>
        <v/>
      </c>
      <c r="T857" s="15" t="str">
        <f t="shared" si="81"/>
        <v/>
      </c>
      <c r="U857" s="15">
        <f t="shared" si="82"/>
        <v>2</v>
      </c>
      <c r="V857" s="15">
        <f t="shared" si="83"/>
        <v>2</v>
      </c>
      <c r="W857" s="15"/>
    </row>
    <row r="858" spans="1:23">
      <c r="A858" s="13">
        <f t="shared" si="84"/>
        <v>999</v>
      </c>
      <c r="B858" s="14" t="str">
        <f t="shared" si="79"/>
        <v/>
      </c>
      <c r="C858" s="38"/>
      <c r="D858" s="38"/>
      <c r="E858" s="38"/>
      <c r="F858" s="38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S858" s="15" t="str">
        <f t="shared" si="80"/>
        <v/>
      </c>
      <c r="T858" s="15" t="str">
        <f t="shared" si="81"/>
        <v/>
      </c>
      <c r="U858" s="15">
        <f t="shared" si="82"/>
        <v>2</v>
      </c>
      <c r="V858" s="15">
        <f t="shared" si="83"/>
        <v>2</v>
      </c>
      <c r="W858" s="15"/>
    </row>
    <row r="859" spans="1:23">
      <c r="A859" s="13">
        <f t="shared" si="84"/>
        <v>999</v>
      </c>
      <c r="B859" s="14" t="str">
        <f t="shared" si="79"/>
        <v/>
      </c>
      <c r="C859" s="38"/>
      <c r="D859" s="38"/>
      <c r="E859" s="38"/>
      <c r="F859" s="38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S859" s="15" t="str">
        <f t="shared" si="80"/>
        <v/>
      </c>
      <c r="T859" s="15" t="str">
        <f t="shared" si="81"/>
        <v/>
      </c>
      <c r="U859" s="15">
        <f t="shared" si="82"/>
        <v>2</v>
      </c>
      <c r="V859" s="15">
        <f t="shared" si="83"/>
        <v>2</v>
      </c>
      <c r="W859" s="15"/>
    </row>
    <row r="860" spans="1:23">
      <c r="A860" s="13">
        <f t="shared" si="84"/>
        <v>999</v>
      </c>
      <c r="B860" s="14" t="str">
        <f t="shared" si="79"/>
        <v/>
      </c>
      <c r="C860" s="38"/>
      <c r="D860" s="38"/>
      <c r="E860" s="38"/>
      <c r="F860" s="38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S860" s="15" t="str">
        <f t="shared" si="80"/>
        <v/>
      </c>
      <c r="T860" s="15" t="str">
        <f t="shared" si="81"/>
        <v/>
      </c>
      <c r="U860" s="15">
        <f t="shared" si="82"/>
        <v>2</v>
      </c>
      <c r="V860" s="15">
        <f t="shared" si="83"/>
        <v>2</v>
      </c>
      <c r="W860" s="15"/>
    </row>
    <row r="861" spans="1:23">
      <c r="A861" s="13">
        <f t="shared" si="84"/>
        <v>999</v>
      </c>
      <c r="B861" s="14" t="str">
        <f t="shared" si="79"/>
        <v/>
      </c>
      <c r="C861" s="38"/>
      <c r="D861" s="38"/>
      <c r="E861" s="38"/>
      <c r="F861" s="38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S861" s="15" t="str">
        <f t="shared" si="80"/>
        <v/>
      </c>
      <c r="T861" s="15" t="str">
        <f t="shared" si="81"/>
        <v/>
      </c>
      <c r="U861" s="15">
        <f t="shared" si="82"/>
        <v>2</v>
      </c>
      <c r="V861" s="15">
        <f t="shared" si="83"/>
        <v>2</v>
      </c>
      <c r="W861" s="15"/>
    </row>
    <row r="862" spans="1:23">
      <c r="A862" s="13">
        <f t="shared" si="84"/>
        <v>999</v>
      </c>
      <c r="B862" s="14" t="str">
        <f t="shared" si="79"/>
        <v/>
      </c>
      <c r="C862" s="38"/>
      <c r="D862" s="38"/>
      <c r="E862" s="38"/>
      <c r="F862" s="38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S862" s="15" t="str">
        <f t="shared" si="80"/>
        <v/>
      </c>
      <c r="T862" s="15" t="str">
        <f t="shared" si="81"/>
        <v/>
      </c>
      <c r="U862" s="15">
        <f t="shared" si="82"/>
        <v>2</v>
      </c>
      <c r="V862" s="15">
        <f t="shared" si="83"/>
        <v>2</v>
      </c>
      <c r="W862" s="15"/>
    </row>
    <row r="863" spans="1:23">
      <c r="A863" s="13">
        <f t="shared" si="84"/>
        <v>999</v>
      </c>
      <c r="B863" s="14" t="str">
        <f t="shared" si="79"/>
        <v/>
      </c>
      <c r="C863" s="38"/>
      <c r="D863" s="38"/>
      <c r="E863" s="38"/>
      <c r="F863" s="38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S863" s="15" t="str">
        <f t="shared" si="80"/>
        <v/>
      </c>
      <c r="T863" s="15" t="str">
        <f t="shared" si="81"/>
        <v/>
      </c>
      <c r="U863" s="15">
        <f t="shared" si="82"/>
        <v>2</v>
      </c>
      <c r="V863" s="15">
        <f t="shared" si="83"/>
        <v>2</v>
      </c>
      <c r="W863" s="15"/>
    </row>
    <row r="864" spans="1:23">
      <c r="A864" s="13">
        <f t="shared" si="84"/>
        <v>999</v>
      </c>
      <c r="B864" s="14" t="str">
        <f t="shared" si="79"/>
        <v/>
      </c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S864" s="15" t="str">
        <f t="shared" si="80"/>
        <v/>
      </c>
      <c r="T864" s="15" t="str">
        <f t="shared" si="81"/>
        <v/>
      </c>
      <c r="U864" s="15">
        <f t="shared" si="82"/>
        <v>2</v>
      </c>
      <c r="V864" s="15">
        <f t="shared" si="83"/>
        <v>2</v>
      </c>
      <c r="W864" s="15"/>
    </row>
    <row r="865" spans="1:23">
      <c r="A865" s="13">
        <f t="shared" si="84"/>
        <v>999</v>
      </c>
      <c r="B865" s="14" t="str">
        <f t="shared" si="79"/>
        <v/>
      </c>
      <c r="C865" s="38"/>
      <c r="D865" s="38"/>
      <c r="E865" s="38"/>
      <c r="F865" s="38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S865" s="15" t="str">
        <f t="shared" si="80"/>
        <v/>
      </c>
      <c r="T865" s="15" t="str">
        <f t="shared" si="81"/>
        <v/>
      </c>
      <c r="U865" s="15">
        <f t="shared" si="82"/>
        <v>2</v>
      </c>
      <c r="V865" s="15">
        <f t="shared" si="83"/>
        <v>2</v>
      </c>
      <c r="W865" s="15"/>
    </row>
    <row r="866" spans="1:23">
      <c r="A866" s="13">
        <f t="shared" si="84"/>
        <v>999</v>
      </c>
      <c r="B866" s="14" t="str">
        <f t="shared" si="79"/>
        <v/>
      </c>
      <c r="C866" s="38"/>
      <c r="D866" s="38"/>
      <c r="E866" s="38"/>
      <c r="F866" s="38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S866" s="15" t="str">
        <f t="shared" si="80"/>
        <v/>
      </c>
      <c r="T866" s="15" t="str">
        <f t="shared" si="81"/>
        <v/>
      </c>
      <c r="U866" s="15">
        <f t="shared" si="82"/>
        <v>2</v>
      </c>
      <c r="V866" s="15">
        <f t="shared" si="83"/>
        <v>2</v>
      </c>
      <c r="W866" s="15"/>
    </row>
    <row r="867" spans="1:23">
      <c r="A867" s="13">
        <f t="shared" si="84"/>
        <v>999</v>
      </c>
      <c r="B867" s="14" t="str">
        <f t="shared" si="79"/>
        <v/>
      </c>
      <c r="C867" s="38"/>
      <c r="D867" s="38"/>
      <c r="E867" s="38"/>
      <c r="F867" s="38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S867" s="15" t="str">
        <f t="shared" si="80"/>
        <v/>
      </c>
      <c r="T867" s="15" t="str">
        <f t="shared" si="81"/>
        <v/>
      </c>
      <c r="U867" s="15">
        <f t="shared" si="82"/>
        <v>2</v>
      </c>
      <c r="V867" s="15">
        <f t="shared" si="83"/>
        <v>2</v>
      </c>
      <c r="W867" s="15"/>
    </row>
    <row r="868" spans="1:23">
      <c r="A868" s="13">
        <f t="shared" si="84"/>
        <v>999</v>
      </c>
      <c r="B868" s="14" t="str">
        <f t="shared" si="79"/>
        <v/>
      </c>
      <c r="C868" s="38"/>
      <c r="D868" s="38"/>
      <c r="E868" s="38"/>
      <c r="F868" s="38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S868" s="15" t="str">
        <f t="shared" si="80"/>
        <v/>
      </c>
      <c r="T868" s="15" t="str">
        <f t="shared" si="81"/>
        <v/>
      </c>
      <c r="U868" s="15">
        <f t="shared" si="82"/>
        <v>2</v>
      </c>
      <c r="V868" s="15">
        <f t="shared" si="83"/>
        <v>2</v>
      </c>
      <c r="W868" s="15"/>
    </row>
    <row r="869" spans="1:23">
      <c r="A869" s="13">
        <f t="shared" si="84"/>
        <v>999</v>
      </c>
      <c r="B869" s="14" t="str">
        <f t="shared" si="79"/>
        <v/>
      </c>
      <c r="C869" s="38"/>
      <c r="D869" s="38"/>
      <c r="E869" s="38"/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S869" s="15" t="str">
        <f t="shared" si="80"/>
        <v/>
      </c>
      <c r="T869" s="15" t="str">
        <f t="shared" si="81"/>
        <v/>
      </c>
      <c r="U869" s="15">
        <f t="shared" si="82"/>
        <v>2</v>
      </c>
      <c r="V869" s="15">
        <f t="shared" si="83"/>
        <v>2</v>
      </c>
      <c r="W869" s="15"/>
    </row>
    <row r="870" spans="1:23">
      <c r="A870" s="13">
        <f t="shared" si="84"/>
        <v>999</v>
      </c>
      <c r="B870" s="14" t="str">
        <f t="shared" si="79"/>
        <v/>
      </c>
      <c r="C870" s="38"/>
      <c r="D870" s="38"/>
      <c r="E870" s="38"/>
      <c r="F870" s="38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S870" s="15" t="str">
        <f t="shared" si="80"/>
        <v/>
      </c>
      <c r="T870" s="15" t="str">
        <f t="shared" si="81"/>
        <v/>
      </c>
      <c r="U870" s="15">
        <f t="shared" si="82"/>
        <v>2</v>
      </c>
      <c r="V870" s="15">
        <f t="shared" si="83"/>
        <v>2</v>
      </c>
      <c r="W870" s="15"/>
    </row>
    <row r="871" spans="1:23">
      <c r="A871" s="13">
        <f t="shared" si="84"/>
        <v>999</v>
      </c>
      <c r="B871" s="14" t="str">
        <f t="shared" si="79"/>
        <v/>
      </c>
      <c r="C871" s="38"/>
      <c r="D871" s="38"/>
      <c r="E871" s="38"/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S871" s="15" t="str">
        <f t="shared" si="80"/>
        <v/>
      </c>
      <c r="T871" s="15" t="str">
        <f t="shared" si="81"/>
        <v/>
      </c>
      <c r="U871" s="15">
        <f t="shared" si="82"/>
        <v>2</v>
      </c>
      <c r="V871" s="15">
        <f t="shared" si="83"/>
        <v>2</v>
      </c>
      <c r="W871" s="15"/>
    </row>
    <row r="872" spans="1:23">
      <c r="A872" s="13">
        <f t="shared" si="84"/>
        <v>999</v>
      </c>
      <c r="B872" s="14" t="str">
        <f t="shared" si="79"/>
        <v/>
      </c>
      <c r="C872" s="38"/>
      <c r="D872" s="38"/>
      <c r="E872" s="38"/>
      <c r="F872" s="38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S872" s="15" t="str">
        <f t="shared" si="80"/>
        <v/>
      </c>
      <c r="T872" s="15" t="str">
        <f t="shared" si="81"/>
        <v/>
      </c>
      <c r="U872" s="15">
        <f t="shared" si="82"/>
        <v>2</v>
      </c>
      <c r="V872" s="15">
        <f t="shared" si="83"/>
        <v>2</v>
      </c>
      <c r="W872" s="15"/>
    </row>
    <row r="873" spans="1:23">
      <c r="A873" s="13">
        <f t="shared" si="84"/>
        <v>999</v>
      </c>
      <c r="B873" s="14" t="str">
        <f t="shared" si="79"/>
        <v/>
      </c>
      <c r="C873" s="38"/>
      <c r="D873" s="38"/>
      <c r="E873" s="38"/>
      <c r="F873" s="38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S873" s="15" t="str">
        <f t="shared" si="80"/>
        <v/>
      </c>
      <c r="T873" s="15" t="str">
        <f t="shared" si="81"/>
        <v/>
      </c>
      <c r="U873" s="15">
        <f t="shared" si="82"/>
        <v>2</v>
      </c>
      <c r="V873" s="15">
        <f t="shared" si="83"/>
        <v>2</v>
      </c>
      <c r="W873" s="15"/>
    </row>
    <row r="874" spans="1:23">
      <c r="A874" s="13">
        <f t="shared" si="84"/>
        <v>999</v>
      </c>
      <c r="B874" s="14" t="str">
        <f t="shared" si="79"/>
        <v/>
      </c>
      <c r="C874" s="38"/>
      <c r="D874" s="38"/>
      <c r="E874" s="38"/>
      <c r="F874" s="38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S874" s="15" t="str">
        <f t="shared" si="80"/>
        <v/>
      </c>
      <c r="T874" s="15" t="str">
        <f t="shared" si="81"/>
        <v/>
      </c>
      <c r="U874" s="15">
        <f t="shared" si="82"/>
        <v>2</v>
      </c>
      <c r="V874" s="15">
        <f t="shared" si="83"/>
        <v>2</v>
      </c>
      <c r="W874" s="15"/>
    </row>
    <row r="875" spans="1:23">
      <c r="A875" s="13">
        <f t="shared" si="84"/>
        <v>999</v>
      </c>
      <c r="B875" s="14" t="str">
        <f t="shared" si="79"/>
        <v/>
      </c>
      <c r="C875" s="38"/>
      <c r="D875" s="38"/>
      <c r="E875" s="38"/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S875" s="15" t="str">
        <f t="shared" si="80"/>
        <v/>
      </c>
      <c r="T875" s="15" t="str">
        <f t="shared" si="81"/>
        <v/>
      </c>
      <c r="U875" s="15">
        <f t="shared" si="82"/>
        <v>2</v>
      </c>
      <c r="V875" s="15">
        <f t="shared" si="83"/>
        <v>2</v>
      </c>
      <c r="W875" s="15"/>
    </row>
    <row r="876" spans="1:23">
      <c r="A876" s="13">
        <f t="shared" si="84"/>
        <v>999</v>
      </c>
      <c r="B876" s="14" t="str">
        <f t="shared" si="79"/>
        <v/>
      </c>
      <c r="C876" s="38"/>
      <c r="D876" s="38"/>
      <c r="E876" s="38"/>
      <c r="F876" s="38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S876" s="15" t="str">
        <f t="shared" si="80"/>
        <v/>
      </c>
      <c r="T876" s="15" t="str">
        <f t="shared" si="81"/>
        <v/>
      </c>
      <c r="U876" s="15">
        <f t="shared" si="82"/>
        <v>2</v>
      </c>
      <c r="V876" s="15">
        <f t="shared" si="83"/>
        <v>2</v>
      </c>
      <c r="W876" s="15"/>
    </row>
    <row r="877" spans="1:23">
      <c r="A877" s="13">
        <f t="shared" si="84"/>
        <v>999</v>
      </c>
      <c r="B877" s="14" t="str">
        <f t="shared" si="79"/>
        <v/>
      </c>
      <c r="C877" s="38"/>
      <c r="D877" s="38"/>
      <c r="E877" s="38"/>
      <c r="F877" s="38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S877" s="15" t="str">
        <f t="shared" si="80"/>
        <v/>
      </c>
      <c r="T877" s="15" t="str">
        <f t="shared" si="81"/>
        <v/>
      </c>
      <c r="U877" s="15">
        <f t="shared" si="82"/>
        <v>2</v>
      </c>
      <c r="V877" s="15">
        <f t="shared" si="83"/>
        <v>2</v>
      </c>
      <c r="W877" s="15"/>
    </row>
    <row r="878" spans="1:23">
      <c r="A878" s="13">
        <f t="shared" si="84"/>
        <v>999</v>
      </c>
      <c r="B878" s="14" t="str">
        <f t="shared" si="79"/>
        <v/>
      </c>
      <c r="C878" s="38"/>
      <c r="D878" s="38"/>
      <c r="E878" s="38"/>
      <c r="F878" s="38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S878" s="15" t="str">
        <f t="shared" si="80"/>
        <v/>
      </c>
      <c r="T878" s="15" t="str">
        <f t="shared" si="81"/>
        <v/>
      </c>
      <c r="U878" s="15">
        <f t="shared" si="82"/>
        <v>2</v>
      </c>
      <c r="V878" s="15">
        <f t="shared" si="83"/>
        <v>2</v>
      </c>
      <c r="W878" s="15"/>
    </row>
    <row r="879" spans="1:23">
      <c r="A879" s="13">
        <f t="shared" si="84"/>
        <v>999</v>
      </c>
      <c r="B879" s="14" t="str">
        <f t="shared" si="79"/>
        <v/>
      </c>
      <c r="C879" s="38"/>
      <c r="D879" s="38"/>
      <c r="E879" s="38"/>
      <c r="F879" s="38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S879" s="15" t="str">
        <f t="shared" si="80"/>
        <v/>
      </c>
      <c r="T879" s="15" t="str">
        <f t="shared" si="81"/>
        <v/>
      </c>
      <c r="U879" s="15">
        <f t="shared" si="82"/>
        <v>2</v>
      </c>
      <c r="V879" s="15">
        <f t="shared" si="83"/>
        <v>2</v>
      </c>
      <c r="W879" s="15"/>
    </row>
    <row r="880" spans="1:23">
      <c r="A880" s="13">
        <f t="shared" si="84"/>
        <v>999</v>
      </c>
      <c r="B880" s="14" t="str">
        <f t="shared" si="79"/>
        <v/>
      </c>
      <c r="C880" s="38"/>
      <c r="D880" s="38"/>
      <c r="E880" s="38"/>
      <c r="F880" s="38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S880" s="15" t="str">
        <f t="shared" si="80"/>
        <v/>
      </c>
      <c r="T880" s="15" t="str">
        <f t="shared" si="81"/>
        <v/>
      </c>
      <c r="U880" s="15">
        <f t="shared" si="82"/>
        <v>2</v>
      </c>
      <c r="V880" s="15">
        <f t="shared" si="83"/>
        <v>2</v>
      </c>
      <c r="W880" s="15"/>
    </row>
    <row r="881" spans="1:23">
      <c r="A881" s="13">
        <f t="shared" si="84"/>
        <v>999</v>
      </c>
      <c r="B881" s="14" t="str">
        <f t="shared" si="79"/>
        <v/>
      </c>
      <c r="C881" s="38"/>
      <c r="D881" s="38"/>
      <c r="E881" s="38"/>
      <c r="F881" s="38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S881" s="15" t="str">
        <f t="shared" si="80"/>
        <v/>
      </c>
      <c r="T881" s="15" t="str">
        <f t="shared" si="81"/>
        <v/>
      </c>
      <c r="U881" s="15">
        <f t="shared" si="82"/>
        <v>2</v>
      </c>
      <c r="V881" s="15">
        <f t="shared" si="83"/>
        <v>2</v>
      </c>
      <c r="W881" s="15"/>
    </row>
    <row r="882" spans="1:23">
      <c r="A882" s="13">
        <f t="shared" si="84"/>
        <v>999</v>
      </c>
      <c r="B882" s="14" t="str">
        <f t="shared" si="79"/>
        <v/>
      </c>
      <c r="C882" s="38"/>
      <c r="D882" s="38"/>
      <c r="E882" s="38"/>
      <c r="F882" s="38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S882" s="15" t="str">
        <f t="shared" si="80"/>
        <v/>
      </c>
      <c r="T882" s="15" t="str">
        <f t="shared" si="81"/>
        <v/>
      </c>
      <c r="U882" s="15">
        <f t="shared" si="82"/>
        <v>2</v>
      </c>
      <c r="V882" s="15">
        <f t="shared" si="83"/>
        <v>2</v>
      </c>
      <c r="W882" s="15"/>
    </row>
    <row r="883" spans="1:23">
      <c r="A883" s="13">
        <f t="shared" si="84"/>
        <v>999</v>
      </c>
      <c r="B883" s="14" t="str">
        <f t="shared" si="79"/>
        <v/>
      </c>
      <c r="C883" s="38"/>
      <c r="D883" s="38"/>
      <c r="E883" s="38"/>
      <c r="F883" s="38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S883" s="15" t="str">
        <f t="shared" si="80"/>
        <v/>
      </c>
      <c r="T883" s="15" t="str">
        <f t="shared" si="81"/>
        <v/>
      </c>
      <c r="U883" s="15">
        <f t="shared" si="82"/>
        <v>2</v>
      </c>
      <c r="V883" s="15">
        <f t="shared" si="83"/>
        <v>2</v>
      </c>
      <c r="W883" s="15"/>
    </row>
    <row r="884" spans="1:23">
      <c r="A884" s="13">
        <f t="shared" si="84"/>
        <v>999</v>
      </c>
      <c r="B884" s="14" t="str">
        <f t="shared" si="79"/>
        <v/>
      </c>
      <c r="C884" s="38"/>
      <c r="D884" s="38"/>
      <c r="E884" s="38"/>
      <c r="F884" s="38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S884" s="15" t="str">
        <f t="shared" si="80"/>
        <v/>
      </c>
      <c r="T884" s="15" t="str">
        <f t="shared" si="81"/>
        <v/>
      </c>
      <c r="U884" s="15">
        <f t="shared" si="82"/>
        <v>2</v>
      </c>
      <c r="V884" s="15">
        <f t="shared" si="83"/>
        <v>2</v>
      </c>
      <c r="W884" s="15"/>
    </row>
    <row r="885" spans="1:23">
      <c r="A885" s="13">
        <f t="shared" si="84"/>
        <v>999</v>
      </c>
      <c r="B885" s="14" t="str">
        <f t="shared" si="79"/>
        <v/>
      </c>
      <c r="C885" s="38"/>
      <c r="D885" s="38"/>
      <c r="E885" s="38"/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S885" s="15" t="str">
        <f t="shared" si="80"/>
        <v/>
      </c>
      <c r="T885" s="15" t="str">
        <f t="shared" si="81"/>
        <v/>
      </c>
      <c r="U885" s="15">
        <f t="shared" si="82"/>
        <v>2</v>
      </c>
      <c r="V885" s="15">
        <f t="shared" si="83"/>
        <v>2</v>
      </c>
      <c r="W885" s="15"/>
    </row>
    <row r="886" spans="1:23">
      <c r="A886" s="13">
        <f t="shared" si="84"/>
        <v>999</v>
      </c>
      <c r="B886" s="14" t="str">
        <f t="shared" si="79"/>
        <v/>
      </c>
      <c r="C886" s="38"/>
      <c r="D886" s="38"/>
      <c r="E886" s="38"/>
      <c r="F886" s="38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S886" s="15" t="str">
        <f t="shared" si="80"/>
        <v/>
      </c>
      <c r="T886" s="15" t="str">
        <f t="shared" si="81"/>
        <v/>
      </c>
      <c r="U886" s="15">
        <f t="shared" si="82"/>
        <v>2</v>
      </c>
      <c r="V886" s="15">
        <f t="shared" si="83"/>
        <v>2</v>
      </c>
      <c r="W886" s="15"/>
    </row>
    <row r="887" spans="1:23">
      <c r="A887" s="13">
        <f t="shared" si="84"/>
        <v>999</v>
      </c>
      <c r="B887" s="14" t="str">
        <f t="shared" si="79"/>
        <v/>
      </c>
      <c r="C887" s="38"/>
      <c r="D887" s="38"/>
      <c r="E887" s="38"/>
      <c r="F887" s="38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S887" s="15" t="str">
        <f t="shared" si="80"/>
        <v/>
      </c>
      <c r="T887" s="15" t="str">
        <f t="shared" si="81"/>
        <v/>
      </c>
      <c r="U887" s="15">
        <f t="shared" si="82"/>
        <v>2</v>
      </c>
      <c r="V887" s="15">
        <f t="shared" si="83"/>
        <v>2</v>
      </c>
      <c r="W887" s="15"/>
    </row>
    <row r="888" spans="1:23">
      <c r="A888" s="13">
        <f t="shared" si="84"/>
        <v>999</v>
      </c>
      <c r="B888" s="14" t="str">
        <f t="shared" si="79"/>
        <v/>
      </c>
      <c r="C888" s="38"/>
      <c r="D888" s="38"/>
      <c r="E888" s="38"/>
      <c r="F888" s="38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S888" s="15" t="str">
        <f t="shared" si="80"/>
        <v/>
      </c>
      <c r="T888" s="15" t="str">
        <f t="shared" si="81"/>
        <v/>
      </c>
      <c r="U888" s="15">
        <f t="shared" si="82"/>
        <v>2</v>
      </c>
      <c r="V888" s="15">
        <f t="shared" si="83"/>
        <v>2</v>
      </c>
      <c r="W888" s="15"/>
    </row>
    <row r="889" spans="1:23">
      <c r="A889" s="13">
        <f t="shared" si="84"/>
        <v>999</v>
      </c>
      <c r="B889" s="14" t="str">
        <f t="shared" si="79"/>
        <v/>
      </c>
      <c r="C889" s="38"/>
      <c r="D889" s="38"/>
      <c r="E889" s="38"/>
      <c r="F889" s="38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S889" s="15" t="str">
        <f t="shared" si="80"/>
        <v/>
      </c>
      <c r="T889" s="15" t="str">
        <f t="shared" si="81"/>
        <v/>
      </c>
      <c r="U889" s="15">
        <f t="shared" si="82"/>
        <v>2</v>
      </c>
      <c r="V889" s="15">
        <f t="shared" si="83"/>
        <v>2</v>
      </c>
      <c r="W889" s="15"/>
    </row>
    <row r="890" spans="1:23">
      <c r="A890" s="13">
        <f t="shared" si="84"/>
        <v>999</v>
      </c>
      <c r="B890" s="14" t="str">
        <f t="shared" si="79"/>
        <v/>
      </c>
      <c r="C890" s="38"/>
      <c r="D890" s="38"/>
      <c r="E890" s="38"/>
      <c r="F890" s="38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S890" s="15" t="str">
        <f t="shared" si="80"/>
        <v/>
      </c>
      <c r="T890" s="15" t="str">
        <f t="shared" si="81"/>
        <v/>
      </c>
      <c r="U890" s="15">
        <f t="shared" si="82"/>
        <v>2</v>
      </c>
      <c r="V890" s="15">
        <f t="shared" si="83"/>
        <v>2</v>
      </c>
      <c r="W890" s="15"/>
    </row>
    <row r="891" spans="1:23">
      <c r="A891" s="13">
        <f t="shared" si="84"/>
        <v>999</v>
      </c>
      <c r="B891" s="14" t="str">
        <f t="shared" si="79"/>
        <v/>
      </c>
      <c r="C891" s="38"/>
      <c r="D891" s="38"/>
      <c r="E891" s="38"/>
      <c r="F891" s="38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S891" s="15" t="str">
        <f t="shared" si="80"/>
        <v/>
      </c>
      <c r="T891" s="15" t="str">
        <f t="shared" si="81"/>
        <v/>
      </c>
      <c r="U891" s="15">
        <f t="shared" si="82"/>
        <v>2</v>
      </c>
      <c r="V891" s="15">
        <f t="shared" si="83"/>
        <v>2</v>
      </c>
      <c r="W891" s="15"/>
    </row>
    <row r="892" spans="1:23">
      <c r="A892" s="13">
        <f t="shared" si="84"/>
        <v>999</v>
      </c>
      <c r="B892" s="14" t="str">
        <f t="shared" si="79"/>
        <v/>
      </c>
      <c r="C892" s="38"/>
      <c r="D892" s="38"/>
      <c r="E892" s="38"/>
      <c r="F892" s="38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S892" s="15" t="str">
        <f t="shared" si="80"/>
        <v/>
      </c>
      <c r="T892" s="15" t="str">
        <f t="shared" si="81"/>
        <v/>
      </c>
      <c r="U892" s="15">
        <f t="shared" si="82"/>
        <v>2</v>
      </c>
      <c r="V892" s="15">
        <f t="shared" si="83"/>
        <v>2</v>
      </c>
      <c r="W892" s="15"/>
    </row>
    <row r="893" spans="1:23">
      <c r="A893" s="13">
        <f t="shared" si="84"/>
        <v>999</v>
      </c>
      <c r="B893" s="14" t="str">
        <f t="shared" si="79"/>
        <v/>
      </c>
      <c r="C893" s="38"/>
      <c r="D893" s="38"/>
      <c r="E893" s="38"/>
      <c r="F893" s="38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S893" s="15" t="str">
        <f t="shared" si="80"/>
        <v/>
      </c>
      <c r="T893" s="15" t="str">
        <f t="shared" si="81"/>
        <v/>
      </c>
      <c r="U893" s="15">
        <f t="shared" si="82"/>
        <v>2</v>
      </c>
      <c r="V893" s="15">
        <f t="shared" si="83"/>
        <v>2</v>
      </c>
      <c r="W893" s="15"/>
    </row>
    <row r="894" spans="1:23">
      <c r="A894" s="13">
        <f t="shared" si="84"/>
        <v>999</v>
      </c>
      <c r="B894" s="14" t="str">
        <f t="shared" si="79"/>
        <v/>
      </c>
      <c r="C894" s="38"/>
      <c r="D894" s="38"/>
      <c r="E894" s="38"/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S894" s="15" t="str">
        <f t="shared" si="80"/>
        <v/>
      </c>
      <c r="T894" s="15" t="str">
        <f t="shared" si="81"/>
        <v/>
      </c>
      <c r="U894" s="15">
        <f t="shared" si="82"/>
        <v>2</v>
      </c>
      <c r="V894" s="15">
        <f t="shared" si="83"/>
        <v>2</v>
      </c>
      <c r="W894" s="15"/>
    </row>
    <row r="895" spans="1:23">
      <c r="A895" s="13">
        <f t="shared" si="84"/>
        <v>999</v>
      </c>
      <c r="B895" s="14" t="str">
        <f t="shared" si="79"/>
        <v/>
      </c>
      <c r="C895" s="38"/>
      <c r="D895" s="38"/>
      <c r="E895" s="38"/>
      <c r="F895" s="38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S895" s="15" t="str">
        <f t="shared" si="80"/>
        <v/>
      </c>
      <c r="T895" s="15" t="str">
        <f t="shared" si="81"/>
        <v/>
      </c>
      <c r="U895" s="15">
        <f t="shared" si="82"/>
        <v>2</v>
      </c>
      <c r="V895" s="15">
        <f t="shared" si="83"/>
        <v>2</v>
      </c>
      <c r="W895" s="15"/>
    </row>
    <row r="896" spans="1:23">
      <c r="A896" s="13">
        <f t="shared" si="84"/>
        <v>999</v>
      </c>
      <c r="B896" s="14" t="str">
        <f t="shared" si="79"/>
        <v/>
      </c>
      <c r="C896" s="38"/>
      <c r="D896" s="38"/>
      <c r="E896" s="38"/>
      <c r="F896" s="38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S896" s="15" t="str">
        <f t="shared" si="80"/>
        <v/>
      </c>
      <c r="T896" s="15" t="str">
        <f t="shared" si="81"/>
        <v/>
      </c>
      <c r="U896" s="15">
        <f t="shared" si="82"/>
        <v>2</v>
      </c>
      <c r="V896" s="15">
        <f t="shared" si="83"/>
        <v>2</v>
      </c>
      <c r="W896" s="15"/>
    </row>
    <row r="897" spans="1:23">
      <c r="A897" s="13">
        <f t="shared" si="84"/>
        <v>999</v>
      </c>
      <c r="B897" s="14" t="str">
        <f t="shared" si="79"/>
        <v/>
      </c>
      <c r="C897" s="38"/>
      <c r="D897" s="38"/>
      <c r="E897" s="38"/>
      <c r="F897" s="38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S897" s="15" t="str">
        <f t="shared" si="80"/>
        <v/>
      </c>
      <c r="T897" s="15" t="str">
        <f t="shared" si="81"/>
        <v/>
      </c>
      <c r="U897" s="15">
        <f t="shared" si="82"/>
        <v>2</v>
      </c>
      <c r="V897" s="15">
        <f t="shared" si="83"/>
        <v>2</v>
      </c>
      <c r="W897" s="15"/>
    </row>
    <row r="898" spans="1:23">
      <c r="A898" s="13">
        <f t="shared" si="84"/>
        <v>999</v>
      </c>
      <c r="B898" s="14" t="str">
        <f t="shared" si="79"/>
        <v/>
      </c>
      <c r="C898" s="38"/>
      <c r="D898" s="38"/>
      <c r="E898" s="38"/>
      <c r="F898" s="38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S898" s="15" t="str">
        <f t="shared" si="80"/>
        <v/>
      </c>
      <c r="T898" s="15" t="str">
        <f t="shared" si="81"/>
        <v/>
      </c>
      <c r="U898" s="15">
        <f t="shared" si="82"/>
        <v>2</v>
      </c>
      <c r="V898" s="15">
        <f t="shared" si="83"/>
        <v>2</v>
      </c>
      <c r="W898" s="15"/>
    </row>
    <row r="899" spans="1:23">
      <c r="A899" s="13">
        <f t="shared" si="84"/>
        <v>999</v>
      </c>
      <c r="B899" s="14" t="str">
        <f t="shared" si="79"/>
        <v/>
      </c>
      <c r="C899" s="38"/>
      <c r="D899" s="38"/>
      <c r="E899" s="38"/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S899" s="15" t="str">
        <f t="shared" si="80"/>
        <v/>
      </c>
      <c r="T899" s="15" t="str">
        <f t="shared" si="81"/>
        <v/>
      </c>
      <c r="U899" s="15">
        <f t="shared" si="82"/>
        <v>2</v>
      </c>
      <c r="V899" s="15">
        <f t="shared" si="83"/>
        <v>2</v>
      </c>
      <c r="W899" s="15"/>
    </row>
    <row r="900" spans="1:23">
      <c r="A900" s="13">
        <f t="shared" si="84"/>
        <v>999</v>
      </c>
      <c r="B900" s="14" t="str">
        <f t="shared" si="79"/>
        <v/>
      </c>
      <c r="C900" s="38"/>
      <c r="D900" s="38"/>
      <c r="E900" s="38"/>
      <c r="F900" s="38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S900" s="15" t="str">
        <f t="shared" si="80"/>
        <v/>
      </c>
      <c r="T900" s="15" t="str">
        <f t="shared" si="81"/>
        <v/>
      </c>
      <c r="U900" s="15">
        <f t="shared" si="82"/>
        <v>2</v>
      </c>
      <c r="V900" s="15">
        <f t="shared" si="83"/>
        <v>2</v>
      </c>
      <c r="W900" s="15"/>
    </row>
    <row r="901" spans="1:23">
      <c r="A901" s="13">
        <f t="shared" si="84"/>
        <v>999</v>
      </c>
      <c r="B901" s="14" t="str">
        <f t="shared" si="79"/>
        <v/>
      </c>
      <c r="C901" s="38"/>
      <c r="D901" s="38"/>
      <c r="E901" s="38"/>
      <c r="F901" s="38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S901" s="15" t="str">
        <f t="shared" si="80"/>
        <v/>
      </c>
      <c r="T901" s="15" t="str">
        <f t="shared" si="81"/>
        <v/>
      </c>
      <c r="U901" s="15">
        <f t="shared" si="82"/>
        <v>2</v>
      </c>
      <c r="V901" s="15">
        <f t="shared" si="83"/>
        <v>2</v>
      </c>
      <c r="W901" s="15"/>
    </row>
    <row r="902" spans="1:23">
      <c r="A902" s="13">
        <f t="shared" si="84"/>
        <v>999</v>
      </c>
      <c r="B902" s="14" t="str">
        <f t="shared" si="79"/>
        <v/>
      </c>
      <c r="C902" s="38"/>
      <c r="D902" s="38"/>
      <c r="E902" s="38"/>
      <c r="F902" s="38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S902" s="15" t="str">
        <f t="shared" si="80"/>
        <v/>
      </c>
      <c r="T902" s="15" t="str">
        <f t="shared" si="81"/>
        <v/>
      </c>
      <c r="U902" s="15">
        <f t="shared" si="82"/>
        <v>2</v>
      </c>
      <c r="V902" s="15">
        <f t="shared" si="83"/>
        <v>2</v>
      </c>
      <c r="W902" s="15"/>
    </row>
    <row r="903" spans="1:23">
      <c r="A903" s="13">
        <f t="shared" si="84"/>
        <v>999</v>
      </c>
      <c r="B903" s="14" t="str">
        <f t="shared" ref="B903:B966" si="85">CONCATENATE(C903," ",E903," ",K903)</f>
        <v/>
      </c>
      <c r="C903" s="38"/>
      <c r="D903" s="38"/>
      <c r="E903" s="38"/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S903" s="15" t="str">
        <f t="shared" ref="S903:S966" si="86">RIGHT(B903,7)</f>
        <v/>
      </c>
      <c r="T903" s="15" t="str">
        <f t="shared" ref="T903:T966" si="87">IF(S903="TOTAL -","",B903)</f>
        <v/>
      </c>
      <c r="U903" s="15">
        <f t="shared" ref="U903:U966" si="88">LEN(T903)</f>
        <v>2</v>
      </c>
      <c r="V903" s="15">
        <f t="shared" ref="V903:V966" si="89">IF(U903&gt;5,C903,U903)</f>
        <v>2</v>
      </c>
      <c r="W903" s="15"/>
    </row>
    <row r="904" spans="1:23">
      <c r="A904" s="13">
        <f t="shared" si="84"/>
        <v>999</v>
      </c>
      <c r="B904" s="14" t="str">
        <f t="shared" si="85"/>
        <v/>
      </c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S904" s="15" t="str">
        <f t="shared" si="86"/>
        <v/>
      </c>
      <c r="T904" s="15" t="str">
        <f t="shared" si="87"/>
        <v/>
      </c>
      <c r="U904" s="15">
        <f t="shared" si="88"/>
        <v>2</v>
      </c>
      <c r="V904" s="15">
        <f t="shared" si="89"/>
        <v>2</v>
      </c>
      <c r="W904" s="15"/>
    </row>
    <row r="905" spans="1:23">
      <c r="A905" s="13">
        <f t="shared" si="84"/>
        <v>999</v>
      </c>
      <c r="B905" s="14" t="str">
        <f t="shared" si="85"/>
        <v/>
      </c>
      <c r="C905" s="38"/>
      <c r="D905" s="38"/>
      <c r="E905" s="38"/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S905" s="15" t="str">
        <f t="shared" si="86"/>
        <v/>
      </c>
      <c r="T905" s="15" t="str">
        <f t="shared" si="87"/>
        <v/>
      </c>
      <c r="U905" s="15">
        <f t="shared" si="88"/>
        <v>2</v>
      </c>
      <c r="V905" s="15">
        <f t="shared" si="89"/>
        <v>2</v>
      </c>
      <c r="W905" s="15"/>
    </row>
    <row r="906" spans="1:23">
      <c r="A906" s="13">
        <f t="shared" si="84"/>
        <v>999</v>
      </c>
      <c r="B906" s="14" t="str">
        <f t="shared" si="85"/>
        <v/>
      </c>
      <c r="C906" s="38"/>
      <c r="D906" s="38"/>
      <c r="E906" s="38"/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S906" s="15" t="str">
        <f t="shared" si="86"/>
        <v/>
      </c>
      <c r="T906" s="15" t="str">
        <f t="shared" si="87"/>
        <v/>
      </c>
      <c r="U906" s="15">
        <f t="shared" si="88"/>
        <v>2</v>
      </c>
      <c r="V906" s="15">
        <f t="shared" si="89"/>
        <v>2</v>
      </c>
      <c r="W906" s="15"/>
    </row>
    <row r="907" spans="1:23">
      <c r="A907" s="13">
        <f t="shared" si="84"/>
        <v>999</v>
      </c>
      <c r="B907" s="14" t="str">
        <f t="shared" si="85"/>
        <v/>
      </c>
      <c r="C907" s="38"/>
      <c r="D907" s="38"/>
      <c r="E907" s="38"/>
      <c r="F907" s="38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S907" s="15" t="str">
        <f t="shared" si="86"/>
        <v/>
      </c>
      <c r="T907" s="15" t="str">
        <f t="shared" si="87"/>
        <v/>
      </c>
      <c r="U907" s="15">
        <f t="shared" si="88"/>
        <v>2</v>
      </c>
      <c r="V907" s="15">
        <f t="shared" si="89"/>
        <v>2</v>
      </c>
      <c r="W907" s="15"/>
    </row>
    <row r="908" spans="1:23">
      <c r="A908" s="13">
        <f t="shared" si="84"/>
        <v>999</v>
      </c>
      <c r="B908" s="14" t="str">
        <f t="shared" si="85"/>
        <v/>
      </c>
      <c r="C908" s="38"/>
      <c r="D908" s="38"/>
      <c r="E908" s="38"/>
      <c r="F908" s="38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S908" s="15" t="str">
        <f t="shared" si="86"/>
        <v/>
      </c>
      <c r="T908" s="15" t="str">
        <f t="shared" si="87"/>
        <v/>
      </c>
      <c r="U908" s="15">
        <f t="shared" si="88"/>
        <v>2</v>
      </c>
      <c r="V908" s="15">
        <f t="shared" si="89"/>
        <v>2</v>
      </c>
      <c r="W908" s="15"/>
    </row>
    <row r="909" spans="1:23">
      <c r="A909" s="13">
        <f t="shared" si="84"/>
        <v>999</v>
      </c>
      <c r="B909" s="14" t="str">
        <f t="shared" si="85"/>
        <v/>
      </c>
      <c r="C909" s="38"/>
      <c r="D909" s="38"/>
      <c r="E909" s="38"/>
      <c r="F909" s="38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S909" s="15" t="str">
        <f t="shared" si="86"/>
        <v/>
      </c>
      <c r="T909" s="15" t="str">
        <f t="shared" si="87"/>
        <v/>
      </c>
      <c r="U909" s="15">
        <f t="shared" si="88"/>
        <v>2</v>
      </c>
      <c r="V909" s="15">
        <f t="shared" si="89"/>
        <v>2</v>
      </c>
      <c r="W909" s="15"/>
    </row>
    <row r="910" spans="1:23">
      <c r="A910" s="13">
        <f t="shared" si="84"/>
        <v>999</v>
      </c>
      <c r="B910" s="14" t="str">
        <f t="shared" si="85"/>
        <v/>
      </c>
      <c r="C910" s="38"/>
      <c r="D910" s="38"/>
      <c r="E910" s="38"/>
      <c r="F910" s="38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S910" s="15" t="str">
        <f t="shared" si="86"/>
        <v/>
      </c>
      <c r="T910" s="15" t="str">
        <f t="shared" si="87"/>
        <v/>
      </c>
      <c r="U910" s="15">
        <f t="shared" si="88"/>
        <v>2</v>
      </c>
      <c r="V910" s="15">
        <f t="shared" si="89"/>
        <v>2</v>
      </c>
      <c r="W910" s="15"/>
    </row>
    <row r="911" spans="1:23">
      <c r="A911" s="13">
        <f t="shared" si="84"/>
        <v>999</v>
      </c>
      <c r="B911" s="14" t="str">
        <f t="shared" si="85"/>
        <v/>
      </c>
      <c r="C911" s="38"/>
      <c r="D911" s="38"/>
      <c r="E911" s="38"/>
      <c r="F911" s="38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S911" s="15" t="str">
        <f t="shared" si="86"/>
        <v/>
      </c>
      <c r="T911" s="15" t="str">
        <f t="shared" si="87"/>
        <v/>
      </c>
      <c r="U911" s="15">
        <f t="shared" si="88"/>
        <v>2</v>
      </c>
      <c r="V911" s="15">
        <f t="shared" si="89"/>
        <v>2</v>
      </c>
      <c r="W911" s="15"/>
    </row>
    <row r="912" spans="1:23">
      <c r="A912" s="13">
        <f t="shared" si="84"/>
        <v>999</v>
      </c>
      <c r="B912" s="14" t="str">
        <f t="shared" si="85"/>
        <v/>
      </c>
      <c r="C912" s="38"/>
      <c r="D912" s="38"/>
      <c r="E912" s="38"/>
      <c r="F912" s="38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S912" s="15" t="str">
        <f t="shared" si="86"/>
        <v/>
      </c>
      <c r="T912" s="15" t="str">
        <f t="shared" si="87"/>
        <v/>
      </c>
      <c r="U912" s="15">
        <f t="shared" si="88"/>
        <v>2</v>
      </c>
      <c r="V912" s="15">
        <f t="shared" si="89"/>
        <v>2</v>
      </c>
      <c r="W912" s="15"/>
    </row>
    <row r="913" spans="1:23">
      <c r="A913" s="13">
        <f t="shared" si="84"/>
        <v>999</v>
      </c>
      <c r="B913" s="14" t="str">
        <f t="shared" si="85"/>
        <v/>
      </c>
      <c r="C913" s="38"/>
      <c r="D913" s="38"/>
      <c r="E913" s="38"/>
      <c r="F913" s="38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S913" s="15" t="str">
        <f t="shared" si="86"/>
        <v/>
      </c>
      <c r="T913" s="15" t="str">
        <f t="shared" si="87"/>
        <v/>
      </c>
      <c r="U913" s="15">
        <f t="shared" si="88"/>
        <v>2</v>
      </c>
      <c r="V913" s="15">
        <f t="shared" si="89"/>
        <v>2</v>
      </c>
      <c r="W913" s="15"/>
    </row>
    <row r="914" spans="1:23">
      <c r="A914" s="13">
        <f t="shared" si="84"/>
        <v>999</v>
      </c>
      <c r="B914" s="14" t="str">
        <f t="shared" si="85"/>
        <v/>
      </c>
      <c r="C914" s="38"/>
      <c r="D914" s="38"/>
      <c r="E914" s="38"/>
      <c r="F914" s="38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S914" s="15" t="str">
        <f t="shared" si="86"/>
        <v/>
      </c>
      <c r="T914" s="15" t="str">
        <f t="shared" si="87"/>
        <v/>
      </c>
      <c r="U914" s="15">
        <f t="shared" si="88"/>
        <v>2</v>
      </c>
      <c r="V914" s="15">
        <f t="shared" si="89"/>
        <v>2</v>
      </c>
      <c r="W914" s="15"/>
    </row>
    <row r="915" spans="1:23">
      <c r="A915" s="13">
        <f t="shared" si="84"/>
        <v>999</v>
      </c>
      <c r="B915" s="14" t="str">
        <f t="shared" si="85"/>
        <v/>
      </c>
      <c r="C915" s="38"/>
      <c r="D915" s="38"/>
      <c r="E915" s="38"/>
      <c r="F915" s="38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S915" s="15" t="str">
        <f t="shared" si="86"/>
        <v/>
      </c>
      <c r="T915" s="15" t="str">
        <f t="shared" si="87"/>
        <v/>
      </c>
      <c r="U915" s="15">
        <f t="shared" si="88"/>
        <v>2</v>
      </c>
      <c r="V915" s="15">
        <f t="shared" si="89"/>
        <v>2</v>
      </c>
      <c r="W915" s="15"/>
    </row>
    <row r="916" spans="1:23">
      <c r="A916" s="13">
        <f t="shared" si="84"/>
        <v>999</v>
      </c>
      <c r="B916" s="14" t="str">
        <f t="shared" si="85"/>
        <v/>
      </c>
      <c r="C916" s="38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S916" s="15" t="str">
        <f t="shared" si="86"/>
        <v/>
      </c>
      <c r="T916" s="15" t="str">
        <f t="shared" si="87"/>
        <v/>
      </c>
      <c r="U916" s="15">
        <f t="shared" si="88"/>
        <v>2</v>
      </c>
      <c r="V916" s="15">
        <f t="shared" si="89"/>
        <v>2</v>
      </c>
      <c r="W916" s="15"/>
    </row>
    <row r="917" spans="1:23">
      <c r="A917" s="13">
        <f t="shared" si="84"/>
        <v>999</v>
      </c>
      <c r="B917" s="14" t="str">
        <f t="shared" si="85"/>
        <v/>
      </c>
      <c r="C917" s="38"/>
      <c r="D917" s="38"/>
      <c r="E917" s="38"/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S917" s="15" t="str">
        <f t="shared" si="86"/>
        <v/>
      </c>
      <c r="T917" s="15" t="str">
        <f t="shared" si="87"/>
        <v/>
      </c>
      <c r="U917" s="15">
        <f t="shared" si="88"/>
        <v>2</v>
      </c>
      <c r="V917" s="15">
        <f t="shared" si="89"/>
        <v>2</v>
      </c>
      <c r="W917" s="15"/>
    </row>
    <row r="918" spans="1:23">
      <c r="A918" s="13">
        <f t="shared" si="84"/>
        <v>999</v>
      </c>
      <c r="B918" s="14" t="str">
        <f t="shared" si="85"/>
        <v/>
      </c>
      <c r="C918" s="38"/>
      <c r="D918" s="38"/>
      <c r="E918" s="38"/>
      <c r="F918" s="38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S918" s="15" t="str">
        <f t="shared" si="86"/>
        <v/>
      </c>
      <c r="T918" s="15" t="str">
        <f t="shared" si="87"/>
        <v/>
      </c>
      <c r="U918" s="15">
        <f t="shared" si="88"/>
        <v>2</v>
      </c>
      <c r="V918" s="15">
        <f t="shared" si="89"/>
        <v>2</v>
      </c>
      <c r="W918" s="15"/>
    </row>
    <row r="919" spans="1:23">
      <c r="A919" s="13">
        <f t="shared" si="84"/>
        <v>999</v>
      </c>
      <c r="B919" s="14" t="str">
        <f t="shared" si="85"/>
        <v/>
      </c>
      <c r="C919" s="38"/>
      <c r="D919" s="38"/>
      <c r="E919" s="38"/>
      <c r="F919" s="38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S919" s="15" t="str">
        <f t="shared" si="86"/>
        <v/>
      </c>
      <c r="T919" s="15" t="str">
        <f t="shared" si="87"/>
        <v/>
      </c>
      <c r="U919" s="15">
        <f t="shared" si="88"/>
        <v>2</v>
      </c>
      <c r="V919" s="15">
        <f t="shared" si="89"/>
        <v>2</v>
      </c>
      <c r="W919" s="15"/>
    </row>
    <row r="920" spans="1:23">
      <c r="A920" s="13">
        <f t="shared" si="84"/>
        <v>999</v>
      </c>
      <c r="B920" s="14" t="str">
        <f t="shared" si="85"/>
        <v/>
      </c>
      <c r="C920" s="38"/>
      <c r="D920" s="38"/>
      <c r="E920" s="38"/>
      <c r="F920" s="38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S920" s="15" t="str">
        <f t="shared" si="86"/>
        <v/>
      </c>
      <c r="T920" s="15" t="str">
        <f t="shared" si="87"/>
        <v/>
      </c>
      <c r="U920" s="15">
        <f t="shared" si="88"/>
        <v>2</v>
      </c>
      <c r="V920" s="15">
        <f t="shared" si="89"/>
        <v>2</v>
      </c>
      <c r="W920" s="15"/>
    </row>
    <row r="921" spans="1:23">
      <c r="A921" s="13">
        <f t="shared" ref="A921:A984" si="90">VALUE(IF(U921&gt;5,100,"999"))</f>
        <v>999</v>
      </c>
      <c r="B921" s="14" t="str">
        <f t="shared" si="85"/>
        <v/>
      </c>
      <c r="C921" s="38"/>
      <c r="D921" s="38"/>
      <c r="E921" s="38"/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S921" s="15" t="str">
        <f t="shared" si="86"/>
        <v/>
      </c>
      <c r="T921" s="15" t="str">
        <f t="shared" si="87"/>
        <v/>
      </c>
      <c r="U921" s="15">
        <f t="shared" si="88"/>
        <v>2</v>
      </c>
      <c r="V921" s="15">
        <f t="shared" si="89"/>
        <v>2</v>
      </c>
      <c r="W921" s="15"/>
    </row>
    <row r="922" spans="1:23">
      <c r="A922" s="13">
        <f t="shared" si="90"/>
        <v>999</v>
      </c>
      <c r="B922" s="14" t="str">
        <f t="shared" si="85"/>
        <v/>
      </c>
      <c r="C922" s="38"/>
      <c r="D922" s="38"/>
      <c r="E922" s="38"/>
      <c r="F922" s="38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S922" s="15" t="str">
        <f t="shared" si="86"/>
        <v/>
      </c>
      <c r="T922" s="15" t="str">
        <f t="shared" si="87"/>
        <v/>
      </c>
      <c r="U922" s="15">
        <f t="shared" si="88"/>
        <v>2</v>
      </c>
      <c r="V922" s="15">
        <f t="shared" si="89"/>
        <v>2</v>
      </c>
      <c r="W922" s="15"/>
    </row>
    <row r="923" spans="1:23">
      <c r="A923" s="13">
        <f t="shared" si="90"/>
        <v>999</v>
      </c>
      <c r="B923" s="14" t="str">
        <f t="shared" si="85"/>
        <v/>
      </c>
      <c r="C923" s="38"/>
      <c r="D923" s="38"/>
      <c r="E923" s="38"/>
      <c r="F923" s="38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S923" s="15" t="str">
        <f t="shared" si="86"/>
        <v/>
      </c>
      <c r="T923" s="15" t="str">
        <f t="shared" si="87"/>
        <v/>
      </c>
      <c r="U923" s="15">
        <f t="shared" si="88"/>
        <v>2</v>
      </c>
      <c r="V923" s="15">
        <f t="shared" si="89"/>
        <v>2</v>
      </c>
      <c r="W923" s="15"/>
    </row>
    <row r="924" spans="1:23">
      <c r="A924" s="13">
        <f t="shared" si="90"/>
        <v>999</v>
      </c>
      <c r="B924" s="14" t="str">
        <f t="shared" si="85"/>
        <v/>
      </c>
      <c r="C924" s="38"/>
      <c r="D924" s="38"/>
      <c r="E924" s="38"/>
      <c r="F924" s="38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S924" s="15" t="str">
        <f t="shared" si="86"/>
        <v/>
      </c>
      <c r="T924" s="15" t="str">
        <f t="shared" si="87"/>
        <v/>
      </c>
      <c r="U924" s="15">
        <f t="shared" si="88"/>
        <v>2</v>
      </c>
      <c r="V924" s="15">
        <f t="shared" si="89"/>
        <v>2</v>
      </c>
      <c r="W924" s="15"/>
    </row>
    <row r="925" spans="1:23">
      <c r="A925" s="13">
        <f t="shared" si="90"/>
        <v>999</v>
      </c>
      <c r="B925" s="14" t="str">
        <f t="shared" si="85"/>
        <v/>
      </c>
      <c r="C925" s="38"/>
      <c r="D925" s="38"/>
      <c r="E925" s="38"/>
      <c r="F925" s="38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S925" s="15" t="str">
        <f t="shared" si="86"/>
        <v/>
      </c>
      <c r="T925" s="15" t="str">
        <f t="shared" si="87"/>
        <v/>
      </c>
      <c r="U925" s="15">
        <f t="shared" si="88"/>
        <v>2</v>
      </c>
      <c r="V925" s="15">
        <f t="shared" si="89"/>
        <v>2</v>
      </c>
      <c r="W925" s="15"/>
    </row>
    <row r="926" spans="1:23">
      <c r="A926" s="13">
        <f t="shared" si="90"/>
        <v>999</v>
      </c>
      <c r="B926" s="14" t="str">
        <f t="shared" si="85"/>
        <v/>
      </c>
      <c r="C926" s="38"/>
      <c r="D926" s="38"/>
      <c r="E926" s="38"/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S926" s="15" t="str">
        <f t="shared" si="86"/>
        <v/>
      </c>
      <c r="T926" s="15" t="str">
        <f t="shared" si="87"/>
        <v/>
      </c>
      <c r="U926" s="15">
        <f t="shared" si="88"/>
        <v>2</v>
      </c>
      <c r="V926" s="15">
        <f t="shared" si="89"/>
        <v>2</v>
      </c>
      <c r="W926" s="15"/>
    </row>
    <row r="927" spans="1:23">
      <c r="A927" s="13">
        <f t="shared" si="90"/>
        <v>999</v>
      </c>
      <c r="B927" s="14" t="str">
        <f t="shared" si="85"/>
        <v/>
      </c>
      <c r="C927" s="38"/>
      <c r="D927" s="38"/>
      <c r="E927" s="38"/>
      <c r="F927" s="38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S927" s="15" t="str">
        <f t="shared" si="86"/>
        <v/>
      </c>
      <c r="T927" s="15" t="str">
        <f t="shared" si="87"/>
        <v/>
      </c>
      <c r="U927" s="15">
        <f t="shared" si="88"/>
        <v>2</v>
      </c>
      <c r="V927" s="15">
        <f t="shared" si="89"/>
        <v>2</v>
      </c>
      <c r="W927" s="15"/>
    </row>
    <row r="928" spans="1:23">
      <c r="A928" s="13">
        <f t="shared" si="90"/>
        <v>999</v>
      </c>
      <c r="B928" s="14" t="str">
        <f t="shared" si="85"/>
        <v/>
      </c>
      <c r="C928" s="38"/>
      <c r="D928" s="38"/>
      <c r="E928" s="38"/>
      <c r="F928" s="38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S928" s="15" t="str">
        <f t="shared" si="86"/>
        <v/>
      </c>
      <c r="T928" s="15" t="str">
        <f t="shared" si="87"/>
        <v/>
      </c>
      <c r="U928" s="15">
        <f t="shared" si="88"/>
        <v>2</v>
      </c>
      <c r="V928" s="15">
        <f t="shared" si="89"/>
        <v>2</v>
      </c>
      <c r="W928" s="15"/>
    </row>
    <row r="929" spans="1:23">
      <c r="A929" s="13">
        <f t="shared" si="90"/>
        <v>999</v>
      </c>
      <c r="B929" s="14" t="str">
        <f t="shared" si="85"/>
        <v/>
      </c>
      <c r="C929" s="38"/>
      <c r="D929" s="38"/>
      <c r="E929" s="38"/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S929" s="15" t="str">
        <f t="shared" si="86"/>
        <v/>
      </c>
      <c r="T929" s="15" t="str">
        <f t="shared" si="87"/>
        <v/>
      </c>
      <c r="U929" s="15">
        <f t="shared" si="88"/>
        <v>2</v>
      </c>
      <c r="V929" s="15">
        <f t="shared" si="89"/>
        <v>2</v>
      </c>
      <c r="W929" s="15"/>
    </row>
    <row r="930" spans="1:23">
      <c r="A930" s="13">
        <f t="shared" si="90"/>
        <v>999</v>
      </c>
      <c r="B930" s="14" t="str">
        <f t="shared" si="85"/>
        <v/>
      </c>
      <c r="C930" s="38"/>
      <c r="D930" s="38"/>
      <c r="E930" s="38"/>
      <c r="F930" s="38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S930" s="15" t="str">
        <f t="shared" si="86"/>
        <v/>
      </c>
      <c r="T930" s="15" t="str">
        <f t="shared" si="87"/>
        <v/>
      </c>
      <c r="U930" s="15">
        <f t="shared" si="88"/>
        <v>2</v>
      </c>
      <c r="V930" s="15">
        <f t="shared" si="89"/>
        <v>2</v>
      </c>
      <c r="W930" s="15"/>
    </row>
    <row r="931" spans="1:23">
      <c r="A931" s="13">
        <f t="shared" si="90"/>
        <v>999</v>
      </c>
      <c r="B931" s="14" t="str">
        <f t="shared" si="85"/>
        <v/>
      </c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S931" s="15" t="str">
        <f t="shared" si="86"/>
        <v/>
      </c>
      <c r="T931" s="15" t="str">
        <f t="shared" si="87"/>
        <v/>
      </c>
      <c r="U931" s="15">
        <f t="shared" si="88"/>
        <v>2</v>
      </c>
      <c r="V931" s="15">
        <f t="shared" si="89"/>
        <v>2</v>
      </c>
      <c r="W931" s="15"/>
    </row>
    <row r="932" spans="1:23">
      <c r="A932" s="13">
        <f t="shared" si="90"/>
        <v>999</v>
      </c>
      <c r="B932" s="14" t="str">
        <f t="shared" si="85"/>
        <v/>
      </c>
      <c r="C932" s="38"/>
      <c r="D932" s="38"/>
      <c r="E932" s="38"/>
      <c r="F932" s="38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S932" s="15" t="str">
        <f t="shared" si="86"/>
        <v/>
      </c>
      <c r="T932" s="15" t="str">
        <f t="shared" si="87"/>
        <v/>
      </c>
      <c r="U932" s="15">
        <f t="shared" si="88"/>
        <v>2</v>
      </c>
      <c r="V932" s="15">
        <f t="shared" si="89"/>
        <v>2</v>
      </c>
      <c r="W932" s="15"/>
    </row>
    <row r="933" spans="1:23">
      <c r="A933" s="13">
        <f t="shared" si="90"/>
        <v>999</v>
      </c>
      <c r="B933" s="14" t="str">
        <f t="shared" si="85"/>
        <v/>
      </c>
      <c r="C933" s="38"/>
      <c r="D933" s="38"/>
      <c r="E933" s="38"/>
      <c r="F933" s="38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S933" s="15" t="str">
        <f t="shared" si="86"/>
        <v/>
      </c>
      <c r="T933" s="15" t="str">
        <f t="shared" si="87"/>
        <v/>
      </c>
      <c r="U933" s="15">
        <f t="shared" si="88"/>
        <v>2</v>
      </c>
      <c r="V933" s="15">
        <f t="shared" si="89"/>
        <v>2</v>
      </c>
      <c r="W933" s="15"/>
    </row>
    <row r="934" spans="1:23">
      <c r="A934" s="13">
        <f t="shared" si="90"/>
        <v>999</v>
      </c>
      <c r="B934" s="14" t="str">
        <f t="shared" si="85"/>
        <v/>
      </c>
      <c r="C934" s="38"/>
      <c r="D934" s="38"/>
      <c r="E934" s="38"/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S934" s="15" t="str">
        <f t="shared" si="86"/>
        <v/>
      </c>
      <c r="T934" s="15" t="str">
        <f t="shared" si="87"/>
        <v/>
      </c>
      <c r="U934" s="15">
        <f t="shared" si="88"/>
        <v>2</v>
      </c>
      <c r="V934" s="15">
        <f t="shared" si="89"/>
        <v>2</v>
      </c>
      <c r="W934" s="15"/>
    </row>
    <row r="935" spans="1:23">
      <c r="A935" s="13">
        <f t="shared" si="90"/>
        <v>999</v>
      </c>
      <c r="B935" s="14" t="str">
        <f t="shared" si="85"/>
        <v/>
      </c>
      <c r="C935" s="38"/>
      <c r="D935" s="38"/>
      <c r="E935" s="38"/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S935" s="15" t="str">
        <f t="shared" si="86"/>
        <v/>
      </c>
      <c r="T935" s="15" t="str">
        <f t="shared" si="87"/>
        <v/>
      </c>
      <c r="U935" s="15">
        <f t="shared" si="88"/>
        <v>2</v>
      </c>
      <c r="V935" s="15">
        <f t="shared" si="89"/>
        <v>2</v>
      </c>
      <c r="W935" s="15"/>
    </row>
    <row r="936" spans="1:23">
      <c r="A936" s="13">
        <f t="shared" si="90"/>
        <v>999</v>
      </c>
      <c r="B936" s="14" t="str">
        <f t="shared" si="85"/>
        <v/>
      </c>
      <c r="C936" s="38"/>
      <c r="D936" s="38"/>
      <c r="E936" s="38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S936" s="15" t="str">
        <f t="shared" si="86"/>
        <v/>
      </c>
      <c r="T936" s="15" t="str">
        <f t="shared" si="87"/>
        <v/>
      </c>
      <c r="U936" s="15">
        <f t="shared" si="88"/>
        <v>2</v>
      </c>
      <c r="V936" s="15">
        <f t="shared" si="89"/>
        <v>2</v>
      </c>
      <c r="W936" s="15"/>
    </row>
    <row r="937" spans="1:23">
      <c r="A937" s="13">
        <f t="shared" si="90"/>
        <v>999</v>
      </c>
      <c r="B937" s="14" t="str">
        <f t="shared" si="85"/>
        <v/>
      </c>
      <c r="C937" s="38"/>
      <c r="D937" s="38"/>
      <c r="E937" s="38"/>
      <c r="F937" s="38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S937" s="15" t="str">
        <f t="shared" si="86"/>
        <v/>
      </c>
      <c r="T937" s="15" t="str">
        <f t="shared" si="87"/>
        <v/>
      </c>
      <c r="U937" s="15">
        <f t="shared" si="88"/>
        <v>2</v>
      </c>
      <c r="V937" s="15">
        <f t="shared" si="89"/>
        <v>2</v>
      </c>
      <c r="W937" s="15"/>
    </row>
    <row r="938" spans="1:23">
      <c r="A938" s="13">
        <f t="shared" si="90"/>
        <v>999</v>
      </c>
      <c r="B938" s="14" t="str">
        <f t="shared" si="85"/>
        <v/>
      </c>
      <c r="C938" s="38"/>
      <c r="D938" s="38"/>
      <c r="E938" s="38"/>
      <c r="F938" s="38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S938" s="15" t="str">
        <f t="shared" si="86"/>
        <v/>
      </c>
      <c r="T938" s="15" t="str">
        <f t="shared" si="87"/>
        <v/>
      </c>
      <c r="U938" s="15">
        <f t="shared" si="88"/>
        <v>2</v>
      </c>
      <c r="V938" s="15">
        <f t="shared" si="89"/>
        <v>2</v>
      </c>
      <c r="W938" s="15"/>
    </row>
    <row r="939" spans="1:23">
      <c r="A939" s="13">
        <f t="shared" si="90"/>
        <v>999</v>
      </c>
      <c r="B939" s="14" t="str">
        <f t="shared" si="85"/>
        <v/>
      </c>
      <c r="C939" s="38"/>
      <c r="D939" s="38"/>
      <c r="E939" s="38"/>
      <c r="F939" s="38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S939" s="15" t="str">
        <f t="shared" si="86"/>
        <v/>
      </c>
      <c r="T939" s="15" t="str">
        <f t="shared" si="87"/>
        <v/>
      </c>
      <c r="U939" s="15">
        <f t="shared" si="88"/>
        <v>2</v>
      </c>
      <c r="V939" s="15">
        <f t="shared" si="89"/>
        <v>2</v>
      </c>
      <c r="W939" s="15"/>
    </row>
    <row r="940" spans="1:23">
      <c r="A940" s="13">
        <f t="shared" si="90"/>
        <v>999</v>
      </c>
      <c r="B940" s="14" t="str">
        <f t="shared" si="85"/>
        <v/>
      </c>
      <c r="C940" s="38"/>
      <c r="D940" s="38"/>
      <c r="E940" s="38"/>
      <c r="F940" s="38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S940" s="15" t="str">
        <f t="shared" si="86"/>
        <v/>
      </c>
      <c r="T940" s="15" t="str">
        <f t="shared" si="87"/>
        <v/>
      </c>
      <c r="U940" s="15">
        <f t="shared" si="88"/>
        <v>2</v>
      </c>
      <c r="V940" s="15">
        <f t="shared" si="89"/>
        <v>2</v>
      </c>
      <c r="W940" s="15"/>
    </row>
    <row r="941" spans="1:23">
      <c r="A941" s="13">
        <f t="shared" si="90"/>
        <v>999</v>
      </c>
      <c r="B941" s="14" t="str">
        <f t="shared" si="85"/>
        <v/>
      </c>
      <c r="C941" s="38"/>
      <c r="D941" s="38"/>
      <c r="E941" s="38"/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S941" s="15" t="str">
        <f t="shared" si="86"/>
        <v/>
      </c>
      <c r="T941" s="15" t="str">
        <f t="shared" si="87"/>
        <v/>
      </c>
      <c r="U941" s="15">
        <f t="shared" si="88"/>
        <v>2</v>
      </c>
      <c r="V941" s="15">
        <f t="shared" si="89"/>
        <v>2</v>
      </c>
      <c r="W941" s="15"/>
    </row>
    <row r="942" spans="1:23">
      <c r="A942" s="13">
        <f t="shared" si="90"/>
        <v>999</v>
      </c>
      <c r="B942" s="14" t="str">
        <f t="shared" si="85"/>
        <v/>
      </c>
      <c r="C942" s="38"/>
      <c r="D942" s="38"/>
      <c r="E942" s="38"/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S942" s="15" t="str">
        <f t="shared" si="86"/>
        <v/>
      </c>
      <c r="T942" s="15" t="str">
        <f t="shared" si="87"/>
        <v/>
      </c>
      <c r="U942" s="15">
        <f t="shared" si="88"/>
        <v>2</v>
      </c>
      <c r="V942" s="15">
        <f t="shared" si="89"/>
        <v>2</v>
      </c>
      <c r="W942" s="15"/>
    </row>
    <row r="943" spans="1:23">
      <c r="A943" s="13">
        <f t="shared" si="90"/>
        <v>999</v>
      </c>
      <c r="B943" s="14" t="str">
        <f t="shared" si="85"/>
        <v/>
      </c>
      <c r="C943" s="38"/>
      <c r="D943" s="38"/>
      <c r="E943" s="38"/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S943" s="15" t="str">
        <f t="shared" si="86"/>
        <v/>
      </c>
      <c r="T943" s="15" t="str">
        <f t="shared" si="87"/>
        <v/>
      </c>
      <c r="U943" s="15">
        <f t="shared" si="88"/>
        <v>2</v>
      </c>
      <c r="V943" s="15">
        <f t="shared" si="89"/>
        <v>2</v>
      </c>
      <c r="W943" s="15"/>
    </row>
    <row r="944" spans="1:23">
      <c r="A944" s="13">
        <f t="shared" si="90"/>
        <v>999</v>
      </c>
      <c r="B944" s="14" t="str">
        <f t="shared" si="85"/>
        <v/>
      </c>
      <c r="C944" s="38"/>
      <c r="D944" s="38"/>
      <c r="E944" s="38"/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S944" s="15" t="str">
        <f t="shared" si="86"/>
        <v/>
      </c>
      <c r="T944" s="15" t="str">
        <f t="shared" si="87"/>
        <v/>
      </c>
      <c r="U944" s="15">
        <f t="shared" si="88"/>
        <v>2</v>
      </c>
      <c r="V944" s="15">
        <f t="shared" si="89"/>
        <v>2</v>
      </c>
      <c r="W944" s="15"/>
    </row>
    <row r="945" spans="1:23">
      <c r="A945" s="13">
        <f t="shared" si="90"/>
        <v>999</v>
      </c>
      <c r="B945" s="14" t="str">
        <f t="shared" si="85"/>
        <v/>
      </c>
      <c r="C945" s="38"/>
      <c r="D945" s="38"/>
      <c r="E945" s="38"/>
      <c r="F945" s="38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S945" s="15" t="str">
        <f t="shared" si="86"/>
        <v/>
      </c>
      <c r="T945" s="15" t="str">
        <f t="shared" si="87"/>
        <v/>
      </c>
      <c r="U945" s="15">
        <f t="shared" si="88"/>
        <v>2</v>
      </c>
      <c r="V945" s="15">
        <f t="shared" si="89"/>
        <v>2</v>
      </c>
      <c r="W945" s="15"/>
    </row>
    <row r="946" spans="1:23">
      <c r="A946" s="13">
        <f t="shared" si="90"/>
        <v>999</v>
      </c>
      <c r="B946" s="14" t="str">
        <f t="shared" si="85"/>
        <v/>
      </c>
      <c r="C946" s="38"/>
      <c r="D946" s="38"/>
      <c r="E946" s="38"/>
      <c r="F946" s="38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S946" s="15" t="str">
        <f t="shared" si="86"/>
        <v/>
      </c>
      <c r="T946" s="15" t="str">
        <f t="shared" si="87"/>
        <v/>
      </c>
      <c r="U946" s="15">
        <f t="shared" si="88"/>
        <v>2</v>
      </c>
      <c r="V946" s="15">
        <f t="shared" si="89"/>
        <v>2</v>
      </c>
      <c r="W946" s="15"/>
    </row>
    <row r="947" spans="1:23">
      <c r="A947" s="13">
        <f t="shared" si="90"/>
        <v>999</v>
      </c>
      <c r="B947" s="14" t="str">
        <f t="shared" si="85"/>
        <v/>
      </c>
      <c r="C947" s="38"/>
      <c r="D947" s="38"/>
      <c r="E947" s="38"/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S947" s="15" t="str">
        <f t="shared" si="86"/>
        <v/>
      </c>
      <c r="T947" s="15" t="str">
        <f t="shared" si="87"/>
        <v/>
      </c>
      <c r="U947" s="15">
        <f t="shared" si="88"/>
        <v>2</v>
      </c>
      <c r="V947" s="15">
        <f t="shared" si="89"/>
        <v>2</v>
      </c>
      <c r="W947" s="15"/>
    </row>
    <row r="948" spans="1:23">
      <c r="A948" s="13">
        <f t="shared" si="90"/>
        <v>999</v>
      </c>
      <c r="B948" s="14" t="str">
        <f t="shared" si="85"/>
        <v/>
      </c>
      <c r="C948" s="38"/>
      <c r="D948" s="38"/>
      <c r="E948" s="38"/>
      <c r="F948" s="38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S948" s="15" t="str">
        <f t="shared" si="86"/>
        <v/>
      </c>
      <c r="T948" s="15" t="str">
        <f t="shared" si="87"/>
        <v/>
      </c>
      <c r="U948" s="15">
        <f t="shared" si="88"/>
        <v>2</v>
      </c>
      <c r="V948" s="15">
        <f t="shared" si="89"/>
        <v>2</v>
      </c>
      <c r="W948" s="15"/>
    </row>
    <row r="949" spans="1:23">
      <c r="A949" s="13">
        <f t="shared" si="90"/>
        <v>999</v>
      </c>
      <c r="B949" s="14" t="str">
        <f t="shared" si="85"/>
        <v/>
      </c>
      <c r="C949" s="38"/>
      <c r="D949" s="38"/>
      <c r="E949" s="38"/>
      <c r="F949" s="38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S949" s="15" t="str">
        <f t="shared" si="86"/>
        <v/>
      </c>
      <c r="T949" s="15" t="str">
        <f t="shared" si="87"/>
        <v/>
      </c>
      <c r="U949" s="15">
        <f t="shared" si="88"/>
        <v>2</v>
      </c>
      <c r="V949" s="15">
        <f t="shared" si="89"/>
        <v>2</v>
      </c>
      <c r="W949" s="15"/>
    </row>
    <row r="950" spans="1:23">
      <c r="A950" s="13">
        <f t="shared" si="90"/>
        <v>999</v>
      </c>
      <c r="B950" s="14" t="str">
        <f t="shared" si="85"/>
        <v/>
      </c>
      <c r="C950" s="38"/>
      <c r="D950" s="38"/>
      <c r="E950" s="38"/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S950" s="15" t="str">
        <f t="shared" si="86"/>
        <v/>
      </c>
      <c r="T950" s="15" t="str">
        <f t="shared" si="87"/>
        <v/>
      </c>
      <c r="U950" s="15">
        <f t="shared" si="88"/>
        <v>2</v>
      </c>
      <c r="V950" s="15">
        <f t="shared" si="89"/>
        <v>2</v>
      </c>
      <c r="W950" s="15"/>
    </row>
    <row r="951" spans="1:23">
      <c r="A951" s="13">
        <f t="shared" si="90"/>
        <v>999</v>
      </c>
      <c r="B951" s="14" t="str">
        <f t="shared" si="85"/>
        <v/>
      </c>
      <c r="C951" s="38"/>
      <c r="D951" s="38"/>
      <c r="E951" s="38"/>
      <c r="F951" s="38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S951" s="15" t="str">
        <f t="shared" si="86"/>
        <v/>
      </c>
      <c r="T951" s="15" t="str">
        <f t="shared" si="87"/>
        <v/>
      </c>
      <c r="U951" s="15">
        <f t="shared" si="88"/>
        <v>2</v>
      </c>
      <c r="V951" s="15">
        <f t="shared" si="89"/>
        <v>2</v>
      </c>
      <c r="W951" s="15"/>
    </row>
    <row r="952" spans="1:23">
      <c r="A952" s="13">
        <f t="shared" si="90"/>
        <v>999</v>
      </c>
      <c r="B952" s="14" t="str">
        <f t="shared" si="85"/>
        <v/>
      </c>
      <c r="C952" s="38"/>
      <c r="D952" s="38"/>
      <c r="E952" s="38"/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S952" s="15" t="str">
        <f t="shared" si="86"/>
        <v/>
      </c>
      <c r="T952" s="15" t="str">
        <f t="shared" si="87"/>
        <v/>
      </c>
      <c r="U952" s="15">
        <f t="shared" si="88"/>
        <v>2</v>
      </c>
      <c r="V952" s="15">
        <f t="shared" si="89"/>
        <v>2</v>
      </c>
      <c r="W952" s="15"/>
    </row>
    <row r="953" spans="1:23">
      <c r="A953" s="13">
        <f t="shared" si="90"/>
        <v>999</v>
      </c>
      <c r="B953" s="14" t="str">
        <f t="shared" si="85"/>
        <v/>
      </c>
      <c r="C953" s="38"/>
      <c r="D953" s="38"/>
      <c r="E953" s="38"/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S953" s="15" t="str">
        <f t="shared" si="86"/>
        <v/>
      </c>
      <c r="T953" s="15" t="str">
        <f t="shared" si="87"/>
        <v/>
      </c>
      <c r="U953" s="15">
        <f t="shared" si="88"/>
        <v>2</v>
      </c>
      <c r="V953" s="15">
        <f t="shared" si="89"/>
        <v>2</v>
      </c>
      <c r="W953" s="15"/>
    </row>
    <row r="954" spans="1:23">
      <c r="A954" s="13">
        <f t="shared" si="90"/>
        <v>999</v>
      </c>
      <c r="B954" s="14" t="str">
        <f t="shared" si="85"/>
        <v/>
      </c>
      <c r="C954" s="38"/>
      <c r="D954" s="38"/>
      <c r="E954" s="38"/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S954" s="15" t="str">
        <f t="shared" si="86"/>
        <v/>
      </c>
      <c r="T954" s="15" t="str">
        <f t="shared" si="87"/>
        <v/>
      </c>
      <c r="U954" s="15">
        <f t="shared" si="88"/>
        <v>2</v>
      </c>
      <c r="V954" s="15">
        <f t="shared" si="89"/>
        <v>2</v>
      </c>
      <c r="W954" s="15"/>
    </row>
    <row r="955" spans="1:23">
      <c r="A955" s="13">
        <f t="shared" si="90"/>
        <v>999</v>
      </c>
      <c r="B955" s="14" t="str">
        <f t="shared" si="85"/>
        <v/>
      </c>
      <c r="C955" s="38"/>
      <c r="D955" s="38"/>
      <c r="E955" s="38"/>
      <c r="F955" s="38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S955" s="15" t="str">
        <f t="shared" si="86"/>
        <v/>
      </c>
      <c r="T955" s="15" t="str">
        <f t="shared" si="87"/>
        <v/>
      </c>
      <c r="U955" s="15">
        <f t="shared" si="88"/>
        <v>2</v>
      </c>
      <c r="V955" s="15">
        <f t="shared" si="89"/>
        <v>2</v>
      </c>
      <c r="W955" s="15"/>
    </row>
    <row r="956" spans="1:23">
      <c r="A956" s="13">
        <f t="shared" si="90"/>
        <v>999</v>
      </c>
      <c r="B956" s="14" t="str">
        <f t="shared" si="85"/>
        <v/>
      </c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S956" s="15" t="str">
        <f t="shared" si="86"/>
        <v/>
      </c>
      <c r="T956" s="15" t="str">
        <f t="shared" si="87"/>
        <v/>
      </c>
      <c r="U956" s="15">
        <f t="shared" si="88"/>
        <v>2</v>
      </c>
      <c r="V956" s="15">
        <f t="shared" si="89"/>
        <v>2</v>
      </c>
      <c r="W956" s="15"/>
    </row>
    <row r="957" spans="1:23">
      <c r="A957" s="13">
        <f t="shared" si="90"/>
        <v>999</v>
      </c>
      <c r="B957" s="14" t="str">
        <f t="shared" si="85"/>
        <v/>
      </c>
      <c r="C957" s="38"/>
      <c r="D957" s="38"/>
      <c r="E957" s="38"/>
      <c r="F957" s="38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S957" s="15" t="str">
        <f t="shared" si="86"/>
        <v/>
      </c>
      <c r="T957" s="15" t="str">
        <f t="shared" si="87"/>
        <v/>
      </c>
      <c r="U957" s="15">
        <f t="shared" si="88"/>
        <v>2</v>
      </c>
      <c r="V957" s="15">
        <f t="shared" si="89"/>
        <v>2</v>
      </c>
      <c r="W957" s="15"/>
    </row>
    <row r="958" spans="1:23">
      <c r="A958" s="13">
        <f t="shared" si="90"/>
        <v>999</v>
      </c>
      <c r="B958" s="14" t="str">
        <f t="shared" si="85"/>
        <v/>
      </c>
      <c r="C958" s="38"/>
      <c r="D958" s="38"/>
      <c r="E958" s="38"/>
      <c r="F958" s="38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S958" s="15" t="str">
        <f t="shared" si="86"/>
        <v/>
      </c>
      <c r="T958" s="15" t="str">
        <f t="shared" si="87"/>
        <v/>
      </c>
      <c r="U958" s="15">
        <f t="shared" si="88"/>
        <v>2</v>
      </c>
      <c r="V958" s="15">
        <f t="shared" si="89"/>
        <v>2</v>
      </c>
      <c r="W958" s="15"/>
    </row>
    <row r="959" spans="1:23">
      <c r="A959" s="13">
        <f t="shared" si="90"/>
        <v>999</v>
      </c>
      <c r="B959" s="14" t="str">
        <f t="shared" si="85"/>
        <v/>
      </c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S959" s="15" t="str">
        <f t="shared" si="86"/>
        <v/>
      </c>
      <c r="T959" s="15" t="str">
        <f t="shared" si="87"/>
        <v/>
      </c>
      <c r="U959" s="15">
        <f t="shared" si="88"/>
        <v>2</v>
      </c>
      <c r="V959" s="15">
        <f t="shared" si="89"/>
        <v>2</v>
      </c>
      <c r="W959" s="15"/>
    </row>
    <row r="960" spans="1:23">
      <c r="A960" s="13">
        <f t="shared" si="90"/>
        <v>999</v>
      </c>
      <c r="B960" s="14" t="str">
        <f t="shared" si="85"/>
        <v/>
      </c>
      <c r="C960" s="38"/>
      <c r="D960" s="38"/>
      <c r="E960" s="38"/>
      <c r="F960" s="38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S960" s="15" t="str">
        <f t="shared" si="86"/>
        <v/>
      </c>
      <c r="T960" s="15" t="str">
        <f t="shared" si="87"/>
        <v/>
      </c>
      <c r="U960" s="15">
        <f t="shared" si="88"/>
        <v>2</v>
      </c>
      <c r="V960" s="15">
        <f t="shared" si="89"/>
        <v>2</v>
      </c>
      <c r="W960" s="15"/>
    </row>
    <row r="961" spans="1:23">
      <c r="A961" s="13">
        <f t="shared" si="90"/>
        <v>999</v>
      </c>
      <c r="B961" s="14" t="str">
        <f t="shared" si="85"/>
        <v/>
      </c>
      <c r="C961" s="38"/>
      <c r="D961" s="38"/>
      <c r="E961" s="38"/>
      <c r="F961" s="38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S961" s="15" t="str">
        <f t="shared" si="86"/>
        <v/>
      </c>
      <c r="T961" s="15" t="str">
        <f t="shared" si="87"/>
        <v/>
      </c>
      <c r="U961" s="15">
        <f t="shared" si="88"/>
        <v>2</v>
      </c>
      <c r="V961" s="15">
        <f t="shared" si="89"/>
        <v>2</v>
      </c>
      <c r="W961" s="15"/>
    </row>
    <row r="962" spans="1:23">
      <c r="A962" s="13">
        <f t="shared" si="90"/>
        <v>999</v>
      </c>
      <c r="B962" s="14" t="str">
        <f t="shared" si="85"/>
        <v/>
      </c>
      <c r="C962" s="38"/>
      <c r="D962" s="38"/>
      <c r="E962" s="38"/>
      <c r="F962" s="38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S962" s="15" t="str">
        <f t="shared" si="86"/>
        <v/>
      </c>
      <c r="T962" s="15" t="str">
        <f t="shared" si="87"/>
        <v/>
      </c>
      <c r="U962" s="15">
        <f t="shared" si="88"/>
        <v>2</v>
      </c>
      <c r="V962" s="15">
        <f t="shared" si="89"/>
        <v>2</v>
      </c>
      <c r="W962" s="15"/>
    </row>
    <row r="963" spans="1:23">
      <c r="A963" s="13">
        <f t="shared" si="90"/>
        <v>999</v>
      </c>
      <c r="B963" s="14" t="str">
        <f t="shared" si="85"/>
        <v/>
      </c>
      <c r="C963" s="38"/>
      <c r="D963" s="38"/>
      <c r="E963" s="38"/>
      <c r="F963" s="38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S963" s="15" t="str">
        <f t="shared" si="86"/>
        <v/>
      </c>
      <c r="T963" s="15" t="str">
        <f t="shared" si="87"/>
        <v/>
      </c>
      <c r="U963" s="15">
        <f t="shared" si="88"/>
        <v>2</v>
      </c>
      <c r="V963" s="15">
        <f t="shared" si="89"/>
        <v>2</v>
      </c>
      <c r="W963" s="15"/>
    </row>
    <row r="964" spans="1:23">
      <c r="A964" s="13">
        <f t="shared" si="90"/>
        <v>999</v>
      </c>
      <c r="B964" s="14" t="str">
        <f t="shared" si="85"/>
        <v/>
      </c>
      <c r="C964" s="38"/>
      <c r="D964" s="38"/>
      <c r="E964" s="38"/>
      <c r="F964" s="38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S964" s="15" t="str">
        <f t="shared" si="86"/>
        <v/>
      </c>
      <c r="T964" s="15" t="str">
        <f t="shared" si="87"/>
        <v/>
      </c>
      <c r="U964" s="15">
        <f t="shared" si="88"/>
        <v>2</v>
      </c>
      <c r="V964" s="15">
        <f t="shared" si="89"/>
        <v>2</v>
      </c>
      <c r="W964" s="15"/>
    </row>
    <row r="965" spans="1:23">
      <c r="A965" s="13">
        <f t="shared" si="90"/>
        <v>999</v>
      </c>
      <c r="B965" s="14" t="str">
        <f t="shared" si="85"/>
        <v/>
      </c>
      <c r="C965" s="38"/>
      <c r="D965" s="38"/>
      <c r="E965" s="38"/>
      <c r="F965" s="38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S965" s="15" t="str">
        <f t="shared" si="86"/>
        <v/>
      </c>
      <c r="T965" s="15" t="str">
        <f t="shared" si="87"/>
        <v/>
      </c>
      <c r="U965" s="15">
        <f t="shared" si="88"/>
        <v>2</v>
      </c>
      <c r="V965" s="15">
        <f t="shared" si="89"/>
        <v>2</v>
      </c>
      <c r="W965" s="15"/>
    </row>
    <row r="966" spans="1:23">
      <c r="A966" s="13">
        <f t="shared" si="90"/>
        <v>999</v>
      </c>
      <c r="B966" s="14" t="str">
        <f t="shared" si="85"/>
        <v/>
      </c>
      <c r="C966" s="38"/>
      <c r="D966" s="38"/>
      <c r="E966" s="38"/>
      <c r="F966" s="38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S966" s="15" t="str">
        <f t="shared" si="86"/>
        <v/>
      </c>
      <c r="T966" s="15" t="str">
        <f t="shared" si="87"/>
        <v/>
      </c>
      <c r="U966" s="15">
        <f t="shared" si="88"/>
        <v>2</v>
      </c>
      <c r="V966" s="15">
        <f t="shared" si="89"/>
        <v>2</v>
      </c>
      <c r="W966" s="15"/>
    </row>
    <row r="967" spans="1:23">
      <c r="A967" s="13">
        <f t="shared" si="90"/>
        <v>999</v>
      </c>
      <c r="B967" s="14" t="str">
        <f t="shared" ref="B967:B1030" si="91">CONCATENATE(C967," ",E967," ",K967)</f>
        <v/>
      </c>
      <c r="C967" s="38"/>
      <c r="D967" s="38"/>
      <c r="E967" s="38"/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S967" s="15" t="str">
        <f t="shared" ref="S967:S1030" si="92">RIGHT(B967,7)</f>
        <v/>
      </c>
      <c r="T967" s="15" t="str">
        <f t="shared" ref="T967:T1030" si="93">IF(S967="TOTAL -","",B967)</f>
        <v/>
      </c>
      <c r="U967" s="15">
        <f t="shared" ref="U967:U1030" si="94">LEN(T967)</f>
        <v>2</v>
      </c>
      <c r="V967" s="15">
        <f t="shared" ref="V967:V1030" si="95">IF(U967&gt;5,C967,U967)</f>
        <v>2</v>
      </c>
      <c r="W967" s="15"/>
    </row>
    <row r="968" spans="1:23">
      <c r="A968" s="13">
        <f t="shared" si="90"/>
        <v>999</v>
      </c>
      <c r="B968" s="14" t="str">
        <f t="shared" si="91"/>
        <v/>
      </c>
      <c r="C968" s="38"/>
      <c r="D968" s="38"/>
      <c r="E968" s="38"/>
      <c r="F968" s="38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S968" s="15" t="str">
        <f t="shared" si="92"/>
        <v/>
      </c>
      <c r="T968" s="15" t="str">
        <f t="shared" si="93"/>
        <v/>
      </c>
      <c r="U968" s="15">
        <f t="shared" si="94"/>
        <v>2</v>
      </c>
      <c r="V968" s="15">
        <f t="shared" si="95"/>
        <v>2</v>
      </c>
      <c r="W968" s="15"/>
    </row>
    <row r="969" spans="1:23">
      <c r="A969" s="13">
        <f t="shared" si="90"/>
        <v>999</v>
      </c>
      <c r="B969" s="14" t="str">
        <f t="shared" si="91"/>
        <v/>
      </c>
      <c r="C969" s="38"/>
      <c r="D969" s="38"/>
      <c r="E969" s="38"/>
      <c r="F969" s="38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S969" s="15" t="str">
        <f t="shared" si="92"/>
        <v/>
      </c>
      <c r="T969" s="15" t="str">
        <f t="shared" si="93"/>
        <v/>
      </c>
      <c r="U969" s="15">
        <f t="shared" si="94"/>
        <v>2</v>
      </c>
      <c r="V969" s="15">
        <f t="shared" si="95"/>
        <v>2</v>
      </c>
      <c r="W969" s="15"/>
    </row>
    <row r="970" spans="1:23">
      <c r="A970" s="13">
        <f t="shared" si="90"/>
        <v>999</v>
      </c>
      <c r="B970" s="14" t="str">
        <f t="shared" si="91"/>
        <v/>
      </c>
      <c r="C970" s="38"/>
      <c r="D970" s="38"/>
      <c r="E970" s="38"/>
      <c r="F970" s="38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S970" s="15" t="str">
        <f t="shared" si="92"/>
        <v/>
      </c>
      <c r="T970" s="15" t="str">
        <f t="shared" si="93"/>
        <v/>
      </c>
      <c r="U970" s="15">
        <f t="shared" si="94"/>
        <v>2</v>
      </c>
      <c r="V970" s="15">
        <f t="shared" si="95"/>
        <v>2</v>
      </c>
      <c r="W970" s="15"/>
    </row>
    <row r="971" spans="1:23">
      <c r="A971" s="13">
        <f t="shared" si="90"/>
        <v>999</v>
      </c>
      <c r="B971" s="14" t="str">
        <f t="shared" si="91"/>
        <v/>
      </c>
      <c r="C971" s="38"/>
      <c r="D971" s="38"/>
      <c r="E971" s="38"/>
      <c r="F971" s="38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S971" s="15" t="str">
        <f t="shared" si="92"/>
        <v/>
      </c>
      <c r="T971" s="15" t="str">
        <f t="shared" si="93"/>
        <v/>
      </c>
      <c r="U971" s="15">
        <f t="shared" si="94"/>
        <v>2</v>
      </c>
      <c r="V971" s="15">
        <f t="shared" si="95"/>
        <v>2</v>
      </c>
      <c r="W971" s="15"/>
    </row>
    <row r="972" spans="1:23">
      <c r="A972" s="13">
        <f t="shared" si="90"/>
        <v>999</v>
      </c>
      <c r="B972" s="14" t="str">
        <f t="shared" si="91"/>
        <v/>
      </c>
      <c r="C972" s="38"/>
      <c r="D972" s="38"/>
      <c r="E972" s="38"/>
      <c r="F972" s="38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S972" s="15" t="str">
        <f t="shared" si="92"/>
        <v/>
      </c>
      <c r="T972" s="15" t="str">
        <f t="shared" si="93"/>
        <v/>
      </c>
      <c r="U972" s="15">
        <f t="shared" si="94"/>
        <v>2</v>
      </c>
      <c r="V972" s="15">
        <f t="shared" si="95"/>
        <v>2</v>
      </c>
      <c r="W972" s="15"/>
    </row>
    <row r="973" spans="1:23">
      <c r="A973" s="13">
        <f t="shared" si="90"/>
        <v>999</v>
      </c>
      <c r="B973" s="14" t="str">
        <f t="shared" si="91"/>
        <v/>
      </c>
      <c r="C973" s="38"/>
      <c r="D973" s="38"/>
      <c r="E973" s="38"/>
      <c r="F973" s="38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S973" s="15" t="str">
        <f t="shared" si="92"/>
        <v/>
      </c>
      <c r="T973" s="15" t="str">
        <f t="shared" si="93"/>
        <v/>
      </c>
      <c r="U973" s="15">
        <f t="shared" si="94"/>
        <v>2</v>
      </c>
      <c r="V973" s="15">
        <f t="shared" si="95"/>
        <v>2</v>
      </c>
      <c r="W973" s="15"/>
    </row>
    <row r="974" spans="1:23">
      <c r="A974" s="13">
        <f t="shared" si="90"/>
        <v>999</v>
      </c>
      <c r="B974" s="14" t="str">
        <f t="shared" si="91"/>
        <v/>
      </c>
      <c r="C974" s="38"/>
      <c r="D974" s="38"/>
      <c r="E974" s="38"/>
      <c r="F974" s="38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S974" s="15" t="str">
        <f t="shared" si="92"/>
        <v/>
      </c>
      <c r="T974" s="15" t="str">
        <f t="shared" si="93"/>
        <v/>
      </c>
      <c r="U974" s="15">
        <f t="shared" si="94"/>
        <v>2</v>
      </c>
      <c r="V974" s="15">
        <f t="shared" si="95"/>
        <v>2</v>
      </c>
      <c r="W974" s="15"/>
    </row>
    <row r="975" spans="1:23">
      <c r="A975" s="13">
        <f t="shared" si="90"/>
        <v>999</v>
      </c>
      <c r="B975" s="14" t="str">
        <f t="shared" si="91"/>
        <v/>
      </c>
      <c r="C975" s="38"/>
      <c r="D975" s="38"/>
      <c r="E975" s="38"/>
      <c r="F975" s="38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S975" s="15" t="str">
        <f t="shared" si="92"/>
        <v/>
      </c>
      <c r="T975" s="15" t="str">
        <f t="shared" si="93"/>
        <v/>
      </c>
      <c r="U975" s="15">
        <f t="shared" si="94"/>
        <v>2</v>
      </c>
      <c r="V975" s="15">
        <f t="shared" si="95"/>
        <v>2</v>
      </c>
      <c r="W975" s="15"/>
    </row>
    <row r="976" spans="1:23">
      <c r="A976" s="13">
        <f t="shared" si="90"/>
        <v>999</v>
      </c>
      <c r="B976" s="14" t="str">
        <f t="shared" si="91"/>
        <v/>
      </c>
      <c r="C976" s="38"/>
      <c r="D976" s="38"/>
      <c r="E976" s="38"/>
      <c r="F976" s="38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S976" s="15" t="str">
        <f t="shared" si="92"/>
        <v/>
      </c>
      <c r="T976" s="15" t="str">
        <f t="shared" si="93"/>
        <v/>
      </c>
      <c r="U976" s="15">
        <f t="shared" si="94"/>
        <v>2</v>
      </c>
      <c r="V976" s="15">
        <f t="shared" si="95"/>
        <v>2</v>
      </c>
      <c r="W976" s="15"/>
    </row>
    <row r="977" spans="1:23">
      <c r="A977" s="13">
        <f t="shared" si="90"/>
        <v>999</v>
      </c>
      <c r="B977" s="14" t="str">
        <f t="shared" si="91"/>
        <v/>
      </c>
      <c r="C977" s="38"/>
      <c r="D977" s="38"/>
      <c r="E977" s="38"/>
      <c r="F977" s="38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S977" s="15" t="str">
        <f t="shared" si="92"/>
        <v/>
      </c>
      <c r="T977" s="15" t="str">
        <f t="shared" si="93"/>
        <v/>
      </c>
      <c r="U977" s="15">
        <f t="shared" si="94"/>
        <v>2</v>
      </c>
      <c r="V977" s="15">
        <f t="shared" si="95"/>
        <v>2</v>
      </c>
      <c r="W977" s="15"/>
    </row>
    <row r="978" spans="1:23">
      <c r="A978" s="13">
        <f t="shared" si="90"/>
        <v>999</v>
      </c>
      <c r="B978" s="14" t="str">
        <f t="shared" si="91"/>
        <v/>
      </c>
      <c r="C978" s="38"/>
      <c r="D978" s="38"/>
      <c r="E978" s="38"/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S978" s="15" t="str">
        <f t="shared" si="92"/>
        <v/>
      </c>
      <c r="T978" s="15" t="str">
        <f t="shared" si="93"/>
        <v/>
      </c>
      <c r="U978" s="15">
        <f t="shared" si="94"/>
        <v>2</v>
      </c>
      <c r="V978" s="15">
        <f t="shared" si="95"/>
        <v>2</v>
      </c>
      <c r="W978" s="15"/>
    </row>
    <row r="979" spans="1:23">
      <c r="A979" s="13">
        <f t="shared" si="90"/>
        <v>999</v>
      </c>
      <c r="B979" s="14" t="str">
        <f t="shared" si="91"/>
        <v/>
      </c>
      <c r="C979" s="38"/>
      <c r="D979" s="38"/>
      <c r="E979" s="38"/>
      <c r="F979" s="38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S979" s="15" t="str">
        <f t="shared" si="92"/>
        <v/>
      </c>
      <c r="T979" s="15" t="str">
        <f t="shared" si="93"/>
        <v/>
      </c>
      <c r="U979" s="15">
        <f t="shared" si="94"/>
        <v>2</v>
      </c>
      <c r="V979" s="15">
        <f t="shared" si="95"/>
        <v>2</v>
      </c>
      <c r="W979" s="15"/>
    </row>
    <row r="980" spans="1:23">
      <c r="A980" s="13">
        <f t="shared" si="90"/>
        <v>999</v>
      </c>
      <c r="B980" s="14" t="str">
        <f t="shared" si="91"/>
        <v/>
      </c>
      <c r="C980" s="38"/>
      <c r="D980" s="38"/>
      <c r="E980" s="38"/>
      <c r="F980" s="38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S980" s="15" t="str">
        <f t="shared" si="92"/>
        <v/>
      </c>
      <c r="T980" s="15" t="str">
        <f t="shared" si="93"/>
        <v/>
      </c>
      <c r="U980" s="15">
        <f t="shared" si="94"/>
        <v>2</v>
      </c>
      <c r="V980" s="15">
        <f t="shared" si="95"/>
        <v>2</v>
      </c>
      <c r="W980" s="15"/>
    </row>
    <row r="981" spans="1:23">
      <c r="A981" s="13">
        <f t="shared" si="90"/>
        <v>999</v>
      </c>
      <c r="B981" s="14" t="str">
        <f t="shared" si="91"/>
        <v/>
      </c>
      <c r="C981" s="38"/>
      <c r="D981" s="38"/>
      <c r="E981" s="38"/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S981" s="15" t="str">
        <f t="shared" si="92"/>
        <v/>
      </c>
      <c r="T981" s="15" t="str">
        <f t="shared" si="93"/>
        <v/>
      </c>
      <c r="U981" s="15">
        <f t="shared" si="94"/>
        <v>2</v>
      </c>
      <c r="V981" s="15">
        <f t="shared" si="95"/>
        <v>2</v>
      </c>
      <c r="W981" s="15"/>
    </row>
    <row r="982" spans="1:23">
      <c r="A982" s="13">
        <f t="shared" si="90"/>
        <v>999</v>
      </c>
      <c r="B982" s="14" t="str">
        <f t="shared" si="91"/>
        <v/>
      </c>
      <c r="C982" s="38"/>
      <c r="D982" s="38"/>
      <c r="E982" s="38"/>
      <c r="F982" s="38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S982" s="15" t="str">
        <f t="shared" si="92"/>
        <v/>
      </c>
      <c r="T982" s="15" t="str">
        <f t="shared" si="93"/>
        <v/>
      </c>
      <c r="U982" s="15">
        <f t="shared" si="94"/>
        <v>2</v>
      </c>
      <c r="V982" s="15">
        <f t="shared" si="95"/>
        <v>2</v>
      </c>
      <c r="W982" s="15"/>
    </row>
    <row r="983" spans="1:23">
      <c r="A983" s="13">
        <f t="shared" si="90"/>
        <v>999</v>
      </c>
      <c r="B983" s="14" t="str">
        <f t="shared" si="91"/>
        <v/>
      </c>
      <c r="C983" s="38"/>
      <c r="D983" s="38"/>
      <c r="E983" s="38"/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S983" s="15" t="str">
        <f t="shared" si="92"/>
        <v/>
      </c>
      <c r="T983" s="15" t="str">
        <f t="shared" si="93"/>
        <v/>
      </c>
      <c r="U983" s="15">
        <f t="shared" si="94"/>
        <v>2</v>
      </c>
      <c r="V983" s="15">
        <f t="shared" si="95"/>
        <v>2</v>
      </c>
      <c r="W983" s="15"/>
    </row>
    <row r="984" spans="1:23">
      <c r="A984" s="13">
        <f t="shared" si="90"/>
        <v>999</v>
      </c>
      <c r="B984" s="14" t="str">
        <f t="shared" si="91"/>
        <v/>
      </c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S984" s="15" t="str">
        <f t="shared" si="92"/>
        <v/>
      </c>
      <c r="T984" s="15" t="str">
        <f t="shared" si="93"/>
        <v/>
      </c>
      <c r="U984" s="15">
        <f t="shared" si="94"/>
        <v>2</v>
      </c>
      <c r="V984" s="15">
        <f t="shared" si="95"/>
        <v>2</v>
      </c>
      <c r="W984" s="15"/>
    </row>
    <row r="985" spans="1:23">
      <c r="A985" s="13">
        <f t="shared" ref="A985:A1048" si="96">VALUE(IF(U985&gt;5,100,"999"))</f>
        <v>999</v>
      </c>
      <c r="B985" s="14" t="str">
        <f t="shared" si="91"/>
        <v/>
      </c>
      <c r="C985" s="38"/>
      <c r="D985" s="38"/>
      <c r="E985" s="38"/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S985" s="15" t="str">
        <f t="shared" si="92"/>
        <v/>
      </c>
      <c r="T985" s="15" t="str">
        <f t="shared" si="93"/>
        <v/>
      </c>
      <c r="U985" s="15">
        <f t="shared" si="94"/>
        <v>2</v>
      </c>
      <c r="V985" s="15">
        <f t="shared" si="95"/>
        <v>2</v>
      </c>
      <c r="W985" s="15"/>
    </row>
    <row r="986" spans="1:23">
      <c r="A986" s="13">
        <f t="shared" si="96"/>
        <v>999</v>
      </c>
      <c r="B986" s="14" t="str">
        <f t="shared" si="91"/>
        <v/>
      </c>
      <c r="C986" s="38"/>
      <c r="D986" s="38"/>
      <c r="E986" s="38"/>
      <c r="F986" s="38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S986" s="15" t="str">
        <f t="shared" si="92"/>
        <v/>
      </c>
      <c r="T986" s="15" t="str">
        <f t="shared" si="93"/>
        <v/>
      </c>
      <c r="U986" s="15">
        <f t="shared" si="94"/>
        <v>2</v>
      </c>
      <c r="V986" s="15">
        <f t="shared" si="95"/>
        <v>2</v>
      </c>
      <c r="W986" s="15"/>
    </row>
    <row r="987" spans="1:23">
      <c r="A987" s="13">
        <f t="shared" si="96"/>
        <v>999</v>
      </c>
      <c r="B987" s="14" t="str">
        <f t="shared" si="91"/>
        <v/>
      </c>
      <c r="C987" s="38"/>
      <c r="D987" s="38"/>
      <c r="E987" s="38"/>
      <c r="F987" s="38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S987" s="15" t="str">
        <f t="shared" si="92"/>
        <v/>
      </c>
      <c r="T987" s="15" t="str">
        <f t="shared" si="93"/>
        <v/>
      </c>
      <c r="U987" s="15">
        <f t="shared" si="94"/>
        <v>2</v>
      </c>
      <c r="V987" s="15">
        <f t="shared" si="95"/>
        <v>2</v>
      </c>
      <c r="W987" s="15"/>
    </row>
    <row r="988" spans="1:23">
      <c r="A988" s="13">
        <f t="shared" si="96"/>
        <v>999</v>
      </c>
      <c r="B988" s="14" t="str">
        <f t="shared" si="91"/>
        <v/>
      </c>
      <c r="C988" s="38"/>
      <c r="D988" s="38"/>
      <c r="E988" s="38"/>
      <c r="F988" s="38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S988" s="15" t="str">
        <f t="shared" si="92"/>
        <v/>
      </c>
      <c r="T988" s="15" t="str">
        <f t="shared" si="93"/>
        <v/>
      </c>
      <c r="U988" s="15">
        <f t="shared" si="94"/>
        <v>2</v>
      </c>
      <c r="V988" s="15">
        <f t="shared" si="95"/>
        <v>2</v>
      </c>
      <c r="W988" s="15"/>
    </row>
    <row r="989" spans="1:23">
      <c r="A989" s="13">
        <f t="shared" si="96"/>
        <v>999</v>
      </c>
      <c r="B989" s="14" t="str">
        <f t="shared" si="91"/>
        <v/>
      </c>
      <c r="C989" s="38"/>
      <c r="D989" s="38"/>
      <c r="E989" s="38"/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S989" s="15" t="str">
        <f t="shared" si="92"/>
        <v/>
      </c>
      <c r="T989" s="15" t="str">
        <f t="shared" si="93"/>
        <v/>
      </c>
      <c r="U989" s="15">
        <f t="shared" si="94"/>
        <v>2</v>
      </c>
      <c r="V989" s="15">
        <f t="shared" si="95"/>
        <v>2</v>
      </c>
      <c r="W989" s="15"/>
    </row>
    <row r="990" spans="1:23">
      <c r="A990" s="13">
        <f t="shared" si="96"/>
        <v>999</v>
      </c>
      <c r="B990" s="14" t="str">
        <f t="shared" si="91"/>
        <v/>
      </c>
      <c r="C990" s="38"/>
      <c r="D990" s="38"/>
      <c r="E990" s="38"/>
      <c r="F990" s="38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S990" s="15" t="str">
        <f t="shared" si="92"/>
        <v/>
      </c>
      <c r="T990" s="15" t="str">
        <f t="shared" si="93"/>
        <v/>
      </c>
      <c r="U990" s="15">
        <f t="shared" si="94"/>
        <v>2</v>
      </c>
      <c r="V990" s="15">
        <f t="shared" si="95"/>
        <v>2</v>
      </c>
      <c r="W990" s="15"/>
    </row>
    <row r="991" spans="1:23">
      <c r="A991" s="13">
        <f t="shared" si="96"/>
        <v>999</v>
      </c>
      <c r="B991" s="14" t="str">
        <f t="shared" si="91"/>
        <v/>
      </c>
      <c r="C991" s="38"/>
      <c r="D991" s="38"/>
      <c r="E991" s="38"/>
      <c r="F991" s="38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S991" s="15" t="str">
        <f t="shared" si="92"/>
        <v/>
      </c>
      <c r="T991" s="15" t="str">
        <f t="shared" si="93"/>
        <v/>
      </c>
      <c r="U991" s="15">
        <f t="shared" si="94"/>
        <v>2</v>
      </c>
      <c r="V991" s="15">
        <f t="shared" si="95"/>
        <v>2</v>
      </c>
      <c r="W991" s="15"/>
    </row>
    <row r="992" spans="1:23">
      <c r="A992" s="13">
        <f t="shared" si="96"/>
        <v>999</v>
      </c>
      <c r="B992" s="14" t="str">
        <f t="shared" si="91"/>
        <v/>
      </c>
      <c r="C992" s="38"/>
      <c r="D992" s="38"/>
      <c r="E992" s="38"/>
      <c r="F992" s="38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S992" s="15" t="str">
        <f t="shared" si="92"/>
        <v/>
      </c>
      <c r="T992" s="15" t="str">
        <f t="shared" si="93"/>
        <v/>
      </c>
      <c r="U992" s="15">
        <f t="shared" si="94"/>
        <v>2</v>
      </c>
      <c r="V992" s="15">
        <f t="shared" si="95"/>
        <v>2</v>
      </c>
      <c r="W992" s="15"/>
    </row>
    <row r="993" spans="1:23">
      <c r="A993" s="13">
        <f t="shared" si="96"/>
        <v>999</v>
      </c>
      <c r="B993" s="14" t="str">
        <f t="shared" si="91"/>
        <v/>
      </c>
      <c r="C993" s="38"/>
      <c r="D993" s="38"/>
      <c r="E993" s="38"/>
      <c r="F993" s="38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S993" s="15" t="str">
        <f t="shared" si="92"/>
        <v/>
      </c>
      <c r="T993" s="15" t="str">
        <f t="shared" si="93"/>
        <v/>
      </c>
      <c r="U993" s="15">
        <f t="shared" si="94"/>
        <v>2</v>
      </c>
      <c r="V993" s="15">
        <f t="shared" si="95"/>
        <v>2</v>
      </c>
      <c r="W993" s="15"/>
    </row>
    <row r="994" spans="1:23">
      <c r="A994" s="13">
        <f t="shared" si="96"/>
        <v>999</v>
      </c>
      <c r="B994" s="14" t="str">
        <f t="shared" si="91"/>
        <v/>
      </c>
      <c r="C994" s="38"/>
      <c r="D994" s="38"/>
      <c r="E994" s="38"/>
      <c r="F994" s="38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S994" s="15" t="str">
        <f t="shared" si="92"/>
        <v/>
      </c>
      <c r="T994" s="15" t="str">
        <f t="shared" si="93"/>
        <v/>
      </c>
      <c r="U994" s="15">
        <f t="shared" si="94"/>
        <v>2</v>
      </c>
      <c r="V994" s="15">
        <f t="shared" si="95"/>
        <v>2</v>
      </c>
      <c r="W994" s="15"/>
    </row>
    <row r="995" spans="1:23">
      <c r="A995" s="13">
        <f t="shared" si="96"/>
        <v>999</v>
      </c>
      <c r="B995" s="14" t="str">
        <f t="shared" si="91"/>
        <v/>
      </c>
      <c r="C995" s="38"/>
      <c r="D995" s="38"/>
      <c r="E995" s="38"/>
      <c r="F995" s="38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S995" s="15" t="str">
        <f t="shared" si="92"/>
        <v/>
      </c>
      <c r="T995" s="15" t="str">
        <f t="shared" si="93"/>
        <v/>
      </c>
      <c r="U995" s="15">
        <f t="shared" si="94"/>
        <v>2</v>
      </c>
      <c r="V995" s="15">
        <f t="shared" si="95"/>
        <v>2</v>
      </c>
      <c r="W995" s="15"/>
    </row>
    <row r="996" spans="1:23">
      <c r="A996" s="13">
        <f t="shared" si="96"/>
        <v>999</v>
      </c>
      <c r="B996" s="14" t="str">
        <f t="shared" si="91"/>
        <v/>
      </c>
      <c r="C996" s="38"/>
      <c r="D996" s="38"/>
      <c r="E996" s="38"/>
      <c r="F996" s="38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S996" s="15" t="str">
        <f t="shared" si="92"/>
        <v/>
      </c>
      <c r="T996" s="15" t="str">
        <f t="shared" si="93"/>
        <v/>
      </c>
      <c r="U996" s="15">
        <f t="shared" si="94"/>
        <v>2</v>
      </c>
      <c r="V996" s="15">
        <f t="shared" si="95"/>
        <v>2</v>
      </c>
      <c r="W996" s="15"/>
    </row>
    <row r="997" spans="1:23">
      <c r="A997" s="13">
        <f t="shared" si="96"/>
        <v>999</v>
      </c>
      <c r="B997" s="14" t="str">
        <f t="shared" si="91"/>
        <v/>
      </c>
      <c r="C997" s="3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S997" s="15" t="str">
        <f t="shared" si="92"/>
        <v/>
      </c>
      <c r="T997" s="15" t="str">
        <f t="shared" si="93"/>
        <v/>
      </c>
      <c r="U997" s="15">
        <f t="shared" si="94"/>
        <v>2</v>
      </c>
      <c r="V997" s="15">
        <f t="shared" si="95"/>
        <v>2</v>
      </c>
      <c r="W997" s="15"/>
    </row>
    <row r="998" spans="1:23">
      <c r="A998" s="13">
        <f t="shared" si="96"/>
        <v>999</v>
      </c>
      <c r="B998" s="14" t="str">
        <f t="shared" si="91"/>
        <v/>
      </c>
      <c r="C998" s="38"/>
      <c r="D998" s="38"/>
      <c r="E998" s="38"/>
      <c r="F998" s="38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S998" s="15" t="str">
        <f t="shared" si="92"/>
        <v/>
      </c>
      <c r="T998" s="15" t="str">
        <f t="shared" si="93"/>
        <v/>
      </c>
      <c r="U998" s="15">
        <f t="shared" si="94"/>
        <v>2</v>
      </c>
      <c r="V998" s="15">
        <f t="shared" si="95"/>
        <v>2</v>
      </c>
      <c r="W998" s="15"/>
    </row>
    <row r="999" spans="1:23">
      <c r="A999" s="13">
        <f t="shared" si="96"/>
        <v>999</v>
      </c>
      <c r="B999" s="14" t="str">
        <f t="shared" si="91"/>
        <v/>
      </c>
      <c r="C999" s="38"/>
      <c r="D999" s="38"/>
      <c r="E999" s="38"/>
      <c r="F999" s="38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  <c r="S999" s="15" t="str">
        <f t="shared" si="92"/>
        <v/>
      </c>
      <c r="T999" s="15" t="str">
        <f t="shared" si="93"/>
        <v/>
      </c>
      <c r="U999" s="15">
        <f t="shared" si="94"/>
        <v>2</v>
      </c>
      <c r="V999" s="15">
        <f t="shared" si="95"/>
        <v>2</v>
      </c>
      <c r="W999" s="15"/>
    </row>
    <row r="1000" spans="1:23">
      <c r="A1000" s="13">
        <f t="shared" si="96"/>
        <v>999</v>
      </c>
      <c r="B1000" s="14" t="str">
        <f t="shared" si="91"/>
        <v/>
      </c>
      <c r="C1000" s="38"/>
      <c r="D1000" s="38"/>
      <c r="E1000" s="38"/>
      <c r="F1000" s="38"/>
      <c r="G1000" s="38"/>
      <c r="H1000" s="38"/>
      <c r="I1000" s="38"/>
      <c r="J1000" s="38"/>
      <c r="K1000" s="38"/>
      <c r="L1000" s="38"/>
      <c r="M1000" s="38"/>
      <c r="N1000" s="38"/>
      <c r="O1000" s="38"/>
      <c r="P1000" s="38"/>
      <c r="Q1000" s="38"/>
      <c r="S1000" s="15" t="str">
        <f t="shared" si="92"/>
        <v/>
      </c>
      <c r="T1000" s="15" t="str">
        <f t="shared" si="93"/>
        <v/>
      </c>
      <c r="U1000" s="15">
        <f t="shared" si="94"/>
        <v>2</v>
      </c>
      <c r="V1000" s="15">
        <f t="shared" si="95"/>
        <v>2</v>
      </c>
      <c r="W1000" s="15"/>
    </row>
    <row r="1001" spans="1:23">
      <c r="A1001" s="13">
        <f t="shared" si="96"/>
        <v>999</v>
      </c>
      <c r="B1001" s="14" t="str">
        <f t="shared" si="91"/>
        <v/>
      </c>
      <c r="C1001" s="38"/>
      <c r="D1001" s="38"/>
      <c r="E1001" s="38"/>
      <c r="F1001" s="38"/>
      <c r="G1001" s="38"/>
      <c r="H1001" s="38"/>
      <c r="I1001" s="38"/>
      <c r="J1001" s="38"/>
      <c r="K1001" s="38"/>
      <c r="L1001" s="38"/>
      <c r="M1001" s="38"/>
      <c r="N1001" s="38"/>
      <c r="O1001" s="38"/>
      <c r="P1001" s="38"/>
      <c r="Q1001" s="38"/>
      <c r="S1001" s="15" t="str">
        <f t="shared" si="92"/>
        <v/>
      </c>
      <c r="T1001" s="15" t="str">
        <f t="shared" si="93"/>
        <v/>
      </c>
      <c r="U1001" s="15">
        <f t="shared" si="94"/>
        <v>2</v>
      </c>
      <c r="V1001" s="15">
        <f t="shared" si="95"/>
        <v>2</v>
      </c>
      <c r="W1001" s="15"/>
    </row>
    <row r="1002" spans="1:23">
      <c r="A1002" s="13">
        <f t="shared" si="96"/>
        <v>999</v>
      </c>
      <c r="B1002" s="14" t="str">
        <f t="shared" si="91"/>
        <v/>
      </c>
      <c r="C1002" s="38"/>
      <c r="D1002" s="38"/>
      <c r="E1002" s="38"/>
      <c r="F1002" s="38"/>
      <c r="G1002" s="38"/>
      <c r="H1002" s="38"/>
      <c r="I1002" s="38"/>
      <c r="J1002" s="38"/>
      <c r="K1002" s="38"/>
      <c r="L1002" s="38"/>
      <c r="M1002" s="38"/>
      <c r="N1002" s="38"/>
      <c r="O1002" s="38"/>
      <c r="P1002" s="38"/>
      <c r="Q1002" s="38"/>
      <c r="S1002" s="15" t="str">
        <f t="shared" si="92"/>
        <v/>
      </c>
      <c r="T1002" s="15" t="str">
        <f t="shared" si="93"/>
        <v/>
      </c>
      <c r="U1002" s="15">
        <f t="shared" si="94"/>
        <v>2</v>
      </c>
      <c r="V1002" s="15">
        <f t="shared" si="95"/>
        <v>2</v>
      </c>
      <c r="W1002" s="15"/>
    </row>
    <row r="1003" spans="1:23">
      <c r="A1003" s="13">
        <f t="shared" si="96"/>
        <v>999</v>
      </c>
      <c r="B1003" s="14" t="str">
        <f t="shared" si="91"/>
        <v/>
      </c>
      <c r="C1003" s="38"/>
      <c r="D1003" s="38"/>
      <c r="E1003" s="38"/>
      <c r="F1003" s="38"/>
      <c r="G1003" s="38"/>
      <c r="H1003" s="38"/>
      <c r="I1003" s="38"/>
      <c r="J1003" s="38"/>
      <c r="K1003" s="38"/>
      <c r="L1003" s="38"/>
      <c r="M1003" s="38"/>
      <c r="N1003" s="38"/>
      <c r="O1003" s="38"/>
      <c r="P1003" s="38"/>
      <c r="Q1003" s="38"/>
      <c r="S1003" s="15" t="str">
        <f t="shared" si="92"/>
        <v/>
      </c>
      <c r="T1003" s="15" t="str">
        <f t="shared" si="93"/>
        <v/>
      </c>
      <c r="U1003" s="15">
        <f t="shared" si="94"/>
        <v>2</v>
      </c>
      <c r="V1003" s="15">
        <f t="shared" si="95"/>
        <v>2</v>
      </c>
      <c r="W1003" s="15"/>
    </row>
    <row r="1004" spans="1:23">
      <c r="A1004" s="13">
        <f t="shared" si="96"/>
        <v>999</v>
      </c>
      <c r="B1004" s="14" t="str">
        <f t="shared" si="91"/>
        <v/>
      </c>
      <c r="C1004" s="38"/>
      <c r="D1004" s="38"/>
      <c r="E1004" s="38"/>
      <c r="F1004" s="38"/>
      <c r="G1004" s="38"/>
      <c r="H1004" s="38"/>
      <c r="I1004" s="38"/>
      <c r="J1004" s="38"/>
      <c r="K1004" s="38"/>
      <c r="L1004" s="38"/>
      <c r="M1004" s="38"/>
      <c r="N1004" s="38"/>
      <c r="O1004" s="38"/>
      <c r="P1004" s="38"/>
      <c r="Q1004" s="38"/>
      <c r="S1004" s="15" t="str">
        <f t="shared" si="92"/>
        <v/>
      </c>
      <c r="T1004" s="15" t="str">
        <f t="shared" si="93"/>
        <v/>
      </c>
      <c r="U1004" s="15">
        <f t="shared" si="94"/>
        <v>2</v>
      </c>
      <c r="V1004" s="15">
        <f t="shared" si="95"/>
        <v>2</v>
      </c>
      <c r="W1004" s="15"/>
    </row>
    <row r="1005" spans="1:23">
      <c r="A1005" s="13">
        <f t="shared" si="96"/>
        <v>999</v>
      </c>
      <c r="B1005" s="14" t="str">
        <f t="shared" si="91"/>
        <v/>
      </c>
      <c r="C1005" s="38"/>
      <c r="D1005" s="38"/>
      <c r="E1005" s="38"/>
      <c r="F1005" s="38"/>
      <c r="G1005" s="38"/>
      <c r="H1005" s="38"/>
      <c r="I1005" s="38"/>
      <c r="J1005" s="38"/>
      <c r="K1005" s="38"/>
      <c r="L1005" s="38"/>
      <c r="M1005" s="38"/>
      <c r="N1005" s="38"/>
      <c r="O1005" s="38"/>
      <c r="P1005" s="38"/>
      <c r="Q1005" s="38"/>
      <c r="S1005" s="15" t="str">
        <f t="shared" si="92"/>
        <v/>
      </c>
      <c r="T1005" s="15" t="str">
        <f t="shared" si="93"/>
        <v/>
      </c>
      <c r="U1005" s="15">
        <f t="shared" si="94"/>
        <v>2</v>
      </c>
      <c r="V1005" s="15">
        <f t="shared" si="95"/>
        <v>2</v>
      </c>
      <c r="W1005" s="15"/>
    </row>
    <row r="1006" spans="1:23">
      <c r="A1006" s="13">
        <f t="shared" si="96"/>
        <v>999</v>
      </c>
      <c r="B1006" s="14" t="str">
        <f t="shared" si="91"/>
        <v/>
      </c>
      <c r="C1006" s="38"/>
      <c r="D1006" s="38"/>
      <c r="E1006" s="38"/>
      <c r="F1006" s="38"/>
      <c r="G1006" s="38"/>
      <c r="H1006" s="38"/>
      <c r="I1006" s="38"/>
      <c r="J1006" s="38"/>
      <c r="K1006" s="38"/>
      <c r="L1006" s="38"/>
      <c r="M1006" s="38"/>
      <c r="N1006" s="38"/>
      <c r="O1006" s="38"/>
      <c r="P1006" s="38"/>
      <c r="Q1006" s="38"/>
      <c r="S1006" s="15" t="str">
        <f t="shared" si="92"/>
        <v/>
      </c>
      <c r="T1006" s="15" t="str">
        <f t="shared" si="93"/>
        <v/>
      </c>
      <c r="U1006" s="15">
        <f t="shared" si="94"/>
        <v>2</v>
      </c>
      <c r="V1006" s="15">
        <f t="shared" si="95"/>
        <v>2</v>
      </c>
      <c r="W1006" s="15"/>
    </row>
    <row r="1007" spans="1:23">
      <c r="A1007" s="13">
        <f t="shared" si="96"/>
        <v>999</v>
      </c>
      <c r="B1007" s="14" t="str">
        <f t="shared" si="91"/>
        <v/>
      </c>
      <c r="C1007" s="38"/>
      <c r="D1007" s="38"/>
      <c r="E1007" s="38"/>
      <c r="F1007" s="38"/>
      <c r="G1007" s="38"/>
      <c r="H1007" s="38"/>
      <c r="I1007" s="38"/>
      <c r="J1007" s="38"/>
      <c r="K1007" s="38"/>
      <c r="L1007" s="38"/>
      <c r="M1007" s="38"/>
      <c r="N1007" s="38"/>
      <c r="O1007" s="38"/>
      <c r="P1007" s="38"/>
      <c r="Q1007" s="38"/>
      <c r="S1007" s="15" t="str">
        <f t="shared" si="92"/>
        <v/>
      </c>
      <c r="T1007" s="15" t="str">
        <f t="shared" si="93"/>
        <v/>
      </c>
      <c r="U1007" s="15">
        <f t="shared" si="94"/>
        <v>2</v>
      </c>
      <c r="V1007" s="15">
        <f t="shared" si="95"/>
        <v>2</v>
      </c>
      <c r="W1007" s="15"/>
    </row>
    <row r="1008" spans="1:23">
      <c r="A1008" s="13">
        <f t="shared" si="96"/>
        <v>999</v>
      </c>
      <c r="B1008" s="14" t="str">
        <f t="shared" si="91"/>
        <v/>
      </c>
      <c r="C1008" s="38"/>
      <c r="D1008" s="38"/>
      <c r="E1008" s="38"/>
      <c r="F1008" s="38"/>
      <c r="G1008" s="38"/>
      <c r="H1008" s="38"/>
      <c r="I1008" s="38"/>
      <c r="J1008" s="38"/>
      <c r="K1008" s="38"/>
      <c r="L1008" s="38"/>
      <c r="M1008" s="38"/>
      <c r="N1008" s="38"/>
      <c r="O1008" s="38"/>
      <c r="P1008" s="38"/>
      <c r="Q1008" s="38"/>
      <c r="S1008" s="15" t="str">
        <f t="shared" si="92"/>
        <v/>
      </c>
      <c r="T1008" s="15" t="str">
        <f t="shared" si="93"/>
        <v/>
      </c>
      <c r="U1008" s="15">
        <f t="shared" si="94"/>
        <v>2</v>
      </c>
      <c r="V1008" s="15">
        <f t="shared" si="95"/>
        <v>2</v>
      </c>
      <c r="W1008" s="15"/>
    </row>
    <row r="1009" spans="1:23">
      <c r="A1009" s="13">
        <f t="shared" si="96"/>
        <v>999</v>
      </c>
      <c r="B1009" s="14" t="str">
        <f t="shared" si="91"/>
        <v/>
      </c>
      <c r="C1009" s="38"/>
      <c r="D1009" s="38"/>
      <c r="E1009" s="38"/>
      <c r="F1009" s="38"/>
      <c r="G1009" s="38"/>
      <c r="H1009" s="38"/>
      <c r="I1009" s="38"/>
      <c r="J1009" s="38"/>
      <c r="K1009" s="38"/>
      <c r="L1009" s="38"/>
      <c r="M1009" s="38"/>
      <c r="N1009" s="38"/>
      <c r="O1009" s="38"/>
      <c r="P1009" s="38"/>
      <c r="Q1009" s="38"/>
      <c r="S1009" s="15" t="str">
        <f t="shared" si="92"/>
        <v/>
      </c>
      <c r="T1009" s="15" t="str">
        <f t="shared" si="93"/>
        <v/>
      </c>
      <c r="U1009" s="15">
        <f t="shared" si="94"/>
        <v>2</v>
      </c>
      <c r="V1009" s="15">
        <f t="shared" si="95"/>
        <v>2</v>
      </c>
      <c r="W1009" s="15"/>
    </row>
    <row r="1010" spans="1:23">
      <c r="A1010" s="13">
        <f t="shared" si="96"/>
        <v>999</v>
      </c>
      <c r="B1010" s="14" t="str">
        <f t="shared" si="91"/>
        <v/>
      </c>
      <c r="C1010" s="38"/>
      <c r="D1010" s="38"/>
      <c r="E1010" s="38"/>
      <c r="F1010" s="38"/>
      <c r="G1010" s="38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  <c r="S1010" s="15" t="str">
        <f t="shared" si="92"/>
        <v/>
      </c>
      <c r="T1010" s="15" t="str">
        <f t="shared" si="93"/>
        <v/>
      </c>
      <c r="U1010" s="15">
        <f t="shared" si="94"/>
        <v>2</v>
      </c>
      <c r="V1010" s="15">
        <f t="shared" si="95"/>
        <v>2</v>
      </c>
      <c r="W1010" s="15"/>
    </row>
    <row r="1011" spans="1:23">
      <c r="A1011" s="13">
        <f t="shared" si="96"/>
        <v>999</v>
      </c>
      <c r="B1011" s="14" t="str">
        <f t="shared" si="91"/>
        <v/>
      </c>
      <c r="C1011" s="38"/>
      <c r="D1011" s="38"/>
      <c r="E1011" s="38"/>
      <c r="F1011" s="38"/>
      <c r="G1011" s="38"/>
      <c r="H1011" s="38"/>
      <c r="I1011" s="38"/>
      <c r="J1011" s="38"/>
      <c r="K1011" s="38"/>
      <c r="L1011" s="38"/>
      <c r="M1011" s="38"/>
      <c r="N1011" s="38"/>
      <c r="O1011" s="38"/>
      <c r="P1011" s="38"/>
      <c r="Q1011" s="38"/>
      <c r="S1011" s="15" t="str">
        <f t="shared" si="92"/>
        <v/>
      </c>
      <c r="T1011" s="15" t="str">
        <f t="shared" si="93"/>
        <v/>
      </c>
      <c r="U1011" s="15">
        <f t="shared" si="94"/>
        <v>2</v>
      </c>
      <c r="V1011" s="15">
        <f t="shared" si="95"/>
        <v>2</v>
      </c>
      <c r="W1011" s="15"/>
    </row>
    <row r="1012" spans="1:23">
      <c r="A1012" s="13">
        <f t="shared" si="96"/>
        <v>999</v>
      </c>
      <c r="B1012" s="14" t="str">
        <f t="shared" si="91"/>
        <v/>
      </c>
      <c r="C1012" s="38"/>
      <c r="D1012" s="38"/>
      <c r="E1012" s="38"/>
      <c r="F1012" s="38"/>
      <c r="G1012" s="38"/>
      <c r="H1012" s="38"/>
      <c r="I1012" s="38"/>
      <c r="J1012" s="38"/>
      <c r="K1012" s="38"/>
      <c r="L1012" s="38"/>
      <c r="M1012" s="38"/>
      <c r="N1012" s="38"/>
      <c r="O1012" s="38"/>
      <c r="P1012" s="38"/>
      <c r="Q1012" s="38"/>
      <c r="S1012" s="15" t="str">
        <f t="shared" si="92"/>
        <v/>
      </c>
      <c r="T1012" s="15" t="str">
        <f t="shared" si="93"/>
        <v/>
      </c>
      <c r="U1012" s="15">
        <f t="shared" si="94"/>
        <v>2</v>
      </c>
      <c r="V1012" s="15">
        <f t="shared" si="95"/>
        <v>2</v>
      </c>
      <c r="W1012" s="15"/>
    </row>
    <row r="1013" spans="1:23">
      <c r="A1013" s="13">
        <f t="shared" si="96"/>
        <v>999</v>
      </c>
      <c r="B1013" s="14" t="str">
        <f t="shared" si="91"/>
        <v/>
      </c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S1013" s="15" t="str">
        <f t="shared" si="92"/>
        <v/>
      </c>
      <c r="T1013" s="15" t="str">
        <f t="shared" si="93"/>
        <v/>
      </c>
      <c r="U1013" s="15">
        <f t="shared" si="94"/>
        <v>2</v>
      </c>
      <c r="V1013" s="15">
        <f t="shared" si="95"/>
        <v>2</v>
      </c>
      <c r="W1013" s="15"/>
    </row>
    <row r="1014" spans="1:23">
      <c r="A1014" s="13">
        <f t="shared" si="96"/>
        <v>999</v>
      </c>
      <c r="B1014" s="14" t="str">
        <f t="shared" si="91"/>
        <v/>
      </c>
      <c r="C1014" s="38"/>
      <c r="D1014" s="38"/>
      <c r="E1014" s="38"/>
      <c r="F1014" s="38"/>
      <c r="G1014" s="38"/>
      <c r="H1014" s="38"/>
      <c r="I1014" s="38"/>
      <c r="J1014" s="38"/>
      <c r="K1014" s="38"/>
      <c r="L1014" s="38"/>
      <c r="M1014" s="38"/>
      <c r="N1014" s="38"/>
      <c r="O1014" s="38"/>
      <c r="P1014" s="38"/>
      <c r="Q1014" s="38"/>
      <c r="S1014" s="15" t="str">
        <f t="shared" si="92"/>
        <v/>
      </c>
      <c r="T1014" s="15" t="str">
        <f t="shared" si="93"/>
        <v/>
      </c>
      <c r="U1014" s="15">
        <f t="shared" si="94"/>
        <v>2</v>
      </c>
      <c r="V1014" s="15">
        <f t="shared" si="95"/>
        <v>2</v>
      </c>
      <c r="W1014" s="15"/>
    </row>
    <row r="1015" spans="1:23">
      <c r="A1015" s="13">
        <f t="shared" si="96"/>
        <v>999</v>
      </c>
      <c r="B1015" s="14" t="str">
        <f t="shared" si="91"/>
        <v/>
      </c>
      <c r="C1015" s="38"/>
      <c r="D1015" s="38"/>
      <c r="E1015" s="38"/>
      <c r="F1015" s="38"/>
      <c r="G1015" s="38"/>
      <c r="H1015" s="38"/>
      <c r="I1015" s="38"/>
      <c r="J1015" s="38"/>
      <c r="K1015" s="38"/>
      <c r="L1015" s="38"/>
      <c r="M1015" s="38"/>
      <c r="N1015" s="38"/>
      <c r="O1015" s="38"/>
      <c r="P1015" s="38"/>
      <c r="Q1015" s="38"/>
      <c r="S1015" s="15" t="str">
        <f t="shared" si="92"/>
        <v/>
      </c>
      <c r="T1015" s="15" t="str">
        <f t="shared" si="93"/>
        <v/>
      </c>
      <c r="U1015" s="15">
        <f t="shared" si="94"/>
        <v>2</v>
      </c>
      <c r="V1015" s="15">
        <f t="shared" si="95"/>
        <v>2</v>
      </c>
      <c r="W1015" s="15"/>
    </row>
    <row r="1016" spans="1:23">
      <c r="A1016" s="13">
        <f t="shared" si="96"/>
        <v>999</v>
      </c>
      <c r="B1016" s="14" t="str">
        <f t="shared" si="91"/>
        <v/>
      </c>
      <c r="C1016" s="38"/>
      <c r="D1016" s="38"/>
      <c r="E1016" s="38"/>
      <c r="F1016" s="38"/>
      <c r="G1016" s="38"/>
      <c r="H1016" s="38"/>
      <c r="I1016" s="38"/>
      <c r="J1016" s="38"/>
      <c r="K1016" s="38"/>
      <c r="L1016" s="38"/>
      <c r="M1016" s="38"/>
      <c r="N1016" s="38"/>
      <c r="O1016" s="38"/>
      <c r="P1016" s="38"/>
      <c r="Q1016" s="38"/>
      <c r="S1016" s="15" t="str">
        <f t="shared" si="92"/>
        <v/>
      </c>
      <c r="T1016" s="15" t="str">
        <f t="shared" si="93"/>
        <v/>
      </c>
      <c r="U1016" s="15">
        <f t="shared" si="94"/>
        <v>2</v>
      </c>
      <c r="V1016" s="15">
        <f t="shared" si="95"/>
        <v>2</v>
      </c>
      <c r="W1016" s="15"/>
    </row>
    <row r="1017" spans="1:23">
      <c r="A1017" s="13">
        <f t="shared" si="96"/>
        <v>999</v>
      </c>
      <c r="B1017" s="14" t="str">
        <f t="shared" si="91"/>
        <v/>
      </c>
      <c r="C1017" s="38"/>
      <c r="D1017" s="38"/>
      <c r="E1017" s="38"/>
      <c r="F1017" s="38"/>
      <c r="G1017" s="38"/>
      <c r="H1017" s="38"/>
      <c r="I1017" s="38"/>
      <c r="J1017" s="38"/>
      <c r="K1017" s="38"/>
      <c r="L1017" s="38"/>
      <c r="M1017" s="38"/>
      <c r="N1017" s="38"/>
      <c r="O1017" s="38"/>
      <c r="P1017" s="38"/>
      <c r="Q1017" s="38"/>
      <c r="S1017" s="15" t="str">
        <f t="shared" si="92"/>
        <v/>
      </c>
      <c r="T1017" s="15" t="str">
        <f t="shared" si="93"/>
        <v/>
      </c>
      <c r="U1017" s="15">
        <f t="shared" si="94"/>
        <v>2</v>
      </c>
      <c r="V1017" s="15">
        <f t="shared" si="95"/>
        <v>2</v>
      </c>
      <c r="W1017" s="15"/>
    </row>
    <row r="1018" spans="1:23">
      <c r="A1018" s="13">
        <f t="shared" si="96"/>
        <v>999</v>
      </c>
      <c r="B1018" s="14" t="str">
        <f t="shared" si="91"/>
        <v/>
      </c>
      <c r="C1018" s="38"/>
      <c r="D1018" s="38"/>
      <c r="E1018" s="38"/>
      <c r="F1018" s="38"/>
      <c r="G1018" s="38"/>
      <c r="H1018" s="38"/>
      <c r="I1018" s="38"/>
      <c r="J1018" s="38"/>
      <c r="K1018" s="38"/>
      <c r="L1018" s="38"/>
      <c r="M1018" s="38"/>
      <c r="N1018" s="38"/>
      <c r="O1018" s="38"/>
      <c r="P1018" s="38"/>
      <c r="Q1018" s="38"/>
      <c r="S1018" s="15" t="str">
        <f t="shared" si="92"/>
        <v/>
      </c>
      <c r="T1018" s="15" t="str">
        <f t="shared" si="93"/>
        <v/>
      </c>
      <c r="U1018" s="15">
        <f t="shared" si="94"/>
        <v>2</v>
      </c>
      <c r="V1018" s="15">
        <f t="shared" si="95"/>
        <v>2</v>
      </c>
      <c r="W1018" s="15"/>
    </row>
    <row r="1019" spans="1:23">
      <c r="A1019" s="13">
        <f t="shared" si="96"/>
        <v>999</v>
      </c>
      <c r="B1019" s="14" t="str">
        <f t="shared" si="91"/>
        <v/>
      </c>
      <c r="C1019" s="38"/>
      <c r="D1019" s="38"/>
      <c r="E1019" s="38"/>
      <c r="F1019" s="38"/>
      <c r="G1019" s="38"/>
      <c r="H1019" s="38"/>
      <c r="I1019" s="38"/>
      <c r="J1019" s="38"/>
      <c r="K1019" s="38"/>
      <c r="L1019" s="38"/>
      <c r="M1019" s="38"/>
      <c r="N1019" s="38"/>
      <c r="O1019" s="38"/>
      <c r="P1019" s="38"/>
      <c r="Q1019" s="38"/>
      <c r="S1019" s="15" t="str">
        <f t="shared" si="92"/>
        <v/>
      </c>
      <c r="T1019" s="15" t="str">
        <f t="shared" si="93"/>
        <v/>
      </c>
      <c r="U1019" s="15">
        <f t="shared" si="94"/>
        <v>2</v>
      </c>
      <c r="V1019" s="15">
        <f t="shared" si="95"/>
        <v>2</v>
      </c>
      <c r="W1019" s="15"/>
    </row>
    <row r="1020" spans="1:23">
      <c r="A1020" s="13">
        <f t="shared" si="96"/>
        <v>999</v>
      </c>
      <c r="B1020" s="14" t="str">
        <f t="shared" si="91"/>
        <v/>
      </c>
      <c r="C1020" s="38"/>
      <c r="D1020" s="38"/>
      <c r="E1020" s="38"/>
      <c r="F1020" s="38"/>
      <c r="G1020" s="38"/>
      <c r="H1020" s="38"/>
      <c r="I1020" s="38"/>
      <c r="J1020" s="38"/>
      <c r="K1020" s="38"/>
      <c r="L1020" s="38"/>
      <c r="M1020" s="38"/>
      <c r="N1020" s="38"/>
      <c r="O1020" s="38"/>
      <c r="P1020" s="38"/>
      <c r="Q1020" s="38"/>
      <c r="S1020" s="15" t="str">
        <f t="shared" si="92"/>
        <v/>
      </c>
      <c r="T1020" s="15" t="str">
        <f t="shared" si="93"/>
        <v/>
      </c>
      <c r="U1020" s="15">
        <f t="shared" si="94"/>
        <v>2</v>
      </c>
      <c r="V1020" s="15">
        <f t="shared" si="95"/>
        <v>2</v>
      </c>
      <c r="W1020" s="15"/>
    </row>
    <row r="1021" spans="1:23">
      <c r="A1021" s="13">
        <f t="shared" si="96"/>
        <v>999</v>
      </c>
      <c r="B1021" s="14" t="str">
        <f t="shared" si="91"/>
        <v/>
      </c>
      <c r="C1021" s="38"/>
      <c r="D1021" s="38"/>
      <c r="E1021" s="38"/>
      <c r="F1021" s="38"/>
      <c r="G1021" s="38"/>
      <c r="H1021" s="38"/>
      <c r="I1021" s="38"/>
      <c r="J1021" s="38"/>
      <c r="K1021" s="38"/>
      <c r="L1021" s="38"/>
      <c r="M1021" s="38"/>
      <c r="N1021" s="38"/>
      <c r="O1021" s="38"/>
      <c r="P1021" s="38"/>
      <c r="Q1021" s="38"/>
      <c r="S1021" s="15" t="str">
        <f t="shared" si="92"/>
        <v/>
      </c>
      <c r="T1021" s="15" t="str">
        <f t="shared" si="93"/>
        <v/>
      </c>
      <c r="U1021" s="15">
        <f t="shared" si="94"/>
        <v>2</v>
      </c>
      <c r="V1021" s="15">
        <f t="shared" si="95"/>
        <v>2</v>
      </c>
      <c r="W1021" s="15"/>
    </row>
    <row r="1022" spans="1:23">
      <c r="A1022" s="13">
        <f t="shared" si="96"/>
        <v>999</v>
      </c>
      <c r="B1022" s="14" t="str">
        <f t="shared" si="91"/>
        <v/>
      </c>
      <c r="C1022" s="38"/>
      <c r="D1022" s="38"/>
      <c r="E1022" s="38"/>
      <c r="F1022" s="38"/>
      <c r="G1022" s="38"/>
      <c r="H1022" s="38"/>
      <c r="I1022" s="38"/>
      <c r="J1022" s="38"/>
      <c r="K1022" s="38"/>
      <c r="L1022" s="38"/>
      <c r="M1022" s="38"/>
      <c r="N1022" s="38"/>
      <c r="O1022" s="38"/>
      <c r="P1022" s="38"/>
      <c r="Q1022" s="38"/>
      <c r="S1022" s="15" t="str">
        <f t="shared" si="92"/>
        <v/>
      </c>
      <c r="T1022" s="15" t="str">
        <f t="shared" si="93"/>
        <v/>
      </c>
      <c r="U1022" s="15">
        <f t="shared" si="94"/>
        <v>2</v>
      </c>
      <c r="V1022" s="15">
        <f t="shared" si="95"/>
        <v>2</v>
      </c>
      <c r="W1022" s="15"/>
    </row>
    <row r="1023" spans="1:23">
      <c r="A1023" s="13">
        <f t="shared" si="96"/>
        <v>999</v>
      </c>
      <c r="B1023" s="14" t="str">
        <f t="shared" si="91"/>
        <v/>
      </c>
      <c r="C1023" s="38"/>
      <c r="D1023" s="38"/>
      <c r="E1023" s="38"/>
      <c r="F1023" s="38"/>
      <c r="G1023" s="38"/>
      <c r="H1023" s="38"/>
      <c r="I1023" s="38"/>
      <c r="J1023" s="38"/>
      <c r="K1023" s="38"/>
      <c r="L1023" s="38"/>
      <c r="M1023" s="38"/>
      <c r="N1023" s="38"/>
      <c r="O1023" s="38"/>
      <c r="P1023" s="38"/>
      <c r="Q1023" s="38"/>
      <c r="S1023" s="15" t="str">
        <f t="shared" si="92"/>
        <v/>
      </c>
      <c r="T1023" s="15" t="str">
        <f t="shared" si="93"/>
        <v/>
      </c>
      <c r="U1023" s="15">
        <f t="shared" si="94"/>
        <v>2</v>
      </c>
      <c r="V1023" s="15">
        <f t="shared" si="95"/>
        <v>2</v>
      </c>
      <c r="W1023" s="15"/>
    </row>
    <row r="1024" spans="1:23">
      <c r="A1024" s="13">
        <f t="shared" si="96"/>
        <v>999</v>
      </c>
      <c r="B1024" s="14" t="str">
        <f t="shared" si="91"/>
        <v/>
      </c>
      <c r="C1024" s="38"/>
      <c r="D1024" s="38"/>
      <c r="E1024" s="38"/>
      <c r="F1024" s="38"/>
      <c r="G1024" s="38"/>
      <c r="H1024" s="38"/>
      <c r="I1024" s="38"/>
      <c r="J1024" s="38"/>
      <c r="K1024" s="38"/>
      <c r="L1024" s="38"/>
      <c r="M1024" s="38"/>
      <c r="N1024" s="38"/>
      <c r="O1024" s="38"/>
      <c r="P1024" s="38"/>
      <c r="Q1024" s="38"/>
      <c r="S1024" s="15" t="str">
        <f t="shared" si="92"/>
        <v/>
      </c>
      <c r="T1024" s="15" t="str">
        <f t="shared" si="93"/>
        <v/>
      </c>
      <c r="U1024" s="15">
        <f t="shared" si="94"/>
        <v>2</v>
      </c>
      <c r="V1024" s="15">
        <f t="shared" si="95"/>
        <v>2</v>
      </c>
      <c r="W1024" s="15"/>
    </row>
    <row r="1025" spans="1:23">
      <c r="A1025" s="13">
        <f t="shared" si="96"/>
        <v>999</v>
      </c>
      <c r="B1025" s="14" t="str">
        <f t="shared" si="91"/>
        <v/>
      </c>
      <c r="C1025" s="38"/>
      <c r="D1025" s="38"/>
      <c r="E1025" s="38"/>
      <c r="F1025" s="38"/>
      <c r="G1025" s="38"/>
      <c r="H1025" s="38"/>
      <c r="I1025" s="38"/>
      <c r="J1025" s="38"/>
      <c r="K1025" s="38"/>
      <c r="L1025" s="38"/>
      <c r="M1025" s="38"/>
      <c r="N1025" s="38"/>
      <c r="O1025" s="38"/>
      <c r="P1025" s="38"/>
      <c r="Q1025" s="38"/>
      <c r="S1025" s="15" t="str">
        <f t="shared" si="92"/>
        <v/>
      </c>
      <c r="T1025" s="15" t="str">
        <f t="shared" si="93"/>
        <v/>
      </c>
      <c r="U1025" s="15">
        <f t="shared" si="94"/>
        <v>2</v>
      </c>
      <c r="V1025" s="15">
        <f t="shared" si="95"/>
        <v>2</v>
      </c>
      <c r="W1025" s="15"/>
    </row>
    <row r="1026" spans="1:23">
      <c r="A1026" s="13">
        <f t="shared" si="96"/>
        <v>999</v>
      </c>
      <c r="B1026" s="14" t="str">
        <f t="shared" si="91"/>
        <v/>
      </c>
      <c r="C1026" s="38"/>
      <c r="D1026" s="38"/>
      <c r="E1026" s="38"/>
      <c r="F1026" s="38"/>
      <c r="G1026" s="38"/>
      <c r="H1026" s="38"/>
      <c r="I1026" s="38"/>
      <c r="J1026" s="38"/>
      <c r="K1026" s="38"/>
      <c r="L1026" s="38"/>
      <c r="M1026" s="38"/>
      <c r="N1026" s="38"/>
      <c r="O1026" s="38"/>
      <c r="P1026" s="38"/>
      <c r="Q1026" s="38"/>
      <c r="S1026" s="15" t="str">
        <f t="shared" si="92"/>
        <v/>
      </c>
      <c r="T1026" s="15" t="str">
        <f t="shared" si="93"/>
        <v/>
      </c>
      <c r="U1026" s="15">
        <f t="shared" si="94"/>
        <v>2</v>
      </c>
      <c r="V1026" s="15">
        <f t="shared" si="95"/>
        <v>2</v>
      </c>
      <c r="W1026" s="15"/>
    </row>
    <row r="1027" spans="1:23">
      <c r="A1027" s="13">
        <f t="shared" si="96"/>
        <v>999</v>
      </c>
      <c r="B1027" s="14" t="str">
        <f t="shared" si="91"/>
        <v/>
      </c>
      <c r="C1027" s="38"/>
      <c r="D1027" s="38"/>
      <c r="E1027" s="38"/>
      <c r="F1027" s="38"/>
      <c r="G1027" s="38"/>
      <c r="H1027" s="38"/>
      <c r="I1027" s="38"/>
      <c r="J1027" s="38"/>
      <c r="K1027" s="38"/>
      <c r="L1027" s="38"/>
      <c r="M1027" s="38"/>
      <c r="N1027" s="38"/>
      <c r="O1027" s="38"/>
      <c r="P1027" s="38"/>
      <c r="Q1027" s="38"/>
      <c r="S1027" s="15" t="str">
        <f t="shared" si="92"/>
        <v/>
      </c>
      <c r="T1027" s="15" t="str">
        <f t="shared" si="93"/>
        <v/>
      </c>
      <c r="U1027" s="15">
        <f t="shared" si="94"/>
        <v>2</v>
      </c>
      <c r="V1027" s="15">
        <f t="shared" si="95"/>
        <v>2</v>
      </c>
      <c r="W1027" s="15"/>
    </row>
    <row r="1028" spans="1:23">
      <c r="A1028" s="13">
        <f t="shared" si="96"/>
        <v>999</v>
      </c>
      <c r="B1028" s="14" t="str">
        <f t="shared" si="91"/>
        <v/>
      </c>
      <c r="C1028" s="38"/>
      <c r="D1028" s="38"/>
      <c r="E1028" s="38"/>
      <c r="F1028" s="38"/>
      <c r="G1028" s="38"/>
      <c r="H1028" s="38"/>
      <c r="I1028" s="38"/>
      <c r="J1028" s="38"/>
      <c r="K1028" s="38"/>
      <c r="L1028" s="38"/>
      <c r="M1028" s="38"/>
      <c r="N1028" s="38"/>
      <c r="O1028" s="38"/>
      <c r="P1028" s="38"/>
      <c r="Q1028" s="38"/>
      <c r="S1028" s="15" t="str">
        <f t="shared" si="92"/>
        <v/>
      </c>
      <c r="T1028" s="15" t="str">
        <f t="shared" si="93"/>
        <v/>
      </c>
      <c r="U1028" s="15">
        <f t="shared" si="94"/>
        <v>2</v>
      </c>
      <c r="V1028" s="15">
        <f t="shared" si="95"/>
        <v>2</v>
      </c>
      <c r="W1028" s="15"/>
    </row>
    <row r="1029" spans="1:23">
      <c r="A1029" s="13">
        <f t="shared" si="96"/>
        <v>999</v>
      </c>
      <c r="B1029" s="14" t="str">
        <f t="shared" si="91"/>
        <v/>
      </c>
      <c r="C1029" s="38"/>
      <c r="D1029" s="38"/>
      <c r="E1029" s="38"/>
      <c r="F1029" s="38"/>
      <c r="G1029" s="38"/>
      <c r="H1029" s="38"/>
      <c r="I1029" s="38"/>
      <c r="J1029" s="38"/>
      <c r="K1029" s="38"/>
      <c r="L1029" s="38"/>
      <c r="M1029" s="38"/>
      <c r="N1029" s="38"/>
      <c r="O1029" s="38"/>
      <c r="P1029" s="38"/>
      <c r="Q1029" s="38"/>
      <c r="S1029" s="15" t="str">
        <f t="shared" si="92"/>
        <v/>
      </c>
      <c r="T1029" s="15" t="str">
        <f t="shared" si="93"/>
        <v/>
      </c>
      <c r="U1029" s="15">
        <f t="shared" si="94"/>
        <v>2</v>
      </c>
      <c r="V1029" s="15">
        <f t="shared" si="95"/>
        <v>2</v>
      </c>
      <c r="W1029" s="15"/>
    </row>
    <row r="1030" spans="1:23">
      <c r="A1030" s="13">
        <f t="shared" si="96"/>
        <v>999</v>
      </c>
      <c r="B1030" s="14" t="str">
        <f t="shared" si="91"/>
        <v/>
      </c>
      <c r="C1030" s="38"/>
      <c r="D1030" s="38"/>
      <c r="E1030" s="38"/>
      <c r="F1030" s="38"/>
      <c r="G1030" s="38"/>
      <c r="H1030" s="38"/>
      <c r="I1030" s="38"/>
      <c r="J1030" s="38"/>
      <c r="K1030" s="38"/>
      <c r="L1030" s="38"/>
      <c r="M1030" s="38"/>
      <c r="N1030" s="38"/>
      <c r="O1030" s="38"/>
      <c r="P1030" s="38"/>
      <c r="Q1030" s="38"/>
      <c r="S1030" s="15" t="str">
        <f t="shared" si="92"/>
        <v/>
      </c>
      <c r="T1030" s="15" t="str">
        <f t="shared" si="93"/>
        <v/>
      </c>
      <c r="U1030" s="15">
        <f t="shared" si="94"/>
        <v>2</v>
      </c>
      <c r="V1030" s="15">
        <f t="shared" si="95"/>
        <v>2</v>
      </c>
      <c r="W1030" s="15"/>
    </row>
    <row r="1031" spans="1:23">
      <c r="A1031" s="13">
        <f t="shared" si="96"/>
        <v>999</v>
      </c>
      <c r="B1031" s="14" t="str">
        <f t="shared" ref="B1031:B1094" si="97">CONCATENATE(C1031," ",E1031," ",K1031)</f>
        <v/>
      </c>
      <c r="C1031" s="38"/>
      <c r="D1031" s="38"/>
      <c r="E1031" s="38"/>
      <c r="F1031" s="38"/>
      <c r="G1031" s="38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  <c r="S1031" s="15" t="str">
        <f t="shared" ref="S1031:S1094" si="98">RIGHT(B1031,7)</f>
        <v/>
      </c>
      <c r="T1031" s="15" t="str">
        <f t="shared" ref="T1031:T1094" si="99">IF(S1031="TOTAL -","",B1031)</f>
        <v/>
      </c>
      <c r="U1031" s="15">
        <f t="shared" ref="U1031:U1094" si="100">LEN(T1031)</f>
        <v>2</v>
      </c>
      <c r="V1031" s="15">
        <f t="shared" ref="V1031:V1094" si="101">IF(U1031&gt;5,C1031,U1031)</f>
        <v>2</v>
      </c>
      <c r="W1031" s="15"/>
    </row>
    <row r="1032" spans="1:23">
      <c r="A1032" s="13">
        <f t="shared" si="96"/>
        <v>999</v>
      </c>
      <c r="B1032" s="14" t="str">
        <f t="shared" si="97"/>
        <v/>
      </c>
      <c r="C1032" s="38"/>
      <c r="D1032" s="38"/>
      <c r="E1032" s="38"/>
      <c r="F1032" s="38"/>
      <c r="G1032" s="38"/>
      <c r="H1032" s="38"/>
      <c r="I1032" s="38"/>
      <c r="J1032" s="38"/>
      <c r="K1032" s="38"/>
      <c r="L1032" s="38"/>
      <c r="M1032" s="38"/>
      <c r="N1032" s="38"/>
      <c r="O1032" s="38"/>
      <c r="P1032" s="38"/>
      <c r="Q1032" s="38"/>
      <c r="S1032" s="15" t="str">
        <f t="shared" si="98"/>
        <v/>
      </c>
      <c r="T1032" s="15" t="str">
        <f t="shared" si="99"/>
        <v/>
      </c>
      <c r="U1032" s="15">
        <f t="shared" si="100"/>
        <v>2</v>
      </c>
      <c r="V1032" s="15">
        <f t="shared" si="101"/>
        <v>2</v>
      </c>
      <c r="W1032" s="15"/>
    </row>
    <row r="1033" spans="1:23">
      <c r="A1033" s="13">
        <f t="shared" si="96"/>
        <v>999</v>
      </c>
      <c r="B1033" s="14" t="str">
        <f t="shared" si="97"/>
        <v/>
      </c>
      <c r="C1033" s="38"/>
      <c r="D1033" s="38"/>
      <c r="E1033" s="38"/>
      <c r="F1033" s="38"/>
      <c r="G1033" s="38"/>
      <c r="H1033" s="38"/>
      <c r="I1033" s="38"/>
      <c r="J1033" s="38"/>
      <c r="K1033" s="38"/>
      <c r="L1033" s="38"/>
      <c r="M1033" s="38"/>
      <c r="N1033" s="38"/>
      <c r="O1033" s="38"/>
      <c r="P1033" s="38"/>
      <c r="Q1033" s="38"/>
      <c r="S1033" s="15" t="str">
        <f t="shared" si="98"/>
        <v/>
      </c>
      <c r="T1033" s="15" t="str">
        <f t="shared" si="99"/>
        <v/>
      </c>
      <c r="U1033" s="15">
        <f t="shared" si="100"/>
        <v>2</v>
      </c>
      <c r="V1033" s="15">
        <f t="shared" si="101"/>
        <v>2</v>
      </c>
      <c r="W1033" s="15"/>
    </row>
    <row r="1034" spans="1:23">
      <c r="A1034" s="13">
        <f t="shared" si="96"/>
        <v>999</v>
      </c>
      <c r="B1034" s="14" t="str">
        <f t="shared" si="97"/>
        <v/>
      </c>
      <c r="C1034" s="38"/>
      <c r="D1034" s="38"/>
      <c r="E1034" s="38"/>
      <c r="F1034" s="38"/>
      <c r="G1034" s="38"/>
      <c r="H1034" s="38"/>
      <c r="I1034" s="38"/>
      <c r="J1034" s="38"/>
      <c r="K1034" s="38"/>
      <c r="L1034" s="38"/>
      <c r="M1034" s="38"/>
      <c r="N1034" s="38"/>
      <c r="O1034" s="38"/>
      <c r="P1034" s="38"/>
      <c r="Q1034" s="38"/>
      <c r="S1034" s="15" t="str">
        <f t="shared" si="98"/>
        <v/>
      </c>
      <c r="T1034" s="15" t="str">
        <f t="shared" si="99"/>
        <v/>
      </c>
      <c r="U1034" s="15">
        <f t="shared" si="100"/>
        <v>2</v>
      </c>
      <c r="V1034" s="15">
        <f t="shared" si="101"/>
        <v>2</v>
      </c>
      <c r="W1034" s="15"/>
    </row>
    <row r="1035" spans="1:23">
      <c r="A1035" s="13">
        <f t="shared" si="96"/>
        <v>999</v>
      </c>
      <c r="B1035" s="14" t="str">
        <f t="shared" si="97"/>
        <v/>
      </c>
      <c r="C1035" s="38"/>
      <c r="D1035" s="38"/>
      <c r="E1035" s="38"/>
      <c r="F1035" s="38"/>
      <c r="G1035" s="38"/>
      <c r="H1035" s="38"/>
      <c r="I1035" s="38"/>
      <c r="J1035" s="38"/>
      <c r="K1035" s="38"/>
      <c r="L1035" s="38"/>
      <c r="M1035" s="38"/>
      <c r="N1035" s="38"/>
      <c r="O1035" s="38"/>
      <c r="P1035" s="38"/>
      <c r="Q1035" s="38"/>
      <c r="S1035" s="15" t="str">
        <f t="shared" si="98"/>
        <v/>
      </c>
      <c r="T1035" s="15" t="str">
        <f t="shared" si="99"/>
        <v/>
      </c>
      <c r="U1035" s="15">
        <f t="shared" si="100"/>
        <v>2</v>
      </c>
      <c r="V1035" s="15">
        <f t="shared" si="101"/>
        <v>2</v>
      </c>
      <c r="W1035" s="15"/>
    </row>
    <row r="1036" spans="1:23">
      <c r="A1036" s="13">
        <f t="shared" si="96"/>
        <v>999</v>
      </c>
      <c r="B1036" s="14" t="str">
        <f t="shared" si="97"/>
        <v/>
      </c>
      <c r="C1036" s="38"/>
      <c r="D1036" s="38"/>
      <c r="E1036" s="38"/>
      <c r="F1036" s="38"/>
      <c r="G1036" s="38"/>
      <c r="H1036" s="38"/>
      <c r="I1036" s="38"/>
      <c r="J1036" s="38"/>
      <c r="K1036" s="38"/>
      <c r="L1036" s="38"/>
      <c r="M1036" s="38"/>
      <c r="N1036" s="38"/>
      <c r="O1036" s="38"/>
      <c r="P1036" s="38"/>
      <c r="Q1036" s="38"/>
      <c r="S1036" s="15" t="str">
        <f t="shared" si="98"/>
        <v/>
      </c>
      <c r="T1036" s="15" t="str">
        <f t="shared" si="99"/>
        <v/>
      </c>
      <c r="U1036" s="15">
        <f t="shared" si="100"/>
        <v>2</v>
      </c>
      <c r="V1036" s="15">
        <f t="shared" si="101"/>
        <v>2</v>
      </c>
      <c r="W1036" s="15"/>
    </row>
    <row r="1037" spans="1:23">
      <c r="A1037" s="13">
        <f t="shared" si="96"/>
        <v>999</v>
      </c>
      <c r="B1037" s="14" t="str">
        <f t="shared" si="97"/>
        <v/>
      </c>
      <c r="C1037" s="38"/>
      <c r="D1037" s="38"/>
      <c r="E1037" s="38"/>
      <c r="F1037" s="38"/>
      <c r="G1037" s="38"/>
      <c r="H1037" s="38"/>
      <c r="I1037" s="38"/>
      <c r="J1037" s="38"/>
      <c r="K1037" s="38"/>
      <c r="L1037" s="38"/>
      <c r="M1037" s="38"/>
      <c r="N1037" s="38"/>
      <c r="O1037" s="38"/>
      <c r="P1037" s="38"/>
      <c r="Q1037" s="38"/>
      <c r="S1037" s="15" t="str">
        <f t="shared" si="98"/>
        <v/>
      </c>
      <c r="T1037" s="15" t="str">
        <f t="shared" si="99"/>
        <v/>
      </c>
      <c r="U1037" s="15">
        <f t="shared" si="100"/>
        <v>2</v>
      </c>
      <c r="V1037" s="15">
        <f t="shared" si="101"/>
        <v>2</v>
      </c>
      <c r="W1037" s="15"/>
    </row>
    <row r="1038" spans="1:23">
      <c r="A1038" s="13">
        <f t="shared" si="96"/>
        <v>999</v>
      </c>
      <c r="B1038" s="14" t="str">
        <f t="shared" si="97"/>
        <v/>
      </c>
      <c r="C1038" s="38"/>
      <c r="D1038" s="38"/>
      <c r="E1038" s="38"/>
      <c r="F1038" s="38"/>
      <c r="G1038" s="38"/>
      <c r="H1038" s="38"/>
      <c r="I1038" s="38"/>
      <c r="J1038" s="38"/>
      <c r="K1038" s="38"/>
      <c r="L1038" s="38"/>
      <c r="M1038" s="38"/>
      <c r="N1038" s="38"/>
      <c r="O1038" s="38"/>
      <c r="P1038" s="38"/>
      <c r="Q1038" s="38"/>
      <c r="S1038" s="15" t="str">
        <f t="shared" si="98"/>
        <v/>
      </c>
      <c r="T1038" s="15" t="str">
        <f t="shared" si="99"/>
        <v/>
      </c>
      <c r="U1038" s="15">
        <f t="shared" si="100"/>
        <v>2</v>
      </c>
      <c r="V1038" s="15">
        <f t="shared" si="101"/>
        <v>2</v>
      </c>
      <c r="W1038" s="15"/>
    </row>
    <row r="1039" spans="1:23">
      <c r="A1039" s="13">
        <f t="shared" si="96"/>
        <v>999</v>
      </c>
      <c r="B1039" s="14" t="str">
        <f t="shared" si="97"/>
        <v/>
      </c>
      <c r="C1039" s="38"/>
      <c r="D1039" s="38"/>
      <c r="E1039" s="38"/>
      <c r="F1039" s="38"/>
      <c r="G1039" s="38"/>
      <c r="H1039" s="38"/>
      <c r="I1039" s="38"/>
      <c r="J1039" s="38"/>
      <c r="K1039" s="38"/>
      <c r="L1039" s="38"/>
      <c r="M1039" s="38"/>
      <c r="N1039" s="38"/>
      <c r="O1039" s="38"/>
      <c r="P1039" s="38"/>
      <c r="Q1039" s="38"/>
      <c r="S1039" s="15" t="str">
        <f t="shared" si="98"/>
        <v/>
      </c>
      <c r="T1039" s="15" t="str">
        <f t="shared" si="99"/>
        <v/>
      </c>
      <c r="U1039" s="15">
        <f t="shared" si="100"/>
        <v>2</v>
      </c>
      <c r="V1039" s="15">
        <f t="shared" si="101"/>
        <v>2</v>
      </c>
      <c r="W1039" s="15"/>
    </row>
    <row r="1040" spans="1:23">
      <c r="A1040" s="13">
        <f t="shared" si="96"/>
        <v>999</v>
      </c>
      <c r="B1040" s="14" t="str">
        <f t="shared" si="97"/>
        <v/>
      </c>
      <c r="C1040" s="38"/>
      <c r="D1040" s="38"/>
      <c r="E1040" s="38"/>
      <c r="F1040" s="38"/>
      <c r="G1040" s="38"/>
      <c r="H1040" s="38"/>
      <c r="I1040" s="38"/>
      <c r="J1040" s="38"/>
      <c r="K1040" s="38"/>
      <c r="L1040" s="38"/>
      <c r="M1040" s="38"/>
      <c r="N1040" s="38"/>
      <c r="O1040" s="38"/>
      <c r="P1040" s="38"/>
      <c r="Q1040" s="38"/>
      <c r="S1040" s="15" t="str">
        <f t="shared" si="98"/>
        <v/>
      </c>
      <c r="T1040" s="15" t="str">
        <f t="shared" si="99"/>
        <v/>
      </c>
      <c r="U1040" s="15">
        <f t="shared" si="100"/>
        <v>2</v>
      </c>
      <c r="V1040" s="15">
        <f t="shared" si="101"/>
        <v>2</v>
      </c>
      <c r="W1040" s="15"/>
    </row>
    <row r="1041" spans="1:23">
      <c r="A1041" s="13">
        <f t="shared" si="96"/>
        <v>999</v>
      </c>
      <c r="B1041" s="14" t="str">
        <f t="shared" si="97"/>
        <v/>
      </c>
      <c r="C1041" s="38"/>
      <c r="D1041" s="38"/>
      <c r="E1041" s="38"/>
      <c r="F1041" s="38"/>
      <c r="G1041" s="38"/>
      <c r="H1041" s="38"/>
      <c r="I1041" s="38"/>
      <c r="J1041" s="38"/>
      <c r="K1041" s="38"/>
      <c r="L1041" s="38"/>
      <c r="M1041" s="38"/>
      <c r="N1041" s="38"/>
      <c r="O1041" s="38"/>
      <c r="P1041" s="38"/>
      <c r="Q1041" s="38"/>
      <c r="S1041" s="15" t="str">
        <f t="shared" si="98"/>
        <v/>
      </c>
      <c r="T1041" s="15" t="str">
        <f t="shared" si="99"/>
        <v/>
      </c>
      <c r="U1041" s="15">
        <f t="shared" si="100"/>
        <v>2</v>
      </c>
      <c r="V1041" s="15">
        <f t="shared" si="101"/>
        <v>2</v>
      </c>
      <c r="W1041" s="15"/>
    </row>
    <row r="1042" spans="1:23">
      <c r="A1042" s="13">
        <f t="shared" si="96"/>
        <v>999</v>
      </c>
      <c r="B1042" s="14" t="str">
        <f t="shared" si="97"/>
        <v/>
      </c>
      <c r="C1042" s="38"/>
      <c r="D1042" s="38"/>
      <c r="E1042" s="38"/>
      <c r="F1042" s="38"/>
      <c r="G1042" s="38"/>
      <c r="H1042" s="38"/>
      <c r="I1042" s="38"/>
      <c r="J1042" s="38"/>
      <c r="K1042" s="38"/>
      <c r="L1042" s="38"/>
      <c r="M1042" s="38"/>
      <c r="N1042" s="38"/>
      <c r="O1042" s="38"/>
      <c r="P1042" s="38"/>
      <c r="Q1042" s="38"/>
      <c r="S1042" s="15" t="str">
        <f t="shared" si="98"/>
        <v/>
      </c>
      <c r="T1042" s="15" t="str">
        <f t="shared" si="99"/>
        <v/>
      </c>
      <c r="U1042" s="15">
        <f t="shared" si="100"/>
        <v>2</v>
      </c>
      <c r="V1042" s="15">
        <f t="shared" si="101"/>
        <v>2</v>
      </c>
      <c r="W1042" s="15"/>
    </row>
    <row r="1043" spans="1:23">
      <c r="A1043" s="13">
        <f t="shared" si="96"/>
        <v>999</v>
      </c>
      <c r="B1043" s="14" t="str">
        <f t="shared" si="97"/>
        <v/>
      </c>
      <c r="C1043" s="38"/>
      <c r="D1043" s="38"/>
      <c r="E1043" s="38"/>
      <c r="F1043" s="38"/>
      <c r="G1043" s="38"/>
      <c r="H1043" s="38"/>
      <c r="I1043" s="38"/>
      <c r="J1043" s="38"/>
      <c r="K1043" s="38"/>
      <c r="L1043" s="38"/>
      <c r="M1043" s="38"/>
      <c r="N1043" s="38"/>
      <c r="O1043" s="38"/>
      <c r="P1043" s="38"/>
      <c r="Q1043" s="38"/>
      <c r="S1043" s="15" t="str">
        <f t="shared" si="98"/>
        <v/>
      </c>
      <c r="T1043" s="15" t="str">
        <f t="shared" si="99"/>
        <v/>
      </c>
      <c r="U1043" s="15">
        <f t="shared" si="100"/>
        <v>2</v>
      </c>
      <c r="V1043" s="15">
        <f t="shared" si="101"/>
        <v>2</v>
      </c>
      <c r="W1043" s="15"/>
    </row>
    <row r="1044" spans="1:23">
      <c r="A1044" s="13">
        <f t="shared" si="96"/>
        <v>999</v>
      </c>
      <c r="B1044" s="14" t="str">
        <f t="shared" si="97"/>
        <v/>
      </c>
      <c r="C1044" s="38"/>
      <c r="D1044" s="38"/>
      <c r="E1044" s="38"/>
      <c r="F1044" s="38"/>
      <c r="G1044" s="38"/>
      <c r="H1044" s="38"/>
      <c r="I1044" s="38"/>
      <c r="J1044" s="38"/>
      <c r="K1044" s="38"/>
      <c r="L1044" s="38"/>
      <c r="M1044" s="38"/>
      <c r="N1044" s="38"/>
      <c r="O1044" s="38"/>
      <c r="P1044" s="38"/>
      <c r="Q1044" s="38"/>
      <c r="S1044" s="15" t="str">
        <f t="shared" si="98"/>
        <v/>
      </c>
      <c r="T1044" s="15" t="str">
        <f t="shared" si="99"/>
        <v/>
      </c>
      <c r="U1044" s="15">
        <f t="shared" si="100"/>
        <v>2</v>
      </c>
      <c r="V1044" s="15">
        <f t="shared" si="101"/>
        <v>2</v>
      </c>
      <c r="W1044" s="15"/>
    </row>
    <row r="1045" spans="1:23">
      <c r="A1045" s="13">
        <f t="shared" si="96"/>
        <v>999</v>
      </c>
      <c r="B1045" s="14" t="str">
        <f t="shared" si="97"/>
        <v/>
      </c>
      <c r="C1045" s="38"/>
      <c r="D1045" s="38"/>
      <c r="E1045" s="38"/>
      <c r="F1045" s="38"/>
      <c r="G1045" s="38"/>
      <c r="H1045" s="38"/>
      <c r="I1045" s="38"/>
      <c r="J1045" s="38"/>
      <c r="K1045" s="38"/>
      <c r="L1045" s="38"/>
      <c r="M1045" s="38"/>
      <c r="N1045" s="38"/>
      <c r="O1045" s="38"/>
      <c r="P1045" s="38"/>
      <c r="Q1045" s="38"/>
      <c r="S1045" s="15" t="str">
        <f t="shared" si="98"/>
        <v/>
      </c>
      <c r="T1045" s="15" t="str">
        <f t="shared" si="99"/>
        <v/>
      </c>
      <c r="U1045" s="15">
        <f t="shared" si="100"/>
        <v>2</v>
      </c>
      <c r="V1045" s="15">
        <f t="shared" si="101"/>
        <v>2</v>
      </c>
      <c r="W1045" s="15"/>
    </row>
    <row r="1046" spans="1:23">
      <c r="A1046" s="13">
        <f t="shared" si="96"/>
        <v>999</v>
      </c>
      <c r="B1046" s="14" t="str">
        <f t="shared" si="97"/>
        <v/>
      </c>
      <c r="C1046" s="38"/>
      <c r="D1046" s="38"/>
      <c r="E1046" s="38"/>
      <c r="F1046" s="38"/>
      <c r="G1046" s="38"/>
      <c r="H1046" s="38"/>
      <c r="I1046" s="38"/>
      <c r="J1046" s="38"/>
      <c r="K1046" s="38"/>
      <c r="L1046" s="38"/>
      <c r="M1046" s="38"/>
      <c r="N1046" s="38"/>
      <c r="O1046" s="38"/>
      <c r="P1046" s="38"/>
      <c r="Q1046" s="38"/>
      <c r="S1046" s="15" t="str">
        <f t="shared" si="98"/>
        <v/>
      </c>
      <c r="T1046" s="15" t="str">
        <f t="shared" si="99"/>
        <v/>
      </c>
      <c r="U1046" s="15">
        <f t="shared" si="100"/>
        <v>2</v>
      </c>
      <c r="V1046" s="15">
        <f t="shared" si="101"/>
        <v>2</v>
      </c>
      <c r="W1046" s="15"/>
    </row>
    <row r="1047" spans="1:23">
      <c r="A1047" s="13">
        <f t="shared" si="96"/>
        <v>999</v>
      </c>
      <c r="B1047" s="14" t="str">
        <f t="shared" si="97"/>
        <v/>
      </c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S1047" s="15" t="str">
        <f t="shared" si="98"/>
        <v/>
      </c>
      <c r="T1047" s="15" t="str">
        <f t="shared" si="99"/>
        <v/>
      </c>
      <c r="U1047" s="15">
        <f t="shared" si="100"/>
        <v>2</v>
      </c>
      <c r="V1047" s="15">
        <f t="shared" si="101"/>
        <v>2</v>
      </c>
      <c r="W1047" s="15"/>
    </row>
    <row r="1048" spans="1:23">
      <c r="A1048" s="13">
        <f t="shared" si="96"/>
        <v>999</v>
      </c>
      <c r="B1048" s="14" t="str">
        <f t="shared" si="97"/>
        <v/>
      </c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S1048" s="15" t="str">
        <f t="shared" si="98"/>
        <v/>
      </c>
      <c r="T1048" s="15" t="str">
        <f t="shared" si="99"/>
        <v/>
      </c>
      <c r="U1048" s="15">
        <f t="shared" si="100"/>
        <v>2</v>
      </c>
      <c r="V1048" s="15">
        <f t="shared" si="101"/>
        <v>2</v>
      </c>
      <c r="W1048" s="15"/>
    </row>
    <row r="1049" spans="1:23">
      <c r="A1049" s="13">
        <f t="shared" ref="A1049:A1112" si="102">VALUE(IF(U1049&gt;5,100,"999"))</f>
        <v>999</v>
      </c>
      <c r="B1049" s="14" t="str">
        <f t="shared" si="97"/>
        <v/>
      </c>
      <c r="C1049" s="38"/>
      <c r="D1049" s="38"/>
      <c r="E1049" s="38"/>
      <c r="F1049" s="38"/>
      <c r="G1049" s="38"/>
      <c r="H1049" s="38"/>
      <c r="I1049" s="38"/>
      <c r="J1049" s="38"/>
      <c r="K1049" s="38"/>
      <c r="L1049" s="38"/>
      <c r="M1049" s="38"/>
      <c r="N1049" s="38"/>
      <c r="O1049" s="38"/>
      <c r="P1049" s="38"/>
      <c r="Q1049" s="38"/>
      <c r="S1049" s="15" t="str">
        <f t="shared" si="98"/>
        <v/>
      </c>
      <c r="T1049" s="15" t="str">
        <f t="shared" si="99"/>
        <v/>
      </c>
      <c r="U1049" s="15">
        <f t="shared" si="100"/>
        <v>2</v>
      </c>
      <c r="V1049" s="15">
        <f t="shared" si="101"/>
        <v>2</v>
      </c>
      <c r="W1049" s="15"/>
    </row>
    <row r="1050" spans="1:23">
      <c r="A1050" s="13">
        <f t="shared" si="102"/>
        <v>999</v>
      </c>
      <c r="B1050" s="14" t="str">
        <f t="shared" si="97"/>
        <v/>
      </c>
      <c r="C1050" s="38"/>
      <c r="D1050" s="38"/>
      <c r="E1050" s="38"/>
      <c r="F1050" s="38"/>
      <c r="G1050" s="38"/>
      <c r="H1050" s="38"/>
      <c r="I1050" s="38"/>
      <c r="J1050" s="38"/>
      <c r="K1050" s="38"/>
      <c r="L1050" s="38"/>
      <c r="M1050" s="38"/>
      <c r="N1050" s="38"/>
      <c r="O1050" s="38"/>
      <c r="P1050" s="38"/>
      <c r="Q1050" s="38"/>
      <c r="S1050" s="15" t="str">
        <f t="shared" si="98"/>
        <v/>
      </c>
      <c r="T1050" s="15" t="str">
        <f t="shared" si="99"/>
        <v/>
      </c>
      <c r="U1050" s="15">
        <f t="shared" si="100"/>
        <v>2</v>
      </c>
      <c r="V1050" s="15">
        <f t="shared" si="101"/>
        <v>2</v>
      </c>
      <c r="W1050" s="15"/>
    </row>
    <row r="1051" spans="1:23">
      <c r="A1051" s="13">
        <f t="shared" si="102"/>
        <v>999</v>
      </c>
      <c r="B1051" s="14" t="str">
        <f t="shared" si="97"/>
        <v/>
      </c>
      <c r="C1051" s="38"/>
      <c r="D1051" s="38"/>
      <c r="E1051" s="38"/>
      <c r="F1051" s="38"/>
      <c r="G1051" s="38"/>
      <c r="H1051" s="38"/>
      <c r="I1051" s="38"/>
      <c r="J1051" s="38"/>
      <c r="K1051" s="38"/>
      <c r="L1051" s="38"/>
      <c r="M1051" s="38"/>
      <c r="N1051" s="38"/>
      <c r="O1051" s="38"/>
      <c r="P1051" s="38"/>
      <c r="Q1051" s="38"/>
      <c r="S1051" s="15" t="str">
        <f t="shared" si="98"/>
        <v/>
      </c>
      <c r="T1051" s="15" t="str">
        <f t="shared" si="99"/>
        <v/>
      </c>
      <c r="U1051" s="15">
        <f t="shared" si="100"/>
        <v>2</v>
      </c>
      <c r="V1051" s="15">
        <f t="shared" si="101"/>
        <v>2</v>
      </c>
      <c r="W1051" s="15"/>
    </row>
    <row r="1052" spans="1:23">
      <c r="A1052" s="13">
        <f t="shared" si="102"/>
        <v>999</v>
      </c>
      <c r="B1052" s="14" t="str">
        <f t="shared" si="97"/>
        <v/>
      </c>
      <c r="C1052" s="38"/>
      <c r="D1052" s="38"/>
      <c r="E1052" s="38"/>
      <c r="F1052" s="38"/>
      <c r="G1052" s="38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  <c r="S1052" s="15" t="str">
        <f t="shared" si="98"/>
        <v/>
      </c>
      <c r="T1052" s="15" t="str">
        <f t="shared" si="99"/>
        <v/>
      </c>
      <c r="U1052" s="15">
        <f t="shared" si="100"/>
        <v>2</v>
      </c>
      <c r="V1052" s="15">
        <f t="shared" si="101"/>
        <v>2</v>
      </c>
      <c r="W1052" s="15"/>
    </row>
    <row r="1053" spans="1:23">
      <c r="A1053" s="13">
        <f t="shared" si="102"/>
        <v>999</v>
      </c>
      <c r="B1053" s="14" t="str">
        <f t="shared" si="97"/>
        <v/>
      </c>
      <c r="C1053" s="38"/>
      <c r="D1053" s="38"/>
      <c r="E1053" s="38"/>
      <c r="F1053" s="38"/>
      <c r="G1053" s="38"/>
      <c r="H1053" s="38"/>
      <c r="I1053" s="38"/>
      <c r="J1053" s="38"/>
      <c r="K1053" s="38"/>
      <c r="L1053" s="38"/>
      <c r="M1053" s="38"/>
      <c r="N1053" s="38"/>
      <c r="O1053" s="38"/>
      <c r="P1053" s="38"/>
      <c r="Q1053" s="38"/>
      <c r="S1053" s="15" t="str">
        <f t="shared" si="98"/>
        <v/>
      </c>
      <c r="T1053" s="15" t="str">
        <f t="shared" si="99"/>
        <v/>
      </c>
      <c r="U1053" s="15">
        <f t="shared" si="100"/>
        <v>2</v>
      </c>
      <c r="V1053" s="15">
        <f t="shared" si="101"/>
        <v>2</v>
      </c>
      <c r="W1053" s="15"/>
    </row>
    <row r="1054" spans="1:23">
      <c r="A1054" s="13">
        <f t="shared" si="102"/>
        <v>999</v>
      </c>
      <c r="B1054" s="14" t="str">
        <f t="shared" si="97"/>
        <v/>
      </c>
      <c r="C1054" s="38"/>
      <c r="D1054" s="38"/>
      <c r="E1054" s="38"/>
      <c r="F1054" s="38"/>
      <c r="G1054" s="38"/>
      <c r="H1054" s="38"/>
      <c r="I1054" s="38"/>
      <c r="J1054" s="38"/>
      <c r="K1054" s="38"/>
      <c r="L1054" s="38"/>
      <c r="M1054" s="38"/>
      <c r="N1054" s="38"/>
      <c r="O1054" s="38"/>
      <c r="P1054" s="38"/>
      <c r="Q1054" s="38"/>
      <c r="S1054" s="15" t="str">
        <f t="shared" si="98"/>
        <v/>
      </c>
      <c r="T1054" s="15" t="str">
        <f t="shared" si="99"/>
        <v/>
      </c>
      <c r="U1054" s="15">
        <f t="shared" si="100"/>
        <v>2</v>
      </c>
      <c r="V1054" s="15">
        <f t="shared" si="101"/>
        <v>2</v>
      </c>
      <c r="W1054" s="15"/>
    </row>
    <row r="1055" spans="1:23">
      <c r="A1055" s="13">
        <f t="shared" si="102"/>
        <v>999</v>
      </c>
      <c r="B1055" s="14" t="str">
        <f t="shared" si="97"/>
        <v/>
      </c>
      <c r="C1055" s="38"/>
      <c r="D1055" s="38"/>
      <c r="E1055" s="38"/>
      <c r="F1055" s="38"/>
      <c r="G1055" s="38"/>
      <c r="H1055" s="38"/>
      <c r="I1055" s="38"/>
      <c r="J1055" s="38"/>
      <c r="K1055" s="38"/>
      <c r="L1055" s="38"/>
      <c r="M1055" s="38"/>
      <c r="N1055" s="38"/>
      <c r="O1055" s="38"/>
      <c r="P1055" s="38"/>
      <c r="Q1055" s="38"/>
      <c r="S1055" s="15" t="str">
        <f t="shared" si="98"/>
        <v/>
      </c>
      <c r="T1055" s="15" t="str">
        <f t="shared" si="99"/>
        <v/>
      </c>
      <c r="U1055" s="15">
        <f t="shared" si="100"/>
        <v>2</v>
      </c>
      <c r="V1055" s="15">
        <f t="shared" si="101"/>
        <v>2</v>
      </c>
      <c r="W1055" s="15"/>
    </row>
    <row r="1056" spans="1:23">
      <c r="A1056" s="13">
        <f t="shared" si="102"/>
        <v>999</v>
      </c>
      <c r="B1056" s="14" t="str">
        <f t="shared" si="97"/>
        <v/>
      </c>
      <c r="C1056" s="38"/>
      <c r="D1056" s="38"/>
      <c r="E1056" s="38"/>
      <c r="F1056" s="38"/>
      <c r="G1056" s="38"/>
      <c r="H1056" s="38"/>
      <c r="I1056" s="38"/>
      <c r="J1056" s="38"/>
      <c r="K1056" s="38"/>
      <c r="L1056" s="38"/>
      <c r="M1056" s="38"/>
      <c r="N1056" s="38"/>
      <c r="O1056" s="38"/>
      <c r="P1056" s="38"/>
      <c r="Q1056" s="38"/>
      <c r="S1056" s="15" t="str">
        <f t="shared" si="98"/>
        <v/>
      </c>
      <c r="T1056" s="15" t="str">
        <f t="shared" si="99"/>
        <v/>
      </c>
      <c r="U1056" s="15">
        <f t="shared" si="100"/>
        <v>2</v>
      </c>
      <c r="V1056" s="15">
        <f t="shared" si="101"/>
        <v>2</v>
      </c>
      <c r="W1056" s="15"/>
    </row>
    <row r="1057" spans="1:23">
      <c r="A1057" s="13">
        <f t="shared" si="102"/>
        <v>999</v>
      </c>
      <c r="B1057" s="14" t="str">
        <f t="shared" si="97"/>
        <v/>
      </c>
      <c r="C1057" s="38"/>
      <c r="D1057" s="38"/>
      <c r="E1057" s="38"/>
      <c r="F1057" s="38"/>
      <c r="G1057" s="38"/>
      <c r="H1057" s="38"/>
      <c r="I1057" s="38"/>
      <c r="J1057" s="38"/>
      <c r="K1057" s="38"/>
      <c r="L1057" s="38"/>
      <c r="M1057" s="38"/>
      <c r="N1057" s="38"/>
      <c r="O1057" s="38"/>
      <c r="P1057" s="38"/>
      <c r="Q1057" s="38"/>
      <c r="S1057" s="15" t="str">
        <f t="shared" si="98"/>
        <v/>
      </c>
      <c r="T1057" s="15" t="str">
        <f t="shared" si="99"/>
        <v/>
      </c>
      <c r="U1057" s="15">
        <f t="shared" si="100"/>
        <v>2</v>
      </c>
      <c r="V1057" s="15">
        <f t="shared" si="101"/>
        <v>2</v>
      </c>
      <c r="W1057" s="15"/>
    </row>
    <row r="1058" spans="1:23">
      <c r="A1058" s="13">
        <f t="shared" si="102"/>
        <v>999</v>
      </c>
      <c r="B1058" s="14" t="str">
        <f t="shared" si="97"/>
        <v/>
      </c>
      <c r="C1058" s="38"/>
      <c r="D1058" s="38"/>
      <c r="E1058" s="38"/>
      <c r="F1058" s="38"/>
      <c r="G1058" s="38"/>
      <c r="H1058" s="38"/>
      <c r="I1058" s="38"/>
      <c r="J1058" s="38"/>
      <c r="K1058" s="38"/>
      <c r="L1058" s="38"/>
      <c r="M1058" s="38"/>
      <c r="N1058" s="38"/>
      <c r="O1058" s="38"/>
      <c r="P1058" s="38"/>
      <c r="Q1058" s="38"/>
      <c r="S1058" s="15" t="str">
        <f t="shared" si="98"/>
        <v/>
      </c>
      <c r="T1058" s="15" t="str">
        <f t="shared" si="99"/>
        <v/>
      </c>
      <c r="U1058" s="15">
        <f t="shared" si="100"/>
        <v>2</v>
      </c>
      <c r="V1058" s="15">
        <f t="shared" si="101"/>
        <v>2</v>
      </c>
      <c r="W1058" s="15"/>
    </row>
    <row r="1059" spans="1:23">
      <c r="A1059" s="13">
        <f t="shared" si="102"/>
        <v>999</v>
      </c>
      <c r="B1059" s="14" t="str">
        <f t="shared" si="97"/>
        <v/>
      </c>
      <c r="C1059" s="38"/>
      <c r="D1059" s="38"/>
      <c r="E1059" s="38"/>
      <c r="F1059" s="38"/>
      <c r="G1059" s="38"/>
      <c r="H1059" s="38"/>
      <c r="I1059" s="38"/>
      <c r="J1059" s="38"/>
      <c r="K1059" s="38"/>
      <c r="L1059" s="38"/>
      <c r="M1059" s="38"/>
      <c r="N1059" s="38"/>
      <c r="O1059" s="38"/>
      <c r="P1059" s="38"/>
      <c r="Q1059" s="38"/>
      <c r="S1059" s="15" t="str">
        <f t="shared" si="98"/>
        <v/>
      </c>
      <c r="T1059" s="15" t="str">
        <f t="shared" si="99"/>
        <v/>
      </c>
      <c r="U1059" s="15">
        <f t="shared" si="100"/>
        <v>2</v>
      </c>
      <c r="V1059" s="15">
        <f t="shared" si="101"/>
        <v>2</v>
      </c>
      <c r="W1059" s="15"/>
    </row>
    <row r="1060" spans="1:23">
      <c r="A1060" s="13">
        <f t="shared" si="102"/>
        <v>999</v>
      </c>
      <c r="B1060" s="14" t="str">
        <f t="shared" si="97"/>
        <v/>
      </c>
      <c r="C1060" s="38"/>
      <c r="D1060" s="38"/>
      <c r="E1060" s="38"/>
      <c r="F1060" s="38"/>
      <c r="G1060" s="38"/>
      <c r="H1060" s="38"/>
      <c r="I1060" s="38"/>
      <c r="J1060" s="38"/>
      <c r="K1060" s="38"/>
      <c r="L1060" s="38"/>
      <c r="M1060" s="38"/>
      <c r="N1060" s="38"/>
      <c r="O1060" s="38"/>
      <c r="P1060" s="38"/>
      <c r="Q1060" s="38"/>
      <c r="S1060" s="15" t="str">
        <f t="shared" si="98"/>
        <v/>
      </c>
      <c r="T1060" s="15" t="str">
        <f t="shared" si="99"/>
        <v/>
      </c>
      <c r="U1060" s="15">
        <f t="shared" si="100"/>
        <v>2</v>
      </c>
      <c r="V1060" s="15">
        <f t="shared" si="101"/>
        <v>2</v>
      </c>
      <c r="W1060" s="15"/>
    </row>
    <row r="1061" spans="1:23">
      <c r="A1061" s="13">
        <f t="shared" si="102"/>
        <v>999</v>
      </c>
      <c r="B1061" s="14" t="str">
        <f t="shared" si="97"/>
        <v/>
      </c>
      <c r="C1061" s="38"/>
      <c r="D1061" s="38"/>
      <c r="E1061" s="38"/>
      <c r="F1061" s="38"/>
      <c r="G1061" s="38"/>
      <c r="H1061" s="38"/>
      <c r="I1061" s="38"/>
      <c r="J1061" s="38"/>
      <c r="K1061" s="38"/>
      <c r="L1061" s="38"/>
      <c r="M1061" s="38"/>
      <c r="N1061" s="38"/>
      <c r="O1061" s="38"/>
      <c r="P1061" s="38"/>
      <c r="Q1061" s="38"/>
      <c r="S1061" s="15" t="str">
        <f t="shared" si="98"/>
        <v/>
      </c>
      <c r="T1061" s="15" t="str">
        <f t="shared" si="99"/>
        <v/>
      </c>
      <c r="U1061" s="15">
        <f t="shared" si="100"/>
        <v>2</v>
      </c>
      <c r="V1061" s="15">
        <f t="shared" si="101"/>
        <v>2</v>
      </c>
      <c r="W1061" s="15"/>
    </row>
    <row r="1062" spans="1:23">
      <c r="A1062" s="13">
        <f t="shared" si="102"/>
        <v>999</v>
      </c>
      <c r="B1062" s="14" t="str">
        <f t="shared" si="97"/>
        <v/>
      </c>
      <c r="C1062" s="38"/>
      <c r="D1062" s="38"/>
      <c r="E1062" s="38"/>
      <c r="F1062" s="38"/>
      <c r="G1062" s="38"/>
      <c r="H1062" s="38"/>
      <c r="I1062" s="38"/>
      <c r="J1062" s="38"/>
      <c r="K1062" s="38"/>
      <c r="L1062" s="38"/>
      <c r="M1062" s="38"/>
      <c r="N1062" s="38"/>
      <c r="O1062" s="38"/>
      <c r="P1062" s="38"/>
      <c r="Q1062" s="38"/>
      <c r="S1062" s="15" t="str">
        <f t="shared" si="98"/>
        <v/>
      </c>
      <c r="T1062" s="15" t="str">
        <f t="shared" si="99"/>
        <v/>
      </c>
      <c r="U1062" s="15">
        <f t="shared" si="100"/>
        <v>2</v>
      </c>
      <c r="V1062" s="15">
        <f t="shared" si="101"/>
        <v>2</v>
      </c>
      <c r="W1062" s="15"/>
    </row>
    <row r="1063" spans="1:23">
      <c r="A1063" s="13">
        <f t="shared" si="102"/>
        <v>999</v>
      </c>
      <c r="B1063" s="14" t="str">
        <f t="shared" si="97"/>
        <v/>
      </c>
      <c r="C1063" s="38"/>
      <c r="D1063" s="38"/>
      <c r="E1063" s="38"/>
      <c r="F1063" s="38"/>
      <c r="G1063" s="38"/>
      <c r="H1063" s="38"/>
      <c r="I1063" s="38"/>
      <c r="J1063" s="38"/>
      <c r="K1063" s="38"/>
      <c r="L1063" s="38"/>
      <c r="M1063" s="38"/>
      <c r="N1063" s="38"/>
      <c r="O1063" s="38"/>
      <c r="P1063" s="38"/>
      <c r="Q1063" s="38"/>
      <c r="S1063" s="15" t="str">
        <f t="shared" si="98"/>
        <v/>
      </c>
      <c r="T1063" s="15" t="str">
        <f t="shared" si="99"/>
        <v/>
      </c>
      <c r="U1063" s="15">
        <f t="shared" si="100"/>
        <v>2</v>
      </c>
      <c r="V1063" s="15">
        <f t="shared" si="101"/>
        <v>2</v>
      </c>
      <c r="W1063" s="15"/>
    </row>
    <row r="1064" spans="1:23">
      <c r="A1064" s="13">
        <f t="shared" si="102"/>
        <v>999</v>
      </c>
      <c r="B1064" s="14" t="str">
        <f t="shared" si="97"/>
        <v/>
      </c>
      <c r="C1064" s="38"/>
      <c r="D1064" s="38"/>
      <c r="E1064" s="38"/>
      <c r="F1064" s="38"/>
      <c r="G1064" s="38"/>
      <c r="H1064" s="38"/>
      <c r="I1064" s="38"/>
      <c r="J1064" s="38"/>
      <c r="K1064" s="38"/>
      <c r="L1064" s="38"/>
      <c r="M1064" s="38"/>
      <c r="N1064" s="38"/>
      <c r="O1064" s="38"/>
      <c r="P1064" s="38"/>
      <c r="Q1064" s="38"/>
      <c r="S1064" s="15" t="str">
        <f t="shared" si="98"/>
        <v/>
      </c>
      <c r="T1064" s="15" t="str">
        <f t="shared" si="99"/>
        <v/>
      </c>
      <c r="U1064" s="15">
        <f t="shared" si="100"/>
        <v>2</v>
      </c>
      <c r="V1064" s="15">
        <f t="shared" si="101"/>
        <v>2</v>
      </c>
      <c r="W1064" s="15"/>
    </row>
    <row r="1065" spans="1:23">
      <c r="A1065" s="13">
        <f t="shared" si="102"/>
        <v>999</v>
      </c>
      <c r="B1065" s="14" t="str">
        <f t="shared" si="97"/>
        <v/>
      </c>
      <c r="C1065" s="38"/>
      <c r="D1065" s="38"/>
      <c r="E1065" s="38"/>
      <c r="F1065" s="38"/>
      <c r="G1065" s="38"/>
      <c r="H1065" s="38"/>
      <c r="I1065" s="38"/>
      <c r="J1065" s="38"/>
      <c r="K1065" s="38"/>
      <c r="L1065" s="38"/>
      <c r="M1065" s="38"/>
      <c r="N1065" s="38"/>
      <c r="O1065" s="38"/>
      <c r="P1065" s="38"/>
      <c r="Q1065" s="38"/>
      <c r="S1065" s="15" t="str">
        <f t="shared" si="98"/>
        <v/>
      </c>
      <c r="T1065" s="15" t="str">
        <f t="shared" si="99"/>
        <v/>
      </c>
      <c r="U1065" s="15">
        <f t="shared" si="100"/>
        <v>2</v>
      </c>
      <c r="V1065" s="15">
        <f t="shared" si="101"/>
        <v>2</v>
      </c>
      <c r="W1065" s="15"/>
    </row>
    <row r="1066" spans="1:23">
      <c r="A1066" s="13">
        <f t="shared" si="102"/>
        <v>999</v>
      </c>
      <c r="B1066" s="14" t="str">
        <f t="shared" si="97"/>
        <v/>
      </c>
      <c r="C1066" s="38"/>
      <c r="D1066" s="38"/>
      <c r="E1066" s="38"/>
      <c r="F1066" s="38"/>
      <c r="G1066" s="38"/>
      <c r="H1066" s="38"/>
      <c r="I1066" s="38"/>
      <c r="J1066" s="38"/>
      <c r="K1066" s="38"/>
      <c r="L1066" s="38"/>
      <c r="M1066" s="38"/>
      <c r="N1066" s="38"/>
      <c r="O1066" s="38"/>
      <c r="P1066" s="38"/>
      <c r="Q1066" s="38"/>
      <c r="S1066" s="15" t="str">
        <f t="shared" si="98"/>
        <v/>
      </c>
      <c r="T1066" s="15" t="str">
        <f t="shared" si="99"/>
        <v/>
      </c>
      <c r="U1066" s="15">
        <f t="shared" si="100"/>
        <v>2</v>
      </c>
      <c r="V1066" s="15">
        <f t="shared" si="101"/>
        <v>2</v>
      </c>
      <c r="W1066" s="15"/>
    </row>
    <row r="1067" spans="1:23">
      <c r="A1067" s="13">
        <f t="shared" si="102"/>
        <v>999</v>
      </c>
      <c r="B1067" s="14" t="str">
        <f t="shared" si="97"/>
        <v/>
      </c>
      <c r="C1067" s="38"/>
      <c r="D1067" s="38"/>
      <c r="E1067" s="38"/>
      <c r="F1067" s="38"/>
      <c r="G1067" s="38"/>
      <c r="H1067" s="38"/>
      <c r="I1067" s="38"/>
      <c r="J1067" s="38"/>
      <c r="K1067" s="38"/>
      <c r="L1067" s="38"/>
      <c r="M1067" s="38"/>
      <c r="N1067" s="38"/>
      <c r="O1067" s="38"/>
      <c r="P1067" s="38"/>
      <c r="Q1067" s="38"/>
      <c r="S1067" s="15" t="str">
        <f t="shared" si="98"/>
        <v/>
      </c>
      <c r="T1067" s="15" t="str">
        <f t="shared" si="99"/>
        <v/>
      </c>
      <c r="U1067" s="15">
        <f t="shared" si="100"/>
        <v>2</v>
      </c>
      <c r="V1067" s="15">
        <f t="shared" si="101"/>
        <v>2</v>
      </c>
      <c r="W1067" s="15"/>
    </row>
    <row r="1068" spans="1:23">
      <c r="A1068" s="13">
        <f t="shared" si="102"/>
        <v>999</v>
      </c>
      <c r="B1068" s="14" t="str">
        <f t="shared" si="97"/>
        <v/>
      </c>
      <c r="C1068" s="38"/>
      <c r="D1068" s="38"/>
      <c r="E1068" s="38"/>
      <c r="F1068" s="38"/>
      <c r="G1068" s="38"/>
      <c r="H1068" s="38"/>
      <c r="I1068" s="38"/>
      <c r="J1068" s="38"/>
      <c r="K1068" s="38"/>
      <c r="L1068" s="38"/>
      <c r="M1068" s="38"/>
      <c r="N1068" s="38"/>
      <c r="O1068" s="38"/>
      <c r="P1068" s="38"/>
      <c r="Q1068" s="38"/>
      <c r="S1068" s="15" t="str">
        <f t="shared" si="98"/>
        <v/>
      </c>
      <c r="T1068" s="15" t="str">
        <f t="shared" si="99"/>
        <v/>
      </c>
      <c r="U1068" s="15">
        <f t="shared" si="100"/>
        <v>2</v>
      </c>
      <c r="V1068" s="15">
        <f t="shared" si="101"/>
        <v>2</v>
      </c>
      <c r="W1068" s="15"/>
    </row>
    <row r="1069" spans="1:23">
      <c r="A1069" s="13">
        <f t="shared" si="102"/>
        <v>999</v>
      </c>
      <c r="B1069" s="14" t="str">
        <f t="shared" si="97"/>
        <v/>
      </c>
      <c r="C1069" s="38"/>
      <c r="D1069" s="38"/>
      <c r="E1069" s="38"/>
      <c r="F1069" s="38"/>
      <c r="G1069" s="38"/>
      <c r="H1069" s="38"/>
      <c r="I1069" s="38"/>
      <c r="J1069" s="38"/>
      <c r="K1069" s="38"/>
      <c r="L1069" s="38"/>
      <c r="M1069" s="38"/>
      <c r="N1069" s="38"/>
      <c r="O1069" s="38"/>
      <c r="P1069" s="38"/>
      <c r="Q1069" s="38"/>
      <c r="S1069" s="15" t="str">
        <f t="shared" si="98"/>
        <v/>
      </c>
      <c r="T1069" s="15" t="str">
        <f t="shared" si="99"/>
        <v/>
      </c>
      <c r="U1069" s="15">
        <f t="shared" si="100"/>
        <v>2</v>
      </c>
      <c r="V1069" s="15">
        <f t="shared" si="101"/>
        <v>2</v>
      </c>
      <c r="W1069" s="15"/>
    </row>
    <row r="1070" spans="1:23">
      <c r="A1070" s="13">
        <f t="shared" si="102"/>
        <v>999</v>
      </c>
      <c r="B1070" s="14" t="str">
        <f t="shared" si="97"/>
        <v/>
      </c>
      <c r="C1070" s="38"/>
      <c r="D1070" s="38"/>
      <c r="E1070" s="38"/>
      <c r="F1070" s="38"/>
      <c r="G1070" s="38"/>
      <c r="H1070" s="38"/>
      <c r="I1070" s="38"/>
      <c r="J1070" s="38"/>
      <c r="K1070" s="38"/>
      <c r="L1070" s="38"/>
      <c r="M1070" s="38"/>
      <c r="N1070" s="38"/>
      <c r="O1070" s="38"/>
      <c r="P1070" s="38"/>
      <c r="Q1070" s="38"/>
      <c r="S1070" s="15" t="str">
        <f t="shared" si="98"/>
        <v/>
      </c>
      <c r="T1070" s="15" t="str">
        <f t="shared" si="99"/>
        <v/>
      </c>
      <c r="U1070" s="15">
        <f t="shared" si="100"/>
        <v>2</v>
      </c>
      <c r="V1070" s="15">
        <f t="shared" si="101"/>
        <v>2</v>
      </c>
      <c r="W1070" s="15"/>
    </row>
    <row r="1071" spans="1:23">
      <c r="A1071" s="13">
        <f t="shared" si="102"/>
        <v>999</v>
      </c>
      <c r="B1071" s="14" t="str">
        <f t="shared" si="97"/>
        <v/>
      </c>
      <c r="C1071" s="38"/>
      <c r="D1071" s="38"/>
      <c r="E1071" s="38"/>
      <c r="F1071" s="38"/>
      <c r="G1071" s="38"/>
      <c r="H1071" s="38"/>
      <c r="I1071" s="38"/>
      <c r="J1071" s="38"/>
      <c r="K1071" s="38"/>
      <c r="L1071" s="38"/>
      <c r="M1071" s="38"/>
      <c r="N1071" s="38"/>
      <c r="O1071" s="38"/>
      <c r="P1071" s="38"/>
      <c r="Q1071" s="38"/>
      <c r="S1071" s="15" t="str">
        <f t="shared" si="98"/>
        <v/>
      </c>
      <c r="T1071" s="15" t="str">
        <f t="shared" si="99"/>
        <v/>
      </c>
      <c r="U1071" s="15">
        <f t="shared" si="100"/>
        <v>2</v>
      </c>
      <c r="V1071" s="15">
        <f t="shared" si="101"/>
        <v>2</v>
      </c>
      <c r="W1071" s="15"/>
    </row>
    <row r="1072" spans="1:23">
      <c r="A1072" s="13">
        <f t="shared" si="102"/>
        <v>999</v>
      </c>
      <c r="B1072" s="14" t="str">
        <f t="shared" si="97"/>
        <v/>
      </c>
      <c r="C1072" s="38"/>
      <c r="D1072" s="38"/>
      <c r="E1072" s="38"/>
      <c r="F1072" s="38"/>
      <c r="G1072" s="38"/>
      <c r="H1072" s="38"/>
      <c r="I1072" s="38"/>
      <c r="J1072" s="38"/>
      <c r="K1072" s="38"/>
      <c r="L1072" s="38"/>
      <c r="M1072" s="38"/>
      <c r="N1072" s="38"/>
      <c r="O1072" s="38"/>
      <c r="P1072" s="38"/>
      <c r="Q1072" s="38"/>
      <c r="S1072" s="15" t="str">
        <f t="shared" si="98"/>
        <v/>
      </c>
      <c r="T1072" s="15" t="str">
        <f t="shared" si="99"/>
        <v/>
      </c>
      <c r="U1072" s="15">
        <f t="shared" si="100"/>
        <v>2</v>
      </c>
      <c r="V1072" s="15">
        <f t="shared" si="101"/>
        <v>2</v>
      </c>
      <c r="W1072" s="15"/>
    </row>
    <row r="1073" spans="1:23">
      <c r="A1073" s="13">
        <f t="shared" si="102"/>
        <v>999</v>
      </c>
      <c r="B1073" s="14" t="str">
        <f t="shared" si="97"/>
        <v/>
      </c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S1073" s="15" t="str">
        <f t="shared" si="98"/>
        <v/>
      </c>
      <c r="T1073" s="15" t="str">
        <f t="shared" si="99"/>
        <v/>
      </c>
      <c r="U1073" s="15">
        <f t="shared" si="100"/>
        <v>2</v>
      </c>
      <c r="V1073" s="15">
        <f t="shared" si="101"/>
        <v>2</v>
      </c>
      <c r="W1073" s="15"/>
    </row>
    <row r="1074" spans="1:23">
      <c r="A1074" s="13">
        <f t="shared" si="102"/>
        <v>999</v>
      </c>
      <c r="B1074" s="14" t="str">
        <f t="shared" si="97"/>
        <v/>
      </c>
      <c r="C1074" s="38"/>
      <c r="D1074" s="38"/>
      <c r="E1074" s="38"/>
      <c r="F1074" s="38"/>
      <c r="G1074" s="38"/>
      <c r="H1074" s="38"/>
      <c r="I1074" s="38"/>
      <c r="J1074" s="38"/>
      <c r="K1074" s="38"/>
      <c r="L1074" s="38"/>
      <c r="M1074" s="38"/>
      <c r="N1074" s="38"/>
      <c r="O1074" s="38"/>
      <c r="P1074" s="38"/>
      <c r="Q1074" s="38"/>
      <c r="S1074" s="15" t="str">
        <f t="shared" si="98"/>
        <v/>
      </c>
      <c r="T1074" s="15" t="str">
        <f t="shared" si="99"/>
        <v/>
      </c>
      <c r="U1074" s="15">
        <f t="shared" si="100"/>
        <v>2</v>
      </c>
      <c r="V1074" s="15">
        <f t="shared" si="101"/>
        <v>2</v>
      </c>
      <c r="W1074" s="15"/>
    </row>
    <row r="1075" spans="1:23">
      <c r="A1075" s="13">
        <f t="shared" si="102"/>
        <v>999</v>
      </c>
      <c r="B1075" s="14" t="str">
        <f t="shared" si="97"/>
        <v/>
      </c>
      <c r="C1075" s="38"/>
      <c r="D1075" s="38"/>
      <c r="E1075" s="38"/>
      <c r="F1075" s="38"/>
      <c r="G1075" s="38"/>
      <c r="H1075" s="38"/>
      <c r="I1075" s="38"/>
      <c r="J1075" s="38"/>
      <c r="K1075" s="38"/>
      <c r="L1075" s="38"/>
      <c r="M1075" s="38"/>
      <c r="N1075" s="38"/>
      <c r="O1075" s="38"/>
      <c r="P1075" s="38"/>
      <c r="Q1075" s="38"/>
      <c r="S1075" s="15" t="str">
        <f t="shared" si="98"/>
        <v/>
      </c>
      <c r="T1075" s="15" t="str">
        <f t="shared" si="99"/>
        <v/>
      </c>
      <c r="U1075" s="15">
        <f t="shared" si="100"/>
        <v>2</v>
      </c>
      <c r="V1075" s="15">
        <f t="shared" si="101"/>
        <v>2</v>
      </c>
      <c r="W1075" s="15"/>
    </row>
    <row r="1076" spans="1:23">
      <c r="A1076" s="13">
        <f t="shared" si="102"/>
        <v>999</v>
      </c>
      <c r="B1076" s="14" t="str">
        <f t="shared" si="97"/>
        <v/>
      </c>
      <c r="C1076" s="38"/>
      <c r="D1076" s="38"/>
      <c r="E1076" s="38"/>
      <c r="F1076" s="38"/>
      <c r="G1076" s="38"/>
      <c r="H1076" s="38"/>
      <c r="I1076" s="38"/>
      <c r="J1076" s="38"/>
      <c r="K1076" s="38"/>
      <c r="L1076" s="38"/>
      <c r="M1076" s="38"/>
      <c r="N1076" s="38"/>
      <c r="O1076" s="38"/>
      <c r="P1076" s="38"/>
      <c r="Q1076" s="38"/>
      <c r="S1076" s="15" t="str">
        <f t="shared" si="98"/>
        <v/>
      </c>
      <c r="T1076" s="15" t="str">
        <f t="shared" si="99"/>
        <v/>
      </c>
      <c r="U1076" s="15">
        <f t="shared" si="100"/>
        <v>2</v>
      </c>
      <c r="V1076" s="15">
        <f t="shared" si="101"/>
        <v>2</v>
      </c>
      <c r="W1076" s="15"/>
    </row>
    <row r="1077" spans="1:23">
      <c r="A1077" s="13">
        <f t="shared" si="102"/>
        <v>999</v>
      </c>
      <c r="B1077" s="14" t="str">
        <f t="shared" si="97"/>
        <v/>
      </c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S1077" s="15" t="str">
        <f t="shared" si="98"/>
        <v/>
      </c>
      <c r="T1077" s="15" t="str">
        <f t="shared" si="99"/>
        <v/>
      </c>
      <c r="U1077" s="15">
        <f t="shared" si="100"/>
        <v>2</v>
      </c>
      <c r="V1077" s="15">
        <f t="shared" si="101"/>
        <v>2</v>
      </c>
      <c r="W1077" s="15"/>
    </row>
    <row r="1078" spans="1:23">
      <c r="A1078" s="13">
        <f t="shared" si="102"/>
        <v>999</v>
      </c>
      <c r="B1078" s="14" t="str">
        <f t="shared" si="97"/>
        <v/>
      </c>
      <c r="C1078" s="38"/>
      <c r="D1078" s="38"/>
      <c r="E1078" s="38"/>
      <c r="F1078" s="38"/>
      <c r="G1078" s="38"/>
      <c r="H1078" s="38"/>
      <c r="I1078" s="38"/>
      <c r="J1078" s="38"/>
      <c r="K1078" s="38"/>
      <c r="L1078" s="38"/>
      <c r="M1078" s="38"/>
      <c r="N1078" s="38"/>
      <c r="O1078" s="38"/>
      <c r="P1078" s="38"/>
      <c r="Q1078" s="38"/>
      <c r="S1078" s="15" t="str">
        <f t="shared" si="98"/>
        <v/>
      </c>
      <c r="T1078" s="15" t="str">
        <f t="shared" si="99"/>
        <v/>
      </c>
      <c r="U1078" s="15">
        <f t="shared" si="100"/>
        <v>2</v>
      </c>
      <c r="V1078" s="15">
        <f t="shared" si="101"/>
        <v>2</v>
      </c>
      <c r="W1078" s="15"/>
    </row>
    <row r="1079" spans="1:23">
      <c r="A1079" s="13">
        <f t="shared" si="102"/>
        <v>999</v>
      </c>
      <c r="B1079" s="14" t="str">
        <f t="shared" si="97"/>
        <v/>
      </c>
      <c r="C1079" s="38"/>
      <c r="D1079" s="38"/>
      <c r="E1079" s="38"/>
      <c r="F1079" s="38"/>
      <c r="G1079" s="38"/>
      <c r="H1079" s="38"/>
      <c r="I1079" s="38"/>
      <c r="J1079" s="38"/>
      <c r="K1079" s="38"/>
      <c r="L1079" s="38"/>
      <c r="M1079" s="38"/>
      <c r="N1079" s="38"/>
      <c r="O1079" s="38"/>
      <c r="P1079" s="38"/>
      <c r="Q1079" s="38"/>
      <c r="S1079" s="15" t="str">
        <f t="shared" si="98"/>
        <v/>
      </c>
      <c r="T1079" s="15" t="str">
        <f t="shared" si="99"/>
        <v/>
      </c>
      <c r="U1079" s="15">
        <f t="shared" si="100"/>
        <v>2</v>
      </c>
      <c r="V1079" s="15">
        <f t="shared" si="101"/>
        <v>2</v>
      </c>
      <c r="W1079" s="15"/>
    </row>
    <row r="1080" spans="1:23">
      <c r="A1080" s="13">
        <f t="shared" si="102"/>
        <v>999</v>
      </c>
      <c r="B1080" s="14" t="str">
        <f t="shared" si="97"/>
        <v/>
      </c>
      <c r="C1080" s="38"/>
      <c r="D1080" s="38"/>
      <c r="E1080" s="38"/>
      <c r="F1080" s="38"/>
      <c r="G1080" s="38"/>
      <c r="H1080" s="38"/>
      <c r="I1080" s="38"/>
      <c r="J1080" s="38"/>
      <c r="K1080" s="38"/>
      <c r="L1080" s="38"/>
      <c r="M1080" s="38"/>
      <c r="N1080" s="38"/>
      <c r="O1080" s="38"/>
      <c r="P1080" s="38"/>
      <c r="Q1080" s="38"/>
      <c r="S1080" s="15" t="str">
        <f t="shared" si="98"/>
        <v/>
      </c>
      <c r="T1080" s="15" t="str">
        <f t="shared" si="99"/>
        <v/>
      </c>
      <c r="U1080" s="15">
        <f t="shared" si="100"/>
        <v>2</v>
      </c>
      <c r="V1080" s="15">
        <f t="shared" si="101"/>
        <v>2</v>
      </c>
      <c r="W1080" s="15"/>
    </row>
    <row r="1081" spans="1:23">
      <c r="A1081" s="13">
        <f t="shared" si="102"/>
        <v>999</v>
      </c>
      <c r="B1081" s="14" t="str">
        <f t="shared" si="97"/>
        <v/>
      </c>
      <c r="C1081" s="38"/>
      <c r="D1081" s="38"/>
      <c r="E1081" s="38"/>
      <c r="F1081" s="38"/>
      <c r="G1081" s="38"/>
      <c r="H1081" s="38"/>
      <c r="I1081" s="38"/>
      <c r="J1081" s="38"/>
      <c r="K1081" s="38"/>
      <c r="L1081" s="38"/>
      <c r="M1081" s="38"/>
      <c r="N1081" s="38"/>
      <c r="O1081" s="38"/>
      <c r="P1081" s="38"/>
      <c r="Q1081" s="38"/>
      <c r="S1081" s="15" t="str">
        <f t="shared" si="98"/>
        <v/>
      </c>
      <c r="T1081" s="15" t="str">
        <f t="shared" si="99"/>
        <v/>
      </c>
      <c r="U1081" s="15">
        <f t="shared" si="100"/>
        <v>2</v>
      </c>
      <c r="V1081" s="15">
        <f t="shared" si="101"/>
        <v>2</v>
      </c>
      <c r="W1081" s="15"/>
    </row>
    <row r="1082" spans="1:23">
      <c r="A1082" s="13">
        <f t="shared" si="102"/>
        <v>999</v>
      </c>
      <c r="B1082" s="14" t="str">
        <f t="shared" si="97"/>
        <v/>
      </c>
      <c r="C1082" s="38"/>
      <c r="D1082" s="38"/>
      <c r="E1082" s="38"/>
      <c r="F1082" s="38"/>
      <c r="G1082" s="38"/>
      <c r="H1082" s="38"/>
      <c r="I1082" s="38"/>
      <c r="J1082" s="38"/>
      <c r="K1082" s="38"/>
      <c r="L1082" s="38"/>
      <c r="M1082" s="38"/>
      <c r="N1082" s="38"/>
      <c r="O1082" s="38"/>
      <c r="P1082" s="38"/>
      <c r="Q1082" s="38"/>
      <c r="S1082" s="15" t="str">
        <f t="shared" si="98"/>
        <v/>
      </c>
      <c r="T1082" s="15" t="str">
        <f t="shared" si="99"/>
        <v/>
      </c>
      <c r="U1082" s="15">
        <f t="shared" si="100"/>
        <v>2</v>
      </c>
      <c r="V1082" s="15">
        <f t="shared" si="101"/>
        <v>2</v>
      </c>
      <c r="W1082" s="15"/>
    </row>
    <row r="1083" spans="1:23">
      <c r="A1083" s="13">
        <f t="shared" si="102"/>
        <v>999</v>
      </c>
      <c r="B1083" s="14" t="str">
        <f t="shared" si="97"/>
        <v/>
      </c>
      <c r="C1083" s="38"/>
      <c r="D1083" s="38"/>
      <c r="E1083" s="38"/>
      <c r="F1083" s="38"/>
      <c r="G1083" s="38"/>
      <c r="H1083" s="38"/>
      <c r="I1083" s="38"/>
      <c r="J1083" s="38"/>
      <c r="K1083" s="38"/>
      <c r="L1083" s="38"/>
      <c r="M1083" s="38"/>
      <c r="N1083" s="38"/>
      <c r="O1083" s="38"/>
      <c r="P1083" s="38"/>
      <c r="Q1083" s="38"/>
      <c r="S1083" s="15" t="str">
        <f t="shared" si="98"/>
        <v/>
      </c>
      <c r="T1083" s="15" t="str">
        <f t="shared" si="99"/>
        <v/>
      </c>
      <c r="U1083" s="15">
        <f t="shared" si="100"/>
        <v>2</v>
      </c>
      <c r="V1083" s="15">
        <f t="shared" si="101"/>
        <v>2</v>
      </c>
      <c r="W1083" s="15"/>
    </row>
    <row r="1084" spans="1:23">
      <c r="A1084" s="13">
        <f t="shared" si="102"/>
        <v>999</v>
      </c>
      <c r="B1084" s="14" t="str">
        <f t="shared" si="97"/>
        <v/>
      </c>
      <c r="C1084" s="38"/>
      <c r="D1084" s="38"/>
      <c r="E1084" s="38"/>
      <c r="F1084" s="38"/>
      <c r="G1084" s="38"/>
      <c r="H1084" s="38"/>
      <c r="I1084" s="38"/>
      <c r="J1084" s="38"/>
      <c r="K1084" s="38"/>
      <c r="L1084" s="38"/>
      <c r="M1084" s="38"/>
      <c r="N1084" s="38"/>
      <c r="O1084" s="38"/>
      <c r="P1084" s="38"/>
      <c r="Q1084" s="38"/>
      <c r="S1084" s="15" t="str">
        <f t="shared" si="98"/>
        <v/>
      </c>
      <c r="T1084" s="15" t="str">
        <f t="shared" si="99"/>
        <v/>
      </c>
      <c r="U1084" s="15">
        <f t="shared" si="100"/>
        <v>2</v>
      </c>
      <c r="V1084" s="15">
        <f t="shared" si="101"/>
        <v>2</v>
      </c>
      <c r="W1084" s="15"/>
    </row>
    <row r="1085" spans="1:23">
      <c r="A1085" s="13">
        <f t="shared" si="102"/>
        <v>999</v>
      </c>
      <c r="B1085" s="14" t="str">
        <f t="shared" si="97"/>
        <v/>
      </c>
      <c r="C1085" s="38"/>
      <c r="D1085" s="38"/>
      <c r="E1085" s="38"/>
      <c r="F1085" s="38"/>
      <c r="G1085" s="38"/>
      <c r="H1085" s="38"/>
      <c r="I1085" s="38"/>
      <c r="J1085" s="38"/>
      <c r="K1085" s="38"/>
      <c r="L1085" s="38"/>
      <c r="M1085" s="38"/>
      <c r="N1085" s="38"/>
      <c r="O1085" s="38"/>
      <c r="P1085" s="38"/>
      <c r="Q1085" s="38"/>
      <c r="S1085" s="15" t="str">
        <f t="shared" si="98"/>
        <v/>
      </c>
      <c r="T1085" s="15" t="str">
        <f t="shared" si="99"/>
        <v/>
      </c>
      <c r="U1085" s="15">
        <f t="shared" si="100"/>
        <v>2</v>
      </c>
      <c r="V1085" s="15">
        <f t="shared" si="101"/>
        <v>2</v>
      </c>
      <c r="W1085" s="15"/>
    </row>
    <row r="1086" spans="1:23">
      <c r="A1086" s="13">
        <f t="shared" si="102"/>
        <v>999</v>
      </c>
      <c r="B1086" s="14" t="str">
        <f t="shared" si="97"/>
        <v/>
      </c>
      <c r="C1086" s="38"/>
      <c r="D1086" s="38"/>
      <c r="E1086" s="38"/>
      <c r="F1086" s="38"/>
      <c r="G1086" s="38"/>
      <c r="H1086" s="38"/>
      <c r="I1086" s="38"/>
      <c r="J1086" s="38"/>
      <c r="K1086" s="38"/>
      <c r="L1086" s="38"/>
      <c r="M1086" s="38"/>
      <c r="N1086" s="38"/>
      <c r="O1086" s="38"/>
      <c r="P1086" s="38"/>
      <c r="Q1086" s="38"/>
      <c r="S1086" s="15" t="str">
        <f t="shared" si="98"/>
        <v/>
      </c>
      <c r="T1086" s="15" t="str">
        <f t="shared" si="99"/>
        <v/>
      </c>
      <c r="U1086" s="15">
        <f t="shared" si="100"/>
        <v>2</v>
      </c>
      <c r="V1086" s="15">
        <f t="shared" si="101"/>
        <v>2</v>
      </c>
      <c r="W1086" s="15"/>
    </row>
    <row r="1087" spans="1:23">
      <c r="A1087" s="13">
        <f t="shared" si="102"/>
        <v>999</v>
      </c>
      <c r="B1087" s="14" t="str">
        <f t="shared" si="97"/>
        <v/>
      </c>
      <c r="C1087" s="38"/>
      <c r="D1087" s="38"/>
      <c r="E1087" s="38"/>
      <c r="F1087" s="38"/>
      <c r="G1087" s="38"/>
      <c r="H1087" s="38"/>
      <c r="I1087" s="38"/>
      <c r="J1087" s="38"/>
      <c r="K1087" s="38"/>
      <c r="L1087" s="38"/>
      <c r="M1087" s="38"/>
      <c r="N1087" s="38"/>
      <c r="O1087" s="38"/>
      <c r="P1087" s="38"/>
      <c r="Q1087" s="38"/>
      <c r="S1087" s="15" t="str">
        <f t="shared" si="98"/>
        <v/>
      </c>
      <c r="T1087" s="15" t="str">
        <f t="shared" si="99"/>
        <v/>
      </c>
      <c r="U1087" s="15">
        <f t="shared" si="100"/>
        <v>2</v>
      </c>
      <c r="V1087" s="15">
        <f t="shared" si="101"/>
        <v>2</v>
      </c>
      <c r="W1087" s="15"/>
    </row>
    <row r="1088" spans="1:23">
      <c r="A1088" s="13">
        <f t="shared" si="102"/>
        <v>999</v>
      </c>
      <c r="B1088" s="14" t="str">
        <f t="shared" si="97"/>
        <v/>
      </c>
      <c r="C1088" s="38"/>
      <c r="D1088" s="38"/>
      <c r="E1088" s="38"/>
      <c r="F1088" s="38"/>
      <c r="G1088" s="38"/>
      <c r="H1088" s="38"/>
      <c r="I1088" s="38"/>
      <c r="J1088" s="38"/>
      <c r="K1088" s="38"/>
      <c r="L1088" s="38"/>
      <c r="M1088" s="38"/>
      <c r="N1088" s="38"/>
      <c r="O1088" s="38"/>
      <c r="P1088" s="38"/>
      <c r="Q1088" s="38"/>
      <c r="S1088" s="15" t="str">
        <f t="shared" si="98"/>
        <v/>
      </c>
      <c r="T1088" s="15" t="str">
        <f t="shared" si="99"/>
        <v/>
      </c>
      <c r="U1088" s="15">
        <f t="shared" si="100"/>
        <v>2</v>
      </c>
      <c r="V1088" s="15">
        <f t="shared" si="101"/>
        <v>2</v>
      </c>
      <c r="W1088" s="15"/>
    </row>
    <row r="1089" spans="1:23">
      <c r="A1089" s="13">
        <f t="shared" si="102"/>
        <v>999</v>
      </c>
      <c r="B1089" s="14" t="str">
        <f t="shared" si="97"/>
        <v/>
      </c>
      <c r="C1089" s="38"/>
      <c r="D1089" s="38"/>
      <c r="E1089" s="38"/>
      <c r="F1089" s="38"/>
      <c r="G1089" s="38"/>
      <c r="H1089" s="38"/>
      <c r="I1089" s="38"/>
      <c r="J1089" s="38"/>
      <c r="K1089" s="38"/>
      <c r="L1089" s="38"/>
      <c r="M1089" s="38"/>
      <c r="N1089" s="38"/>
      <c r="O1089" s="38"/>
      <c r="P1089" s="38"/>
      <c r="Q1089" s="38"/>
      <c r="S1089" s="15" t="str">
        <f t="shared" si="98"/>
        <v/>
      </c>
      <c r="T1089" s="15" t="str">
        <f t="shared" si="99"/>
        <v/>
      </c>
      <c r="U1089" s="15">
        <f t="shared" si="100"/>
        <v>2</v>
      </c>
      <c r="V1089" s="15">
        <f t="shared" si="101"/>
        <v>2</v>
      </c>
      <c r="W1089" s="15"/>
    </row>
    <row r="1090" spans="1:23">
      <c r="A1090" s="13">
        <f t="shared" si="102"/>
        <v>999</v>
      </c>
      <c r="B1090" s="14" t="str">
        <f t="shared" si="97"/>
        <v/>
      </c>
      <c r="C1090" s="38"/>
      <c r="D1090" s="38"/>
      <c r="E1090" s="38"/>
      <c r="F1090" s="38"/>
      <c r="G1090" s="38"/>
      <c r="H1090" s="38"/>
      <c r="I1090" s="38"/>
      <c r="J1090" s="38"/>
      <c r="K1090" s="38"/>
      <c r="L1090" s="38"/>
      <c r="M1090" s="38"/>
      <c r="N1090" s="38"/>
      <c r="O1090" s="38"/>
      <c r="P1090" s="38"/>
      <c r="Q1090" s="38"/>
      <c r="S1090" s="15" t="str">
        <f t="shared" si="98"/>
        <v/>
      </c>
      <c r="T1090" s="15" t="str">
        <f t="shared" si="99"/>
        <v/>
      </c>
      <c r="U1090" s="15">
        <f t="shared" si="100"/>
        <v>2</v>
      </c>
      <c r="V1090" s="15">
        <f t="shared" si="101"/>
        <v>2</v>
      </c>
      <c r="W1090" s="15"/>
    </row>
    <row r="1091" spans="1:23">
      <c r="A1091" s="13">
        <f t="shared" si="102"/>
        <v>999</v>
      </c>
      <c r="B1091" s="14" t="str">
        <f t="shared" si="97"/>
        <v/>
      </c>
      <c r="C1091" s="38"/>
      <c r="D1091" s="38"/>
      <c r="E1091" s="38"/>
      <c r="F1091" s="38"/>
      <c r="G1091" s="38"/>
      <c r="H1091" s="38"/>
      <c r="I1091" s="38"/>
      <c r="J1091" s="38"/>
      <c r="K1091" s="38"/>
      <c r="L1091" s="38"/>
      <c r="M1091" s="38"/>
      <c r="N1091" s="38"/>
      <c r="O1091" s="38"/>
      <c r="P1091" s="38"/>
      <c r="Q1091" s="38"/>
      <c r="S1091" s="15" t="str">
        <f t="shared" si="98"/>
        <v/>
      </c>
      <c r="T1091" s="15" t="str">
        <f t="shared" si="99"/>
        <v/>
      </c>
      <c r="U1091" s="15">
        <f t="shared" si="100"/>
        <v>2</v>
      </c>
      <c r="V1091" s="15">
        <f t="shared" si="101"/>
        <v>2</v>
      </c>
      <c r="W1091" s="15"/>
    </row>
    <row r="1092" spans="1:23">
      <c r="A1092" s="13">
        <f t="shared" si="102"/>
        <v>999</v>
      </c>
      <c r="B1092" s="14" t="str">
        <f t="shared" si="97"/>
        <v/>
      </c>
      <c r="C1092" s="38"/>
      <c r="D1092" s="38"/>
      <c r="E1092" s="38"/>
      <c r="F1092" s="38"/>
      <c r="G1092" s="38"/>
      <c r="H1092" s="38"/>
      <c r="I1092" s="38"/>
      <c r="J1092" s="38"/>
      <c r="K1092" s="38"/>
      <c r="L1092" s="38"/>
      <c r="M1092" s="38"/>
      <c r="N1092" s="38"/>
      <c r="O1092" s="38"/>
      <c r="P1092" s="38"/>
      <c r="Q1092" s="38"/>
      <c r="S1092" s="15" t="str">
        <f t="shared" si="98"/>
        <v/>
      </c>
      <c r="T1092" s="15" t="str">
        <f t="shared" si="99"/>
        <v/>
      </c>
      <c r="U1092" s="15">
        <f t="shared" si="100"/>
        <v>2</v>
      </c>
      <c r="V1092" s="15">
        <f t="shared" si="101"/>
        <v>2</v>
      </c>
      <c r="W1092" s="15"/>
    </row>
    <row r="1093" spans="1:23">
      <c r="A1093" s="13">
        <f t="shared" si="102"/>
        <v>999</v>
      </c>
      <c r="B1093" s="14" t="str">
        <f t="shared" si="97"/>
        <v/>
      </c>
      <c r="C1093" s="38"/>
      <c r="D1093" s="38"/>
      <c r="E1093" s="38"/>
      <c r="F1093" s="38"/>
      <c r="G1093" s="38"/>
      <c r="H1093" s="38"/>
      <c r="I1093" s="38"/>
      <c r="J1093" s="38"/>
      <c r="K1093" s="38"/>
      <c r="L1093" s="38"/>
      <c r="M1093" s="38"/>
      <c r="N1093" s="38"/>
      <c r="O1093" s="38"/>
      <c r="P1093" s="38"/>
      <c r="Q1093" s="38"/>
      <c r="S1093" s="15" t="str">
        <f t="shared" si="98"/>
        <v/>
      </c>
      <c r="T1093" s="15" t="str">
        <f t="shared" si="99"/>
        <v/>
      </c>
      <c r="U1093" s="15">
        <f t="shared" si="100"/>
        <v>2</v>
      </c>
      <c r="V1093" s="15">
        <f t="shared" si="101"/>
        <v>2</v>
      </c>
      <c r="W1093" s="15"/>
    </row>
    <row r="1094" spans="1:23">
      <c r="A1094" s="13">
        <f t="shared" si="102"/>
        <v>999</v>
      </c>
      <c r="B1094" s="14" t="str">
        <f t="shared" si="97"/>
        <v/>
      </c>
      <c r="C1094" s="38"/>
      <c r="D1094" s="38"/>
      <c r="E1094" s="38"/>
      <c r="F1094" s="38"/>
      <c r="G1094" s="38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  <c r="S1094" s="15" t="str">
        <f t="shared" si="98"/>
        <v/>
      </c>
      <c r="T1094" s="15" t="str">
        <f t="shared" si="99"/>
        <v/>
      </c>
      <c r="U1094" s="15">
        <f t="shared" si="100"/>
        <v>2</v>
      </c>
      <c r="V1094" s="15">
        <f t="shared" si="101"/>
        <v>2</v>
      </c>
      <c r="W1094" s="15"/>
    </row>
    <row r="1095" spans="1:23">
      <c r="A1095" s="13">
        <f t="shared" si="102"/>
        <v>999</v>
      </c>
      <c r="B1095" s="14" t="str">
        <f t="shared" ref="B1095:B1158" si="103">CONCATENATE(C1095," ",E1095," ",K1095)</f>
        <v/>
      </c>
      <c r="C1095" s="38"/>
      <c r="D1095" s="38"/>
      <c r="E1095" s="38"/>
      <c r="F1095" s="38"/>
      <c r="G1095" s="38"/>
      <c r="H1095" s="38"/>
      <c r="I1095" s="38"/>
      <c r="J1095" s="38"/>
      <c r="K1095" s="38"/>
      <c r="L1095" s="38"/>
      <c r="M1095" s="38"/>
      <c r="N1095" s="38"/>
      <c r="O1095" s="38"/>
      <c r="P1095" s="38"/>
      <c r="Q1095" s="38"/>
      <c r="S1095" s="15" t="str">
        <f t="shared" ref="S1095:S1158" si="104">RIGHT(B1095,7)</f>
        <v/>
      </c>
      <c r="T1095" s="15" t="str">
        <f t="shared" ref="T1095:T1158" si="105">IF(S1095="TOTAL -","",B1095)</f>
        <v/>
      </c>
      <c r="U1095" s="15">
        <f t="shared" ref="U1095:U1158" si="106">LEN(T1095)</f>
        <v>2</v>
      </c>
      <c r="V1095" s="15">
        <f t="shared" ref="V1095:V1158" si="107">IF(U1095&gt;5,C1095,U1095)</f>
        <v>2</v>
      </c>
      <c r="W1095" s="15"/>
    </row>
    <row r="1096" spans="1:23">
      <c r="A1096" s="13">
        <f t="shared" si="102"/>
        <v>999</v>
      </c>
      <c r="B1096" s="14" t="str">
        <f t="shared" si="103"/>
        <v/>
      </c>
      <c r="C1096" s="38"/>
      <c r="D1096" s="38"/>
      <c r="E1096" s="38"/>
      <c r="F1096" s="38"/>
      <c r="G1096" s="38"/>
      <c r="H1096" s="38"/>
      <c r="I1096" s="38"/>
      <c r="J1096" s="38"/>
      <c r="K1096" s="38"/>
      <c r="L1096" s="38"/>
      <c r="M1096" s="38"/>
      <c r="N1096" s="38"/>
      <c r="O1096" s="38"/>
      <c r="P1096" s="38"/>
      <c r="Q1096" s="38"/>
      <c r="S1096" s="15" t="str">
        <f t="shared" si="104"/>
        <v/>
      </c>
      <c r="T1096" s="15" t="str">
        <f t="shared" si="105"/>
        <v/>
      </c>
      <c r="U1096" s="15">
        <f t="shared" si="106"/>
        <v>2</v>
      </c>
      <c r="V1096" s="15">
        <f t="shared" si="107"/>
        <v>2</v>
      </c>
      <c r="W1096" s="15"/>
    </row>
    <row r="1097" spans="1:23">
      <c r="A1097" s="13">
        <f t="shared" si="102"/>
        <v>999</v>
      </c>
      <c r="B1097" s="14" t="str">
        <f t="shared" si="103"/>
        <v/>
      </c>
      <c r="C1097" s="38"/>
      <c r="D1097" s="38"/>
      <c r="E1097" s="38"/>
      <c r="F1097" s="38"/>
      <c r="G1097" s="38"/>
      <c r="H1097" s="38"/>
      <c r="I1097" s="38"/>
      <c r="J1097" s="38"/>
      <c r="K1097" s="38"/>
      <c r="L1097" s="38"/>
      <c r="M1097" s="38"/>
      <c r="N1097" s="38"/>
      <c r="O1097" s="38"/>
      <c r="P1097" s="38"/>
      <c r="Q1097" s="38"/>
      <c r="S1097" s="15" t="str">
        <f t="shared" si="104"/>
        <v/>
      </c>
      <c r="T1097" s="15" t="str">
        <f t="shared" si="105"/>
        <v/>
      </c>
      <c r="U1097" s="15">
        <f t="shared" si="106"/>
        <v>2</v>
      </c>
      <c r="V1097" s="15">
        <f t="shared" si="107"/>
        <v>2</v>
      </c>
      <c r="W1097" s="15"/>
    </row>
    <row r="1098" spans="1:23">
      <c r="A1098" s="13">
        <f t="shared" si="102"/>
        <v>999</v>
      </c>
      <c r="B1098" s="14" t="str">
        <f t="shared" si="103"/>
        <v/>
      </c>
      <c r="C1098" s="38"/>
      <c r="D1098" s="38"/>
      <c r="E1098" s="38"/>
      <c r="F1098" s="38"/>
      <c r="G1098" s="38"/>
      <c r="H1098" s="38"/>
      <c r="I1098" s="38"/>
      <c r="J1098" s="38"/>
      <c r="K1098" s="38"/>
      <c r="L1098" s="38"/>
      <c r="M1098" s="38"/>
      <c r="N1098" s="38"/>
      <c r="O1098" s="38"/>
      <c r="P1098" s="38"/>
      <c r="Q1098" s="38"/>
      <c r="S1098" s="15" t="str">
        <f t="shared" si="104"/>
        <v/>
      </c>
      <c r="T1098" s="15" t="str">
        <f t="shared" si="105"/>
        <v/>
      </c>
      <c r="U1098" s="15">
        <f t="shared" si="106"/>
        <v>2</v>
      </c>
      <c r="V1098" s="15">
        <f t="shared" si="107"/>
        <v>2</v>
      </c>
      <c r="W1098" s="15"/>
    </row>
    <row r="1099" spans="1:23">
      <c r="A1099" s="13">
        <f t="shared" si="102"/>
        <v>999</v>
      </c>
      <c r="B1099" s="14" t="str">
        <f t="shared" si="103"/>
        <v/>
      </c>
      <c r="C1099" s="38"/>
      <c r="D1099" s="38"/>
      <c r="E1099" s="38"/>
      <c r="F1099" s="38"/>
      <c r="G1099" s="38"/>
      <c r="H1099" s="38"/>
      <c r="I1099" s="38"/>
      <c r="J1099" s="38"/>
      <c r="K1099" s="38"/>
      <c r="L1099" s="38"/>
      <c r="M1099" s="38"/>
      <c r="N1099" s="38"/>
      <c r="O1099" s="38"/>
      <c r="P1099" s="38"/>
      <c r="Q1099" s="38"/>
      <c r="S1099" s="15" t="str">
        <f t="shared" si="104"/>
        <v/>
      </c>
      <c r="T1099" s="15" t="str">
        <f t="shared" si="105"/>
        <v/>
      </c>
      <c r="U1099" s="15">
        <f t="shared" si="106"/>
        <v>2</v>
      </c>
      <c r="V1099" s="15">
        <f t="shared" si="107"/>
        <v>2</v>
      </c>
      <c r="W1099" s="15"/>
    </row>
    <row r="1100" spans="1:23">
      <c r="A1100" s="13">
        <f t="shared" si="102"/>
        <v>999</v>
      </c>
      <c r="B1100" s="14" t="str">
        <f t="shared" si="103"/>
        <v/>
      </c>
      <c r="C1100" s="38"/>
      <c r="D1100" s="38"/>
      <c r="E1100" s="38"/>
      <c r="F1100" s="38"/>
      <c r="G1100" s="38"/>
      <c r="H1100" s="38"/>
      <c r="I1100" s="38"/>
      <c r="J1100" s="38"/>
      <c r="K1100" s="38"/>
      <c r="L1100" s="38"/>
      <c r="M1100" s="38"/>
      <c r="N1100" s="38"/>
      <c r="O1100" s="38"/>
      <c r="P1100" s="38"/>
      <c r="Q1100" s="38"/>
      <c r="S1100" s="15" t="str">
        <f t="shared" si="104"/>
        <v/>
      </c>
      <c r="T1100" s="15" t="str">
        <f t="shared" si="105"/>
        <v/>
      </c>
      <c r="U1100" s="15">
        <f t="shared" si="106"/>
        <v>2</v>
      </c>
      <c r="V1100" s="15">
        <f t="shared" si="107"/>
        <v>2</v>
      </c>
      <c r="W1100" s="15"/>
    </row>
    <row r="1101" spans="1:23">
      <c r="A1101" s="13">
        <f t="shared" si="102"/>
        <v>999</v>
      </c>
      <c r="B1101" s="14" t="str">
        <f t="shared" si="103"/>
        <v/>
      </c>
      <c r="C1101" s="38"/>
      <c r="D1101" s="38"/>
      <c r="E1101" s="38"/>
      <c r="F1101" s="38"/>
      <c r="G1101" s="38"/>
      <c r="H1101" s="38"/>
      <c r="I1101" s="38"/>
      <c r="J1101" s="38"/>
      <c r="K1101" s="38"/>
      <c r="L1101" s="38"/>
      <c r="M1101" s="38"/>
      <c r="N1101" s="38"/>
      <c r="O1101" s="38"/>
      <c r="P1101" s="38"/>
      <c r="Q1101" s="38"/>
      <c r="S1101" s="15" t="str">
        <f t="shared" si="104"/>
        <v/>
      </c>
      <c r="T1101" s="15" t="str">
        <f t="shared" si="105"/>
        <v/>
      </c>
      <c r="U1101" s="15">
        <f t="shared" si="106"/>
        <v>2</v>
      </c>
      <c r="V1101" s="15">
        <f t="shared" si="107"/>
        <v>2</v>
      </c>
      <c r="W1101" s="15"/>
    </row>
    <row r="1102" spans="1:23">
      <c r="A1102" s="13">
        <f t="shared" si="102"/>
        <v>999</v>
      </c>
      <c r="B1102" s="14" t="str">
        <f t="shared" si="103"/>
        <v/>
      </c>
      <c r="C1102" s="38"/>
      <c r="D1102" s="38"/>
      <c r="E1102" s="38"/>
      <c r="F1102" s="38"/>
      <c r="G1102" s="38"/>
      <c r="H1102" s="38"/>
      <c r="I1102" s="38"/>
      <c r="J1102" s="38"/>
      <c r="K1102" s="38"/>
      <c r="L1102" s="38"/>
      <c r="M1102" s="38"/>
      <c r="N1102" s="38"/>
      <c r="O1102" s="38"/>
      <c r="P1102" s="38"/>
      <c r="Q1102" s="38"/>
      <c r="S1102" s="15" t="str">
        <f t="shared" si="104"/>
        <v/>
      </c>
      <c r="T1102" s="15" t="str">
        <f t="shared" si="105"/>
        <v/>
      </c>
      <c r="U1102" s="15">
        <f t="shared" si="106"/>
        <v>2</v>
      </c>
      <c r="V1102" s="15">
        <f t="shared" si="107"/>
        <v>2</v>
      </c>
      <c r="W1102" s="15"/>
    </row>
    <row r="1103" spans="1:23">
      <c r="A1103" s="13">
        <f t="shared" si="102"/>
        <v>999</v>
      </c>
      <c r="B1103" s="14" t="str">
        <f t="shared" si="103"/>
        <v/>
      </c>
      <c r="C1103" s="38"/>
      <c r="D1103" s="38"/>
      <c r="E1103" s="38"/>
      <c r="F1103" s="38"/>
      <c r="G1103" s="38"/>
      <c r="H1103" s="38"/>
      <c r="I1103" s="38"/>
      <c r="J1103" s="38"/>
      <c r="K1103" s="38"/>
      <c r="L1103" s="38"/>
      <c r="M1103" s="38"/>
      <c r="N1103" s="38"/>
      <c r="O1103" s="38"/>
      <c r="P1103" s="38"/>
      <c r="Q1103" s="38"/>
      <c r="S1103" s="15" t="str">
        <f t="shared" si="104"/>
        <v/>
      </c>
      <c r="T1103" s="15" t="str">
        <f t="shared" si="105"/>
        <v/>
      </c>
      <c r="U1103" s="15">
        <f t="shared" si="106"/>
        <v>2</v>
      </c>
      <c r="V1103" s="15">
        <f t="shared" si="107"/>
        <v>2</v>
      </c>
      <c r="W1103" s="15"/>
    </row>
    <row r="1104" spans="1:23">
      <c r="A1104" s="13">
        <f t="shared" si="102"/>
        <v>999</v>
      </c>
      <c r="B1104" s="14" t="str">
        <f t="shared" si="103"/>
        <v/>
      </c>
      <c r="C1104" s="38"/>
      <c r="D1104" s="38"/>
      <c r="E1104" s="38"/>
      <c r="F1104" s="38"/>
      <c r="G1104" s="38"/>
      <c r="H1104" s="38"/>
      <c r="I1104" s="38"/>
      <c r="J1104" s="38"/>
      <c r="K1104" s="38"/>
      <c r="L1104" s="38"/>
      <c r="M1104" s="38"/>
      <c r="N1104" s="38"/>
      <c r="O1104" s="38"/>
      <c r="P1104" s="38"/>
      <c r="Q1104" s="38"/>
      <c r="S1104" s="15" t="str">
        <f t="shared" si="104"/>
        <v/>
      </c>
      <c r="T1104" s="15" t="str">
        <f t="shared" si="105"/>
        <v/>
      </c>
      <c r="U1104" s="15">
        <f t="shared" si="106"/>
        <v>2</v>
      </c>
      <c r="V1104" s="15">
        <f t="shared" si="107"/>
        <v>2</v>
      </c>
      <c r="W1104" s="15"/>
    </row>
    <row r="1105" spans="1:23">
      <c r="A1105" s="13">
        <f t="shared" si="102"/>
        <v>999</v>
      </c>
      <c r="B1105" s="14" t="str">
        <f t="shared" si="103"/>
        <v/>
      </c>
      <c r="C1105" s="38"/>
      <c r="D1105" s="38"/>
      <c r="E1105" s="38"/>
      <c r="F1105" s="38"/>
      <c r="G1105" s="38"/>
      <c r="H1105" s="38"/>
      <c r="I1105" s="38"/>
      <c r="J1105" s="38"/>
      <c r="K1105" s="38"/>
      <c r="L1105" s="38"/>
      <c r="M1105" s="38"/>
      <c r="N1105" s="38"/>
      <c r="O1105" s="38"/>
      <c r="P1105" s="38"/>
      <c r="Q1105" s="38"/>
      <c r="S1105" s="15" t="str">
        <f t="shared" si="104"/>
        <v/>
      </c>
      <c r="T1105" s="15" t="str">
        <f t="shared" si="105"/>
        <v/>
      </c>
      <c r="U1105" s="15">
        <f t="shared" si="106"/>
        <v>2</v>
      </c>
      <c r="V1105" s="15">
        <f t="shared" si="107"/>
        <v>2</v>
      </c>
      <c r="W1105" s="15"/>
    </row>
    <row r="1106" spans="1:23">
      <c r="A1106" s="13">
        <f t="shared" si="102"/>
        <v>999</v>
      </c>
      <c r="B1106" s="14" t="str">
        <f t="shared" si="103"/>
        <v/>
      </c>
      <c r="C1106" s="38"/>
      <c r="D1106" s="38"/>
      <c r="E1106" s="38"/>
      <c r="F1106" s="38"/>
      <c r="G1106" s="38"/>
      <c r="H1106" s="38"/>
      <c r="I1106" s="38"/>
      <c r="J1106" s="38"/>
      <c r="K1106" s="38"/>
      <c r="L1106" s="38"/>
      <c r="M1106" s="38"/>
      <c r="N1106" s="38"/>
      <c r="O1106" s="38"/>
      <c r="P1106" s="38"/>
      <c r="Q1106" s="38"/>
      <c r="S1106" s="15" t="str">
        <f t="shared" si="104"/>
        <v/>
      </c>
      <c r="T1106" s="15" t="str">
        <f t="shared" si="105"/>
        <v/>
      </c>
      <c r="U1106" s="15">
        <f t="shared" si="106"/>
        <v>2</v>
      </c>
      <c r="V1106" s="15">
        <f t="shared" si="107"/>
        <v>2</v>
      </c>
      <c r="W1106" s="15"/>
    </row>
    <row r="1107" spans="1:23">
      <c r="A1107" s="13">
        <f t="shared" si="102"/>
        <v>999</v>
      </c>
      <c r="B1107" s="14" t="str">
        <f t="shared" si="103"/>
        <v/>
      </c>
      <c r="C1107" s="38"/>
      <c r="D1107" s="38"/>
      <c r="E1107" s="38"/>
      <c r="F1107" s="38"/>
      <c r="G1107" s="38"/>
      <c r="H1107" s="38"/>
      <c r="I1107" s="38"/>
      <c r="J1107" s="38"/>
      <c r="K1107" s="38"/>
      <c r="L1107" s="38"/>
      <c r="M1107" s="38"/>
      <c r="N1107" s="38"/>
      <c r="O1107" s="38"/>
      <c r="P1107" s="38"/>
      <c r="Q1107" s="38"/>
      <c r="S1107" s="15" t="str">
        <f t="shared" si="104"/>
        <v/>
      </c>
      <c r="T1107" s="15" t="str">
        <f t="shared" si="105"/>
        <v/>
      </c>
      <c r="U1107" s="15">
        <f t="shared" si="106"/>
        <v>2</v>
      </c>
      <c r="V1107" s="15">
        <f t="shared" si="107"/>
        <v>2</v>
      </c>
      <c r="W1107" s="15"/>
    </row>
    <row r="1108" spans="1:23">
      <c r="A1108" s="13">
        <f t="shared" si="102"/>
        <v>999</v>
      </c>
      <c r="B1108" s="14" t="str">
        <f t="shared" si="103"/>
        <v/>
      </c>
      <c r="C1108" s="38"/>
      <c r="D1108" s="38"/>
      <c r="E1108" s="38"/>
      <c r="F1108" s="38"/>
      <c r="G1108" s="38"/>
      <c r="H1108" s="38"/>
      <c r="I1108" s="38"/>
      <c r="J1108" s="38"/>
      <c r="K1108" s="38"/>
      <c r="L1108" s="38"/>
      <c r="M1108" s="38"/>
      <c r="N1108" s="38"/>
      <c r="O1108" s="38"/>
      <c r="P1108" s="38"/>
      <c r="Q1108" s="38"/>
      <c r="S1108" s="15" t="str">
        <f t="shared" si="104"/>
        <v/>
      </c>
      <c r="T1108" s="15" t="str">
        <f t="shared" si="105"/>
        <v/>
      </c>
      <c r="U1108" s="15">
        <f t="shared" si="106"/>
        <v>2</v>
      </c>
      <c r="V1108" s="15">
        <f t="shared" si="107"/>
        <v>2</v>
      </c>
      <c r="W1108" s="15"/>
    </row>
    <row r="1109" spans="1:23">
      <c r="A1109" s="13">
        <f t="shared" si="102"/>
        <v>999</v>
      </c>
      <c r="B1109" s="14" t="str">
        <f t="shared" si="103"/>
        <v/>
      </c>
      <c r="C1109" s="38"/>
      <c r="D1109" s="38"/>
      <c r="E1109" s="38"/>
      <c r="F1109" s="38"/>
      <c r="G1109" s="38"/>
      <c r="H1109" s="38"/>
      <c r="I1109" s="38"/>
      <c r="J1109" s="38"/>
      <c r="K1109" s="38"/>
      <c r="L1109" s="38"/>
      <c r="M1109" s="38"/>
      <c r="N1109" s="38"/>
      <c r="O1109" s="38"/>
      <c r="P1109" s="38"/>
      <c r="Q1109" s="38"/>
      <c r="S1109" s="15" t="str">
        <f t="shared" si="104"/>
        <v/>
      </c>
      <c r="T1109" s="15" t="str">
        <f t="shared" si="105"/>
        <v/>
      </c>
      <c r="U1109" s="15">
        <f t="shared" si="106"/>
        <v>2</v>
      </c>
      <c r="V1109" s="15">
        <f t="shared" si="107"/>
        <v>2</v>
      </c>
      <c r="W1109" s="15"/>
    </row>
    <row r="1110" spans="1:23">
      <c r="A1110" s="13">
        <f t="shared" si="102"/>
        <v>999</v>
      </c>
      <c r="B1110" s="14" t="str">
        <f t="shared" si="103"/>
        <v/>
      </c>
      <c r="C1110" s="38"/>
      <c r="D1110" s="38"/>
      <c r="E1110" s="38"/>
      <c r="F1110" s="38"/>
      <c r="G1110" s="38"/>
      <c r="H1110" s="38"/>
      <c r="I1110" s="38"/>
      <c r="J1110" s="38"/>
      <c r="K1110" s="38"/>
      <c r="L1110" s="38"/>
      <c r="M1110" s="38"/>
      <c r="N1110" s="38"/>
      <c r="O1110" s="38"/>
      <c r="P1110" s="38"/>
      <c r="Q1110" s="38"/>
      <c r="S1110" s="15" t="str">
        <f t="shared" si="104"/>
        <v/>
      </c>
      <c r="T1110" s="15" t="str">
        <f t="shared" si="105"/>
        <v/>
      </c>
      <c r="U1110" s="15">
        <f t="shared" si="106"/>
        <v>2</v>
      </c>
      <c r="V1110" s="15">
        <f t="shared" si="107"/>
        <v>2</v>
      </c>
      <c r="W1110" s="15"/>
    </row>
    <row r="1111" spans="1:23">
      <c r="A1111" s="13">
        <f t="shared" si="102"/>
        <v>999</v>
      </c>
      <c r="B1111" s="14" t="str">
        <f t="shared" si="103"/>
        <v/>
      </c>
      <c r="C1111" s="38"/>
      <c r="D1111" s="38"/>
      <c r="E1111" s="38"/>
      <c r="F1111" s="38"/>
      <c r="G1111" s="38"/>
      <c r="H1111" s="38"/>
      <c r="I1111" s="38"/>
      <c r="J1111" s="38"/>
      <c r="K1111" s="38"/>
      <c r="L1111" s="38"/>
      <c r="M1111" s="38"/>
      <c r="N1111" s="38"/>
      <c r="O1111" s="38"/>
      <c r="P1111" s="38"/>
      <c r="Q1111" s="38"/>
      <c r="S1111" s="15" t="str">
        <f t="shared" si="104"/>
        <v/>
      </c>
      <c r="T1111" s="15" t="str">
        <f t="shared" si="105"/>
        <v/>
      </c>
      <c r="U1111" s="15">
        <f t="shared" si="106"/>
        <v>2</v>
      </c>
      <c r="V1111" s="15">
        <f t="shared" si="107"/>
        <v>2</v>
      </c>
      <c r="W1111" s="15"/>
    </row>
    <row r="1112" spans="1:23">
      <c r="A1112" s="13">
        <f t="shared" si="102"/>
        <v>999</v>
      </c>
      <c r="B1112" s="14" t="str">
        <f t="shared" si="103"/>
        <v/>
      </c>
      <c r="C1112" s="38"/>
      <c r="D1112" s="38"/>
      <c r="E1112" s="38"/>
      <c r="F1112" s="38"/>
      <c r="G1112" s="38"/>
      <c r="H1112" s="38"/>
      <c r="I1112" s="38"/>
      <c r="J1112" s="38"/>
      <c r="K1112" s="38"/>
      <c r="L1112" s="38"/>
      <c r="M1112" s="38"/>
      <c r="N1112" s="38"/>
      <c r="O1112" s="38"/>
      <c r="P1112" s="38"/>
      <c r="Q1112" s="38"/>
      <c r="S1112" s="15" t="str">
        <f t="shared" si="104"/>
        <v/>
      </c>
      <c r="T1112" s="15" t="str">
        <f t="shared" si="105"/>
        <v/>
      </c>
      <c r="U1112" s="15">
        <f t="shared" si="106"/>
        <v>2</v>
      </c>
      <c r="V1112" s="15">
        <f t="shared" si="107"/>
        <v>2</v>
      </c>
      <c r="W1112" s="15"/>
    </row>
    <row r="1113" spans="1:23">
      <c r="A1113" s="13">
        <f t="shared" ref="A1113:A1176" si="108">VALUE(IF(U1113&gt;5,100,"999"))</f>
        <v>999</v>
      </c>
      <c r="B1113" s="14" t="str">
        <f t="shared" si="103"/>
        <v/>
      </c>
      <c r="C1113" s="38"/>
      <c r="D1113" s="38"/>
      <c r="E1113" s="38"/>
      <c r="F1113" s="38"/>
      <c r="G1113" s="38"/>
      <c r="H1113" s="38"/>
      <c r="I1113" s="38"/>
      <c r="J1113" s="38"/>
      <c r="K1113" s="38"/>
      <c r="L1113" s="38"/>
      <c r="M1113" s="38"/>
      <c r="N1113" s="38"/>
      <c r="O1113" s="38"/>
      <c r="P1113" s="38"/>
      <c r="Q1113" s="38"/>
      <c r="S1113" s="15" t="str">
        <f t="shared" si="104"/>
        <v/>
      </c>
      <c r="T1113" s="15" t="str">
        <f t="shared" si="105"/>
        <v/>
      </c>
      <c r="U1113" s="15">
        <f t="shared" si="106"/>
        <v>2</v>
      </c>
      <c r="V1113" s="15">
        <f t="shared" si="107"/>
        <v>2</v>
      </c>
      <c r="W1113" s="15"/>
    </row>
    <row r="1114" spans="1:23">
      <c r="A1114" s="13">
        <f t="shared" si="108"/>
        <v>999</v>
      </c>
      <c r="B1114" s="14" t="str">
        <f t="shared" si="103"/>
        <v/>
      </c>
      <c r="C1114" s="38"/>
      <c r="D1114" s="38"/>
      <c r="E1114" s="38"/>
      <c r="F1114" s="38"/>
      <c r="G1114" s="38"/>
      <c r="H1114" s="38"/>
      <c r="I1114" s="38"/>
      <c r="J1114" s="38"/>
      <c r="K1114" s="38"/>
      <c r="L1114" s="38"/>
      <c r="M1114" s="38"/>
      <c r="N1114" s="38"/>
      <c r="O1114" s="38"/>
      <c r="P1114" s="38"/>
      <c r="Q1114" s="38"/>
      <c r="S1114" s="15" t="str">
        <f t="shared" si="104"/>
        <v/>
      </c>
      <c r="T1114" s="15" t="str">
        <f t="shared" si="105"/>
        <v/>
      </c>
      <c r="U1114" s="15">
        <f t="shared" si="106"/>
        <v>2</v>
      </c>
      <c r="V1114" s="15">
        <f t="shared" si="107"/>
        <v>2</v>
      </c>
      <c r="W1114" s="15"/>
    </row>
    <row r="1115" spans="1:23">
      <c r="A1115" s="13">
        <f t="shared" si="108"/>
        <v>999</v>
      </c>
      <c r="B1115" s="14" t="str">
        <f t="shared" si="103"/>
        <v/>
      </c>
      <c r="C1115" s="38"/>
      <c r="D1115" s="38"/>
      <c r="E1115" s="38"/>
      <c r="F1115" s="38"/>
      <c r="G1115" s="38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  <c r="S1115" s="15" t="str">
        <f t="shared" si="104"/>
        <v/>
      </c>
      <c r="T1115" s="15" t="str">
        <f t="shared" si="105"/>
        <v/>
      </c>
      <c r="U1115" s="15">
        <f t="shared" si="106"/>
        <v>2</v>
      </c>
      <c r="V1115" s="15">
        <f t="shared" si="107"/>
        <v>2</v>
      </c>
      <c r="W1115" s="15"/>
    </row>
    <row r="1116" spans="1:23">
      <c r="A1116" s="13">
        <f t="shared" si="108"/>
        <v>999</v>
      </c>
      <c r="B1116" s="14" t="str">
        <f t="shared" si="103"/>
        <v/>
      </c>
      <c r="C1116" s="38"/>
      <c r="D1116" s="38"/>
      <c r="E1116" s="38"/>
      <c r="F1116" s="38"/>
      <c r="G1116" s="38"/>
      <c r="H1116" s="38"/>
      <c r="I1116" s="38"/>
      <c r="J1116" s="38"/>
      <c r="K1116" s="38"/>
      <c r="L1116" s="38"/>
      <c r="M1116" s="38"/>
      <c r="N1116" s="38"/>
      <c r="O1116" s="38"/>
      <c r="P1116" s="38"/>
      <c r="Q1116" s="38"/>
      <c r="S1116" s="15" t="str">
        <f t="shared" si="104"/>
        <v/>
      </c>
      <c r="T1116" s="15" t="str">
        <f t="shared" si="105"/>
        <v/>
      </c>
      <c r="U1116" s="15">
        <f t="shared" si="106"/>
        <v>2</v>
      </c>
      <c r="V1116" s="15">
        <f t="shared" si="107"/>
        <v>2</v>
      </c>
      <c r="W1116" s="15"/>
    </row>
    <row r="1117" spans="1:23">
      <c r="A1117" s="13">
        <f t="shared" si="108"/>
        <v>999</v>
      </c>
      <c r="B1117" s="14" t="str">
        <f t="shared" si="103"/>
        <v/>
      </c>
      <c r="C1117" s="38"/>
      <c r="D1117" s="38"/>
      <c r="E1117" s="38"/>
      <c r="F1117" s="38"/>
      <c r="G1117" s="38"/>
      <c r="H1117" s="38"/>
      <c r="I1117" s="38"/>
      <c r="J1117" s="38"/>
      <c r="K1117" s="38"/>
      <c r="L1117" s="38"/>
      <c r="M1117" s="38"/>
      <c r="N1117" s="38"/>
      <c r="O1117" s="38"/>
      <c r="P1117" s="38"/>
      <c r="Q1117" s="38"/>
      <c r="S1117" s="15" t="str">
        <f t="shared" si="104"/>
        <v/>
      </c>
      <c r="T1117" s="15" t="str">
        <f t="shared" si="105"/>
        <v/>
      </c>
      <c r="U1117" s="15">
        <f t="shared" si="106"/>
        <v>2</v>
      </c>
      <c r="V1117" s="15">
        <f t="shared" si="107"/>
        <v>2</v>
      </c>
      <c r="W1117" s="15"/>
    </row>
    <row r="1118" spans="1:23">
      <c r="A1118" s="13">
        <f t="shared" si="108"/>
        <v>999</v>
      </c>
      <c r="B1118" s="14" t="str">
        <f t="shared" si="103"/>
        <v/>
      </c>
      <c r="C1118" s="38"/>
      <c r="D1118" s="38"/>
      <c r="E1118" s="38"/>
      <c r="F1118" s="38"/>
      <c r="G1118" s="38"/>
      <c r="H1118" s="38"/>
      <c r="I1118" s="38"/>
      <c r="J1118" s="38"/>
      <c r="K1118" s="38"/>
      <c r="L1118" s="38"/>
      <c r="M1118" s="38"/>
      <c r="N1118" s="38"/>
      <c r="O1118" s="38"/>
      <c r="P1118" s="38"/>
      <c r="Q1118" s="38"/>
      <c r="S1118" s="15" t="str">
        <f t="shared" si="104"/>
        <v/>
      </c>
      <c r="T1118" s="15" t="str">
        <f t="shared" si="105"/>
        <v/>
      </c>
      <c r="U1118" s="15">
        <f t="shared" si="106"/>
        <v>2</v>
      </c>
      <c r="V1118" s="15">
        <f t="shared" si="107"/>
        <v>2</v>
      </c>
      <c r="W1118" s="15"/>
    </row>
    <row r="1119" spans="1:23">
      <c r="A1119" s="13">
        <f t="shared" si="108"/>
        <v>999</v>
      </c>
      <c r="B1119" s="14" t="str">
        <f t="shared" si="103"/>
        <v/>
      </c>
      <c r="C1119" s="38"/>
      <c r="D1119" s="38"/>
      <c r="E1119" s="38"/>
      <c r="F1119" s="38"/>
      <c r="G1119" s="38"/>
      <c r="H1119" s="38"/>
      <c r="I1119" s="38"/>
      <c r="J1119" s="38"/>
      <c r="K1119" s="38"/>
      <c r="L1119" s="38"/>
      <c r="M1119" s="38"/>
      <c r="N1119" s="38"/>
      <c r="O1119" s="38"/>
      <c r="P1119" s="38"/>
      <c r="Q1119" s="38"/>
      <c r="S1119" s="15" t="str">
        <f t="shared" si="104"/>
        <v/>
      </c>
      <c r="T1119" s="15" t="str">
        <f t="shared" si="105"/>
        <v/>
      </c>
      <c r="U1119" s="15">
        <f t="shared" si="106"/>
        <v>2</v>
      </c>
      <c r="V1119" s="15">
        <f t="shared" si="107"/>
        <v>2</v>
      </c>
      <c r="W1119" s="15"/>
    </row>
    <row r="1120" spans="1:23">
      <c r="A1120" s="13">
        <f t="shared" si="108"/>
        <v>999</v>
      </c>
      <c r="B1120" s="14" t="str">
        <f t="shared" si="103"/>
        <v/>
      </c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S1120" s="15" t="str">
        <f t="shared" si="104"/>
        <v/>
      </c>
      <c r="T1120" s="15" t="str">
        <f t="shared" si="105"/>
        <v/>
      </c>
      <c r="U1120" s="15">
        <f t="shared" si="106"/>
        <v>2</v>
      </c>
      <c r="V1120" s="15">
        <f t="shared" si="107"/>
        <v>2</v>
      </c>
      <c r="W1120" s="15"/>
    </row>
    <row r="1121" spans="1:23">
      <c r="A1121" s="13">
        <f t="shared" si="108"/>
        <v>999</v>
      </c>
      <c r="B1121" s="14" t="str">
        <f t="shared" si="103"/>
        <v/>
      </c>
      <c r="C1121" s="38"/>
      <c r="D1121" s="38"/>
      <c r="E1121" s="38"/>
      <c r="F1121" s="38"/>
      <c r="G1121" s="38"/>
      <c r="H1121" s="38"/>
      <c r="I1121" s="38"/>
      <c r="J1121" s="38"/>
      <c r="K1121" s="38"/>
      <c r="L1121" s="38"/>
      <c r="M1121" s="38"/>
      <c r="N1121" s="38"/>
      <c r="O1121" s="38"/>
      <c r="P1121" s="38"/>
      <c r="Q1121" s="38"/>
      <c r="S1121" s="15" t="str">
        <f t="shared" si="104"/>
        <v/>
      </c>
      <c r="T1121" s="15" t="str">
        <f t="shared" si="105"/>
        <v/>
      </c>
      <c r="U1121" s="15">
        <f t="shared" si="106"/>
        <v>2</v>
      </c>
      <c r="V1121" s="15">
        <f t="shared" si="107"/>
        <v>2</v>
      </c>
      <c r="W1121" s="15"/>
    </row>
    <row r="1122" spans="1:23">
      <c r="A1122" s="13">
        <f t="shared" si="108"/>
        <v>999</v>
      </c>
      <c r="B1122" s="14" t="str">
        <f t="shared" si="103"/>
        <v/>
      </c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S1122" s="15" t="str">
        <f t="shared" si="104"/>
        <v/>
      </c>
      <c r="T1122" s="15" t="str">
        <f t="shared" si="105"/>
        <v/>
      </c>
      <c r="U1122" s="15">
        <f t="shared" si="106"/>
        <v>2</v>
      </c>
      <c r="V1122" s="15">
        <f t="shared" si="107"/>
        <v>2</v>
      </c>
      <c r="W1122" s="15"/>
    </row>
    <row r="1123" spans="1:23">
      <c r="A1123" s="13">
        <f t="shared" si="108"/>
        <v>999</v>
      </c>
      <c r="B1123" s="14" t="str">
        <f t="shared" si="103"/>
        <v/>
      </c>
      <c r="C1123" s="38"/>
      <c r="D1123" s="38"/>
      <c r="E1123" s="38"/>
      <c r="F1123" s="38"/>
      <c r="G1123" s="38"/>
      <c r="H1123" s="38"/>
      <c r="I1123" s="38"/>
      <c r="J1123" s="38"/>
      <c r="K1123" s="38"/>
      <c r="L1123" s="38"/>
      <c r="M1123" s="38"/>
      <c r="N1123" s="38"/>
      <c r="O1123" s="38"/>
      <c r="P1123" s="38"/>
      <c r="Q1123" s="38"/>
      <c r="S1123" s="15" t="str">
        <f t="shared" si="104"/>
        <v/>
      </c>
      <c r="T1123" s="15" t="str">
        <f t="shared" si="105"/>
        <v/>
      </c>
      <c r="U1123" s="15">
        <f t="shared" si="106"/>
        <v>2</v>
      </c>
      <c r="V1123" s="15">
        <f t="shared" si="107"/>
        <v>2</v>
      </c>
      <c r="W1123" s="15"/>
    </row>
    <row r="1124" spans="1:23">
      <c r="A1124" s="13">
        <f t="shared" si="108"/>
        <v>999</v>
      </c>
      <c r="B1124" s="14" t="str">
        <f t="shared" si="103"/>
        <v/>
      </c>
      <c r="C1124" s="38"/>
      <c r="D1124" s="38"/>
      <c r="E1124" s="38"/>
      <c r="F1124" s="38"/>
      <c r="G1124" s="38"/>
      <c r="H1124" s="38"/>
      <c r="I1124" s="38"/>
      <c r="J1124" s="38"/>
      <c r="K1124" s="38"/>
      <c r="L1124" s="38"/>
      <c r="M1124" s="38"/>
      <c r="N1124" s="38"/>
      <c r="O1124" s="38"/>
      <c r="P1124" s="38"/>
      <c r="Q1124" s="38"/>
      <c r="S1124" s="15" t="str">
        <f t="shared" si="104"/>
        <v/>
      </c>
      <c r="T1124" s="15" t="str">
        <f t="shared" si="105"/>
        <v/>
      </c>
      <c r="U1124" s="15">
        <f t="shared" si="106"/>
        <v>2</v>
      </c>
      <c r="V1124" s="15">
        <f t="shared" si="107"/>
        <v>2</v>
      </c>
      <c r="W1124" s="15"/>
    </row>
    <row r="1125" spans="1:23">
      <c r="A1125" s="13">
        <f t="shared" si="108"/>
        <v>999</v>
      </c>
      <c r="B1125" s="14" t="str">
        <f t="shared" si="103"/>
        <v/>
      </c>
      <c r="C1125" s="38"/>
      <c r="D1125" s="38"/>
      <c r="E1125" s="38"/>
      <c r="F1125" s="38"/>
      <c r="G1125" s="38"/>
      <c r="H1125" s="38"/>
      <c r="I1125" s="38"/>
      <c r="J1125" s="38"/>
      <c r="K1125" s="38"/>
      <c r="L1125" s="38"/>
      <c r="M1125" s="38"/>
      <c r="N1125" s="38"/>
      <c r="O1125" s="38"/>
      <c r="P1125" s="38"/>
      <c r="Q1125" s="38"/>
      <c r="S1125" s="15" t="str">
        <f t="shared" si="104"/>
        <v/>
      </c>
      <c r="T1125" s="15" t="str">
        <f t="shared" si="105"/>
        <v/>
      </c>
      <c r="U1125" s="15">
        <f t="shared" si="106"/>
        <v>2</v>
      </c>
      <c r="V1125" s="15">
        <f t="shared" si="107"/>
        <v>2</v>
      </c>
      <c r="W1125" s="15"/>
    </row>
    <row r="1126" spans="1:23">
      <c r="A1126" s="13">
        <f t="shared" si="108"/>
        <v>999</v>
      </c>
      <c r="B1126" s="14" t="str">
        <f t="shared" si="103"/>
        <v/>
      </c>
      <c r="C1126" s="38"/>
      <c r="D1126" s="38"/>
      <c r="E1126" s="38"/>
      <c r="F1126" s="38"/>
      <c r="G1126" s="38"/>
      <c r="H1126" s="38"/>
      <c r="I1126" s="38"/>
      <c r="J1126" s="38"/>
      <c r="K1126" s="38"/>
      <c r="L1126" s="38"/>
      <c r="M1126" s="38"/>
      <c r="N1126" s="38"/>
      <c r="O1126" s="38"/>
      <c r="P1126" s="38"/>
      <c r="Q1126" s="38"/>
      <c r="S1126" s="15" t="str">
        <f t="shared" si="104"/>
        <v/>
      </c>
      <c r="T1126" s="15" t="str">
        <f t="shared" si="105"/>
        <v/>
      </c>
      <c r="U1126" s="15">
        <f t="shared" si="106"/>
        <v>2</v>
      </c>
      <c r="V1126" s="15">
        <f t="shared" si="107"/>
        <v>2</v>
      </c>
      <c r="W1126" s="15"/>
    </row>
    <row r="1127" spans="1:23">
      <c r="A1127" s="13">
        <f t="shared" si="108"/>
        <v>999</v>
      </c>
      <c r="B1127" s="14" t="str">
        <f t="shared" si="103"/>
        <v/>
      </c>
      <c r="C1127" s="38"/>
      <c r="D1127" s="38"/>
      <c r="E1127" s="38"/>
      <c r="F1127" s="38"/>
      <c r="G1127" s="38"/>
      <c r="H1127" s="38"/>
      <c r="I1127" s="38"/>
      <c r="J1127" s="38"/>
      <c r="K1127" s="38"/>
      <c r="L1127" s="38"/>
      <c r="M1127" s="38"/>
      <c r="N1127" s="38"/>
      <c r="O1127" s="38"/>
      <c r="P1127" s="38"/>
      <c r="Q1127" s="38"/>
      <c r="S1127" s="15" t="str">
        <f t="shared" si="104"/>
        <v/>
      </c>
      <c r="T1127" s="15" t="str">
        <f t="shared" si="105"/>
        <v/>
      </c>
      <c r="U1127" s="15">
        <f t="shared" si="106"/>
        <v>2</v>
      </c>
      <c r="V1127" s="15">
        <f t="shared" si="107"/>
        <v>2</v>
      </c>
      <c r="W1127" s="15"/>
    </row>
    <row r="1128" spans="1:23">
      <c r="A1128" s="13">
        <f t="shared" si="108"/>
        <v>999</v>
      </c>
      <c r="B1128" s="14" t="str">
        <f t="shared" si="103"/>
        <v/>
      </c>
      <c r="C1128" s="38"/>
      <c r="D1128" s="38"/>
      <c r="E1128" s="38"/>
      <c r="F1128" s="38"/>
      <c r="G1128" s="38"/>
      <c r="H1128" s="38"/>
      <c r="I1128" s="38"/>
      <c r="J1128" s="38"/>
      <c r="K1128" s="38"/>
      <c r="L1128" s="38"/>
      <c r="M1128" s="38"/>
      <c r="N1128" s="38"/>
      <c r="O1128" s="38"/>
      <c r="P1128" s="38"/>
      <c r="Q1128" s="38"/>
      <c r="S1128" s="15" t="str">
        <f t="shared" si="104"/>
        <v/>
      </c>
      <c r="T1128" s="15" t="str">
        <f t="shared" si="105"/>
        <v/>
      </c>
      <c r="U1128" s="15">
        <f t="shared" si="106"/>
        <v>2</v>
      </c>
      <c r="V1128" s="15">
        <f t="shared" si="107"/>
        <v>2</v>
      </c>
      <c r="W1128" s="15"/>
    </row>
    <row r="1129" spans="1:23">
      <c r="A1129" s="13">
        <f t="shared" si="108"/>
        <v>999</v>
      </c>
      <c r="B1129" s="14" t="str">
        <f t="shared" si="103"/>
        <v/>
      </c>
      <c r="C1129" s="38"/>
      <c r="D1129" s="38"/>
      <c r="E1129" s="38"/>
      <c r="F1129" s="38"/>
      <c r="G1129" s="38"/>
      <c r="H1129" s="38"/>
      <c r="I1129" s="38"/>
      <c r="J1129" s="38"/>
      <c r="K1129" s="38"/>
      <c r="L1129" s="38"/>
      <c r="M1129" s="38"/>
      <c r="N1129" s="38"/>
      <c r="O1129" s="38"/>
      <c r="P1129" s="38"/>
      <c r="Q1129" s="38"/>
      <c r="S1129" s="15" t="str">
        <f t="shared" si="104"/>
        <v/>
      </c>
      <c r="T1129" s="15" t="str">
        <f t="shared" si="105"/>
        <v/>
      </c>
      <c r="U1129" s="15">
        <f t="shared" si="106"/>
        <v>2</v>
      </c>
      <c r="V1129" s="15">
        <f t="shared" si="107"/>
        <v>2</v>
      </c>
      <c r="W1129" s="15"/>
    </row>
    <row r="1130" spans="1:23">
      <c r="A1130" s="13">
        <f t="shared" si="108"/>
        <v>999</v>
      </c>
      <c r="B1130" s="14" t="str">
        <f t="shared" si="103"/>
        <v/>
      </c>
      <c r="C1130" s="38"/>
      <c r="D1130" s="38"/>
      <c r="E1130" s="38"/>
      <c r="F1130" s="38"/>
      <c r="G1130" s="38"/>
      <c r="H1130" s="38"/>
      <c r="I1130" s="38"/>
      <c r="J1130" s="38"/>
      <c r="K1130" s="38"/>
      <c r="L1130" s="38"/>
      <c r="M1130" s="38"/>
      <c r="N1130" s="38"/>
      <c r="O1130" s="38"/>
      <c r="P1130" s="38"/>
      <c r="Q1130" s="38"/>
      <c r="S1130" s="15" t="str">
        <f t="shared" si="104"/>
        <v/>
      </c>
      <c r="T1130" s="15" t="str">
        <f t="shared" si="105"/>
        <v/>
      </c>
      <c r="U1130" s="15">
        <f t="shared" si="106"/>
        <v>2</v>
      </c>
      <c r="V1130" s="15">
        <f t="shared" si="107"/>
        <v>2</v>
      </c>
      <c r="W1130" s="15"/>
    </row>
    <row r="1131" spans="1:23">
      <c r="A1131" s="13">
        <f t="shared" si="108"/>
        <v>999</v>
      </c>
      <c r="B1131" s="14" t="str">
        <f t="shared" si="103"/>
        <v/>
      </c>
      <c r="C1131" s="38"/>
      <c r="D1131" s="38"/>
      <c r="E1131" s="38"/>
      <c r="F1131" s="38"/>
      <c r="G1131" s="38"/>
      <c r="H1131" s="38"/>
      <c r="I1131" s="38"/>
      <c r="J1131" s="38"/>
      <c r="K1131" s="38"/>
      <c r="L1131" s="38"/>
      <c r="M1131" s="38"/>
      <c r="N1131" s="38"/>
      <c r="O1131" s="38"/>
      <c r="P1131" s="38"/>
      <c r="Q1131" s="38"/>
      <c r="S1131" s="15" t="str">
        <f t="shared" si="104"/>
        <v/>
      </c>
      <c r="T1131" s="15" t="str">
        <f t="shared" si="105"/>
        <v/>
      </c>
      <c r="U1131" s="15">
        <f t="shared" si="106"/>
        <v>2</v>
      </c>
      <c r="V1131" s="15">
        <f t="shared" si="107"/>
        <v>2</v>
      </c>
      <c r="W1131" s="15"/>
    </row>
    <row r="1132" spans="1:23">
      <c r="A1132" s="13">
        <f t="shared" si="108"/>
        <v>999</v>
      </c>
      <c r="B1132" s="14" t="str">
        <f t="shared" si="103"/>
        <v/>
      </c>
      <c r="C1132" s="38"/>
      <c r="D1132" s="38"/>
      <c r="E1132" s="38"/>
      <c r="F1132" s="38"/>
      <c r="G1132" s="38"/>
      <c r="H1132" s="38"/>
      <c r="I1132" s="38"/>
      <c r="J1132" s="38"/>
      <c r="K1132" s="38"/>
      <c r="L1132" s="38"/>
      <c r="M1132" s="38"/>
      <c r="N1132" s="38"/>
      <c r="O1132" s="38"/>
      <c r="P1132" s="38"/>
      <c r="Q1132" s="38"/>
      <c r="S1132" s="15" t="str">
        <f t="shared" si="104"/>
        <v/>
      </c>
      <c r="T1132" s="15" t="str">
        <f t="shared" si="105"/>
        <v/>
      </c>
      <c r="U1132" s="15">
        <f t="shared" si="106"/>
        <v>2</v>
      </c>
      <c r="V1132" s="15">
        <f t="shared" si="107"/>
        <v>2</v>
      </c>
      <c r="W1132" s="15"/>
    </row>
    <row r="1133" spans="1:23">
      <c r="A1133" s="13">
        <f t="shared" si="108"/>
        <v>999</v>
      </c>
      <c r="B1133" s="14" t="str">
        <f t="shared" si="103"/>
        <v/>
      </c>
      <c r="C1133" s="38"/>
      <c r="D1133" s="38"/>
      <c r="E1133" s="38"/>
      <c r="F1133" s="38"/>
      <c r="G1133" s="38"/>
      <c r="H1133" s="38"/>
      <c r="I1133" s="38"/>
      <c r="J1133" s="38"/>
      <c r="K1133" s="38"/>
      <c r="L1133" s="38"/>
      <c r="M1133" s="38"/>
      <c r="N1133" s="38"/>
      <c r="O1133" s="38"/>
      <c r="P1133" s="38"/>
      <c r="Q1133" s="38"/>
      <c r="S1133" s="15" t="str">
        <f t="shared" si="104"/>
        <v/>
      </c>
      <c r="T1133" s="15" t="str">
        <f t="shared" si="105"/>
        <v/>
      </c>
      <c r="U1133" s="15">
        <f t="shared" si="106"/>
        <v>2</v>
      </c>
      <c r="V1133" s="15">
        <f t="shared" si="107"/>
        <v>2</v>
      </c>
      <c r="W1133" s="15"/>
    </row>
    <row r="1134" spans="1:23">
      <c r="A1134" s="13">
        <f t="shared" si="108"/>
        <v>999</v>
      </c>
      <c r="B1134" s="14" t="str">
        <f t="shared" si="103"/>
        <v/>
      </c>
      <c r="C1134" s="38"/>
      <c r="D1134" s="38"/>
      <c r="E1134" s="38"/>
      <c r="F1134" s="38"/>
      <c r="G1134" s="38"/>
      <c r="H1134" s="38"/>
      <c r="I1134" s="38"/>
      <c r="J1134" s="38"/>
      <c r="K1134" s="38"/>
      <c r="L1134" s="38"/>
      <c r="M1134" s="38"/>
      <c r="N1134" s="38"/>
      <c r="O1134" s="38"/>
      <c r="P1134" s="38"/>
      <c r="Q1134" s="38"/>
      <c r="S1134" s="15" t="str">
        <f t="shared" si="104"/>
        <v/>
      </c>
      <c r="T1134" s="15" t="str">
        <f t="shared" si="105"/>
        <v/>
      </c>
      <c r="U1134" s="15">
        <f t="shared" si="106"/>
        <v>2</v>
      </c>
      <c r="V1134" s="15">
        <f t="shared" si="107"/>
        <v>2</v>
      </c>
      <c r="W1134" s="15"/>
    </row>
    <row r="1135" spans="1:23">
      <c r="A1135" s="13">
        <f t="shared" si="108"/>
        <v>999</v>
      </c>
      <c r="B1135" s="14" t="str">
        <f t="shared" si="103"/>
        <v/>
      </c>
      <c r="C1135" s="38"/>
      <c r="D1135" s="38"/>
      <c r="E1135" s="38"/>
      <c r="F1135" s="38"/>
      <c r="G1135" s="38"/>
      <c r="H1135" s="38"/>
      <c r="I1135" s="38"/>
      <c r="J1135" s="38"/>
      <c r="K1135" s="38"/>
      <c r="L1135" s="38"/>
      <c r="M1135" s="38"/>
      <c r="N1135" s="38"/>
      <c r="O1135" s="38"/>
      <c r="P1135" s="38"/>
      <c r="Q1135" s="38"/>
      <c r="S1135" s="15" t="str">
        <f t="shared" si="104"/>
        <v/>
      </c>
      <c r="T1135" s="15" t="str">
        <f t="shared" si="105"/>
        <v/>
      </c>
      <c r="U1135" s="15">
        <f t="shared" si="106"/>
        <v>2</v>
      </c>
      <c r="V1135" s="15">
        <f t="shared" si="107"/>
        <v>2</v>
      </c>
      <c r="W1135" s="15"/>
    </row>
    <row r="1136" spans="1:23">
      <c r="A1136" s="13">
        <f t="shared" si="108"/>
        <v>999</v>
      </c>
      <c r="B1136" s="14" t="str">
        <f t="shared" si="103"/>
        <v/>
      </c>
      <c r="C1136" s="38"/>
      <c r="D1136" s="38"/>
      <c r="E1136" s="38"/>
      <c r="F1136" s="38"/>
      <c r="G1136" s="38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  <c r="S1136" s="15" t="str">
        <f t="shared" si="104"/>
        <v/>
      </c>
      <c r="T1136" s="15" t="str">
        <f t="shared" si="105"/>
        <v/>
      </c>
      <c r="U1136" s="15">
        <f t="shared" si="106"/>
        <v>2</v>
      </c>
      <c r="V1136" s="15">
        <f t="shared" si="107"/>
        <v>2</v>
      </c>
      <c r="W1136" s="15"/>
    </row>
    <row r="1137" spans="1:23">
      <c r="A1137" s="13">
        <f t="shared" si="108"/>
        <v>999</v>
      </c>
      <c r="B1137" s="14" t="str">
        <f t="shared" si="103"/>
        <v/>
      </c>
      <c r="C1137" s="38"/>
      <c r="D1137" s="38"/>
      <c r="E1137" s="38"/>
      <c r="F1137" s="38"/>
      <c r="G1137" s="38"/>
      <c r="H1137" s="38"/>
      <c r="I1137" s="38"/>
      <c r="J1137" s="38"/>
      <c r="K1137" s="38"/>
      <c r="L1137" s="38"/>
      <c r="M1137" s="38"/>
      <c r="N1137" s="38"/>
      <c r="O1137" s="38"/>
      <c r="P1137" s="38"/>
      <c r="Q1137" s="38"/>
      <c r="S1137" s="15" t="str">
        <f t="shared" si="104"/>
        <v/>
      </c>
      <c r="T1137" s="15" t="str">
        <f t="shared" si="105"/>
        <v/>
      </c>
      <c r="U1137" s="15">
        <f t="shared" si="106"/>
        <v>2</v>
      </c>
      <c r="V1137" s="15">
        <f t="shared" si="107"/>
        <v>2</v>
      </c>
      <c r="W1137" s="15"/>
    </row>
    <row r="1138" spans="1:23">
      <c r="A1138" s="13">
        <f t="shared" si="108"/>
        <v>999</v>
      </c>
      <c r="B1138" s="14" t="str">
        <f t="shared" si="103"/>
        <v/>
      </c>
      <c r="C1138" s="38"/>
      <c r="D1138" s="38"/>
      <c r="E1138" s="38"/>
      <c r="F1138" s="38"/>
      <c r="G1138" s="38"/>
      <c r="H1138" s="38"/>
      <c r="I1138" s="38"/>
      <c r="J1138" s="38"/>
      <c r="K1138" s="38"/>
      <c r="L1138" s="38"/>
      <c r="M1138" s="38"/>
      <c r="N1138" s="38"/>
      <c r="O1138" s="38"/>
      <c r="P1138" s="38"/>
      <c r="Q1138" s="38"/>
      <c r="S1138" s="15" t="str">
        <f t="shared" si="104"/>
        <v/>
      </c>
      <c r="T1138" s="15" t="str">
        <f t="shared" si="105"/>
        <v/>
      </c>
      <c r="U1138" s="15">
        <f t="shared" si="106"/>
        <v>2</v>
      </c>
      <c r="V1138" s="15">
        <f t="shared" si="107"/>
        <v>2</v>
      </c>
      <c r="W1138" s="15"/>
    </row>
    <row r="1139" spans="1:23">
      <c r="A1139" s="13">
        <f t="shared" si="108"/>
        <v>999</v>
      </c>
      <c r="B1139" s="14" t="str">
        <f t="shared" si="103"/>
        <v/>
      </c>
      <c r="C1139" s="38"/>
      <c r="D1139" s="38"/>
      <c r="E1139" s="38"/>
      <c r="F1139" s="38"/>
      <c r="G1139" s="38"/>
      <c r="H1139" s="38"/>
      <c r="I1139" s="38"/>
      <c r="J1139" s="38"/>
      <c r="K1139" s="38"/>
      <c r="L1139" s="38"/>
      <c r="M1139" s="38"/>
      <c r="N1139" s="38"/>
      <c r="O1139" s="38"/>
      <c r="P1139" s="38"/>
      <c r="Q1139" s="38"/>
      <c r="S1139" s="15" t="str">
        <f t="shared" si="104"/>
        <v/>
      </c>
      <c r="T1139" s="15" t="str">
        <f t="shared" si="105"/>
        <v/>
      </c>
      <c r="U1139" s="15">
        <f t="shared" si="106"/>
        <v>2</v>
      </c>
      <c r="V1139" s="15">
        <f t="shared" si="107"/>
        <v>2</v>
      </c>
      <c r="W1139" s="15"/>
    </row>
    <row r="1140" spans="1:23">
      <c r="A1140" s="13">
        <f t="shared" si="108"/>
        <v>999</v>
      </c>
      <c r="B1140" s="14" t="str">
        <f t="shared" si="103"/>
        <v/>
      </c>
      <c r="C1140" s="38"/>
      <c r="D1140" s="38"/>
      <c r="E1140" s="38"/>
      <c r="F1140" s="38"/>
      <c r="G1140" s="38"/>
      <c r="H1140" s="38"/>
      <c r="I1140" s="38"/>
      <c r="J1140" s="38"/>
      <c r="K1140" s="38"/>
      <c r="L1140" s="38"/>
      <c r="M1140" s="38"/>
      <c r="N1140" s="38"/>
      <c r="O1140" s="38"/>
      <c r="P1140" s="38"/>
      <c r="Q1140" s="38"/>
      <c r="S1140" s="15" t="str">
        <f t="shared" si="104"/>
        <v/>
      </c>
      <c r="T1140" s="15" t="str">
        <f t="shared" si="105"/>
        <v/>
      </c>
      <c r="U1140" s="15">
        <f t="shared" si="106"/>
        <v>2</v>
      </c>
      <c r="V1140" s="15">
        <f t="shared" si="107"/>
        <v>2</v>
      </c>
      <c r="W1140" s="15"/>
    </row>
    <row r="1141" spans="1:23">
      <c r="A1141" s="13">
        <f t="shared" si="108"/>
        <v>999</v>
      </c>
      <c r="B1141" s="14" t="str">
        <f t="shared" si="103"/>
        <v/>
      </c>
      <c r="C1141" s="38"/>
      <c r="D1141" s="38"/>
      <c r="E1141" s="38"/>
      <c r="F1141" s="38"/>
      <c r="G1141" s="38"/>
      <c r="H1141" s="38"/>
      <c r="I1141" s="38"/>
      <c r="J1141" s="38"/>
      <c r="K1141" s="38"/>
      <c r="L1141" s="38"/>
      <c r="M1141" s="38"/>
      <c r="N1141" s="38"/>
      <c r="O1141" s="38"/>
      <c r="P1141" s="38"/>
      <c r="Q1141" s="38"/>
      <c r="S1141" s="15" t="str">
        <f t="shared" si="104"/>
        <v/>
      </c>
      <c r="T1141" s="15" t="str">
        <f t="shared" si="105"/>
        <v/>
      </c>
      <c r="U1141" s="15">
        <f t="shared" si="106"/>
        <v>2</v>
      </c>
      <c r="V1141" s="15">
        <f t="shared" si="107"/>
        <v>2</v>
      </c>
      <c r="W1141" s="15"/>
    </row>
    <row r="1142" spans="1:23">
      <c r="A1142" s="13">
        <f t="shared" si="108"/>
        <v>999</v>
      </c>
      <c r="B1142" s="14" t="str">
        <f t="shared" si="103"/>
        <v/>
      </c>
      <c r="C1142" s="38"/>
      <c r="D1142" s="38"/>
      <c r="E1142" s="38"/>
      <c r="F1142" s="38"/>
      <c r="G1142" s="38"/>
      <c r="H1142" s="38"/>
      <c r="I1142" s="38"/>
      <c r="J1142" s="38"/>
      <c r="K1142" s="38"/>
      <c r="L1142" s="38"/>
      <c r="M1142" s="38"/>
      <c r="N1142" s="38"/>
      <c r="O1142" s="38"/>
      <c r="P1142" s="38"/>
      <c r="Q1142" s="38"/>
      <c r="S1142" s="15" t="str">
        <f t="shared" si="104"/>
        <v/>
      </c>
      <c r="T1142" s="15" t="str">
        <f t="shared" si="105"/>
        <v/>
      </c>
      <c r="U1142" s="15">
        <f t="shared" si="106"/>
        <v>2</v>
      </c>
      <c r="V1142" s="15">
        <f t="shared" si="107"/>
        <v>2</v>
      </c>
      <c r="W1142" s="15"/>
    </row>
    <row r="1143" spans="1:23">
      <c r="A1143" s="13">
        <f t="shared" si="108"/>
        <v>999</v>
      </c>
      <c r="B1143" s="14" t="str">
        <f t="shared" si="103"/>
        <v/>
      </c>
      <c r="C1143" s="38"/>
      <c r="D1143" s="38"/>
      <c r="E1143" s="38"/>
      <c r="F1143" s="38"/>
      <c r="G1143" s="38"/>
      <c r="H1143" s="38"/>
      <c r="I1143" s="38"/>
      <c r="J1143" s="38"/>
      <c r="K1143" s="38"/>
      <c r="L1143" s="38"/>
      <c r="M1143" s="38"/>
      <c r="N1143" s="38"/>
      <c r="O1143" s="38"/>
      <c r="P1143" s="38"/>
      <c r="Q1143" s="38"/>
      <c r="S1143" s="15" t="str">
        <f t="shared" si="104"/>
        <v/>
      </c>
      <c r="T1143" s="15" t="str">
        <f t="shared" si="105"/>
        <v/>
      </c>
      <c r="U1143" s="15">
        <f t="shared" si="106"/>
        <v>2</v>
      </c>
      <c r="V1143" s="15">
        <f t="shared" si="107"/>
        <v>2</v>
      </c>
      <c r="W1143" s="15"/>
    </row>
    <row r="1144" spans="1:23">
      <c r="A1144" s="13">
        <f t="shared" si="108"/>
        <v>999</v>
      </c>
      <c r="B1144" s="14" t="str">
        <f t="shared" si="103"/>
        <v/>
      </c>
      <c r="C1144" s="38"/>
      <c r="D1144" s="38"/>
      <c r="E1144" s="38"/>
      <c r="F1144" s="38"/>
      <c r="G1144" s="38"/>
      <c r="H1144" s="38"/>
      <c r="I1144" s="38"/>
      <c r="J1144" s="38"/>
      <c r="K1144" s="38"/>
      <c r="L1144" s="38"/>
      <c r="M1144" s="38"/>
      <c r="N1144" s="38"/>
      <c r="O1144" s="38"/>
      <c r="P1144" s="38"/>
      <c r="Q1144" s="38"/>
      <c r="S1144" s="15" t="str">
        <f t="shared" si="104"/>
        <v/>
      </c>
      <c r="T1144" s="15" t="str">
        <f t="shared" si="105"/>
        <v/>
      </c>
      <c r="U1144" s="15">
        <f t="shared" si="106"/>
        <v>2</v>
      </c>
      <c r="V1144" s="15">
        <f t="shared" si="107"/>
        <v>2</v>
      </c>
      <c r="W1144" s="15"/>
    </row>
    <row r="1145" spans="1:23">
      <c r="A1145" s="13">
        <f t="shared" si="108"/>
        <v>999</v>
      </c>
      <c r="B1145" s="14" t="str">
        <f t="shared" si="103"/>
        <v/>
      </c>
      <c r="C1145" s="38"/>
      <c r="D1145" s="38"/>
      <c r="E1145" s="38"/>
      <c r="F1145" s="38"/>
      <c r="G1145" s="38"/>
      <c r="H1145" s="38"/>
      <c r="I1145" s="38"/>
      <c r="J1145" s="38"/>
      <c r="K1145" s="38"/>
      <c r="L1145" s="38"/>
      <c r="M1145" s="38"/>
      <c r="N1145" s="38"/>
      <c r="O1145" s="38"/>
      <c r="P1145" s="38"/>
      <c r="Q1145" s="38"/>
      <c r="S1145" s="15" t="str">
        <f t="shared" si="104"/>
        <v/>
      </c>
      <c r="T1145" s="15" t="str">
        <f t="shared" si="105"/>
        <v/>
      </c>
      <c r="U1145" s="15">
        <f t="shared" si="106"/>
        <v>2</v>
      </c>
      <c r="V1145" s="15">
        <f t="shared" si="107"/>
        <v>2</v>
      </c>
      <c r="W1145" s="15"/>
    </row>
    <row r="1146" spans="1:23">
      <c r="A1146" s="13">
        <f t="shared" si="108"/>
        <v>999</v>
      </c>
      <c r="B1146" s="14" t="str">
        <f t="shared" si="103"/>
        <v/>
      </c>
      <c r="C1146" s="38"/>
      <c r="D1146" s="38"/>
      <c r="E1146" s="38"/>
      <c r="F1146" s="38"/>
      <c r="G1146" s="38"/>
      <c r="H1146" s="38"/>
      <c r="I1146" s="38"/>
      <c r="J1146" s="38"/>
      <c r="K1146" s="38"/>
      <c r="L1146" s="38"/>
      <c r="M1146" s="38"/>
      <c r="N1146" s="38"/>
      <c r="O1146" s="38"/>
      <c r="P1146" s="38"/>
      <c r="Q1146" s="38"/>
      <c r="S1146" s="15" t="str">
        <f t="shared" si="104"/>
        <v/>
      </c>
      <c r="T1146" s="15" t="str">
        <f t="shared" si="105"/>
        <v/>
      </c>
      <c r="U1146" s="15">
        <f t="shared" si="106"/>
        <v>2</v>
      </c>
      <c r="V1146" s="15">
        <f t="shared" si="107"/>
        <v>2</v>
      </c>
      <c r="W1146" s="15"/>
    </row>
    <row r="1147" spans="1:23">
      <c r="A1147" s="13">
        <f t="shared" si="108"/>
        <v>999</v>
      </c>
      <c r="B1147" s="14" t="str">
        <f t="shared" si="103"/>
        <v/>
      </c>
      <c r="C1147" s="38"/>
      <c r="D1147" s="38"/>
      <c r="E1147" s="38"/>
      <c r="F1147" s="38"/>
      <c r="G1147" s="38"/>
      <c r="H1147" s="38"/>
      <c r="I1147" s="38"/>
      <c r="J1147" s="38"/>
      <c r="K1147" s="38"/>
      <c r="L1147" s="38"/>
      <c r="M1147" s="38"/>
      <c r="N1147" s="38"/>
      <c r="O1147" s="38"/>
      <c r="P1147" s="38"/>
      <c r="Q1147" s="38"/>
      <c r="S1147" s="15" t="str">
        <f t="shared" si="104"/>
        <v/>
      </c>
      <c r="T1147" s="15" t="str">
        <f t="shared" si="105"/>
        <v/>
      </c>
      <c r="U1147" s="15">
        <f t="shared" si="106"/>
        <v>2</v>
      </c>
      <c r="V1147" s="15">
        <f t="shared" si="107"/>
        <v>2</v>
      </c>
      <c r="W1147" s="15"/>
    </row>
    <row r="1148" spans="1:23">
      <c r="A1148" s="13">
        <f t="shared" si="108"/>
        <v>999</v>
      </c>
      <c r="B1148" s="14" t="str">
        <f t="shared" si="103"/>
        <v/>
      </c>
      <c r="C1148" s="38"/>
      <c r="D1148" s="38"/>
      <c r="E1148" s="38"/>
      <c r="F1148" s="38"/>
      <c r="G1148" s="38"/>
      <c r="H1148" s="38"/>
      <c r="I1148" s="38"/>
      <c r="J1148" s="38"/>
      <c r="K1148" s="38"/>
      <c r="L1148" s="38"/>
      <c r="M1148" s="38"/>
      <c r="N1148" s="38"/>
      <c r="O1148" s="38"/>
      <c r="P1148" s="38"/>
      <c r="Q1148" s="38"/>
      <c r="S1148" s="15" t="str">
        <f t="shared" si="104"/>
        <v/>
      </c>
      <c r="T1148" s="15" t="str">
        <f t="shared" si="105"/>
        <v/>
      </c>
      <c r="U1148" s="15">
        <f t="shared" si="106"/>
        <v>2</v>
      </c>
      <c r="V1148" s="15">
        <f t="shared" si="107"/>
        <v>2</v>
      </c>
      <c r="W1148" s="15"/>
    </row>
    <row r="1149" spans="1:23">
      <c r="A1149" s="13">
        <f t="shared" si="108"/>
        <v>999</v>
      </c>
      <c r="B1149" s="14" t="str">
        <f t="shared" si="103"/>
        <v/>
      </c>
      <c r="C1149" s="38"/>
      <c r="D1149" s="38"/>
      <c r="E1149" s="38"/>
      <c r="F1149" s="38"/>
      <c r="G1149" s="38"/>
      <c r="H1149" s="38"/>
      <c r="I1149" s="38"/>
      <c r="J1149" s="38"/>
      <c r="K1149" s="38"/>
      <c r="L1149" s="38"/>
      <c r="M1149" s="38"/>
      <c r="N1149" s="38"/>
      <c r="O1149" s="38"/>
      <c r="P1149" s="38"/>
      <c r="Q1149" s="38"/>
      <c r="S1149" s="15" t="str">
        <f t="shared" si="104"/>
        <v/>
      </c>
      <c r="T1149" s="15" t="str">
        <f t="shared" si="105"/>
        <v/>
      </c>
      <c r="U1149" s="15">
        <f t="shared" si="106"/>
        <v>2</v>
      </c>
      <c r="V1149" s="15">
        <f t="shared" si="107"/>
        <v>2</v>
      </c>
      <c r="W1149" s="15"/>
    </row>
    <row r="1150" spans="1:23">
      <c r="A1150" s="13">
        <f t="shared" si="108"/>
        <v>999</v>
      </c>
      <c r="B1150" s="14" t="str">
        <f t="shared" si="103"/>
        <v/>
      </c>
      <c r="C1150" s="38"/>
      <c r="D1150" s="38"/>
      <c r="E1150" s="38"/>
      <c r="F1150" s="38"/>
      <c r="G1150" s="38"/>
      <c r="H1150" s="38"/>
      <c r="I1150" s="38"/>
      <c r="J1150" s="38"/>
      <c r="K1150" s="38"/>
      <c r="L1150" s="38"/>
      <c r="M1150" s="38"/>
      <c r="N1150" s="38"/>
      <c r="O1150" s="38"/>
      <c r="P1150" s="38"/>
      <c r="Q1150" s="38"/>
      <c r="S1150" s="15" t="str">
        <f t="shared" si="104"/>
        <v/>
      </c>
      <c r="T1150" s="15" t="str">
        <f t="shared" si="105"/>
        <v/>
      </c>
      <c r="U1150" s="15">
        <f t="shared" si="106"/>
        <v>2</v>
      </c>
      <c r="V1150" s="15">
        <f t="shared" si="107"/>
        <v>2</v>
      </c>
      <c r="W1150" s="15"/>
    </row>
    <row r="1151" spans="1:23">
      <c r="A1151" s="13">
        <f t="shared" si="108"/>
        <v>999</v>
      </c>
      <c r="B1151" s="14" t="str">
        <f t="shared" si="103"/>
        <v/>
      </c>
      <c r="C1151" s="38"/>
      <c r="D1151" s="38"/>
      <c r="E1151" s="38"/>
      <c r="F1151" s="38"/>
      <c r="G1151" s="38"/>
      <c r="H1151" s="38"/>
      <c r="I1151" s="38"/>
      <c r="J1151" s="38"/>
      <c r="K1151" s="38"/>
      <c r="L1151" s="38"/>
      <c r="M1151" s="38"/>
      <c r="N1151" s="38"/>
      <c r="O1151" s="38"/>
      <c r="P1151" s="38"/>
      <c r="Q1151" s="38"/>
      <c r="S1151" s="15" t="str">
        <f t="shared" si="104"/>
        <v/>
      </c>
      <c r="T1151" s="15" t="str">
        <f t="shared" si="105"/>
        <v/>
      </c>
      <c r="U1151" s="15">
        <f t="shared" si="106"/>
        <v>2</v>
      </c>
      <c r="V1151" s="15">
        <f t="shared" si="107"/>
        <v>2</v>
      </c>
      <c r="W1151" s="15"/>
    </row>
    <row r="1152" spans="1:23">
      <c r="A1152" s="13">
        <f t="shared" si="108"/>
        <v>999</v>
      </c>
      <c r="B1152" s="14" t="str">
        <f t="shared" si="103"/>
        <v/>
      </c>
      <c r="C1152" s="38"/>
      <c r="D1152" s="38"/>
      <c r="E1152" s="38"/>
      <c r="F1152" s="38"/>
      <c r="G1152" s="38"/>
      <c r="H1152" s="38"/>
      <c r="I1152" s="38"/>
      <c r="J1152" s="38"/>
      <c r="K1152" s="38"/>
      <c r="L1152" s="38"/>
      <c r="M1152" s="38"/>
      <c r="N1152" s="38"/>
      <c r="O1152" s="38"/>
      <c r="P1152" s="38"/>
      <c r="Q1152" s="38"/>
      <c r="S1152" s="15" t="str">
        <f t="shared" si="104"/>
        <v/>
      </c>
      <c r="T1152" s="15" t="str">
        <f t="shared" si="105"/>
        <v/>
      </c>
      <c r="U1152" s="15">
        <f t="shared" si="106"/>
        <v>2</v>
      </c>
      <c r="V1152" s="15">
        <f t="shared" si="107"/>
        <v>2</v>
      </c>
      <c r="W1152" s="15"/>
    </row>
    <row r="1153" spans="1:23">
      <c r="A1153" s="13">
        <f t="shared" si="108"/>
        <v>999</v>
      </c>
      <c r="B1153" s="14" t="str">
        <f t="shared" si="103"/>
        <v/>
      </c>
      <c r="C1153" s="38"/>
      <c r="D1153" s="38"/>
      <c r="E1153" s="38"/>
      <c r="F1153" s="38"/>
      <c r="G1153" s="38"/>
      <c r="H1153" s="38"/>
      <c r="I1153" s="38"/>
      <c r="J1153" s="38"/>
      <c r="K1153" s="38"/>
      <c r="L1153" s="38"/>
      <c r="M1153" s="38"/>
      <c r="N1153" s="38"/>
      <c r="O1153" s="38"/>
      <c r="P1153" s="38"/>
      <c r="Q1153" s="38"/>
      <c r="S1153" s="15" t="str">
        <f t="shared" si="104"/>
        <v/>
      </c>
      <c r="T1153" s="15" t="str">
        <f t="shared" si="105"/>
        <v/>
      </c>
      <c r="U1153" s="15">
        <f t="shared" si="106"/>
        <v>2</v>
      </c>
      <c r="V1153" s="15">
        <f t="shared" si="107"/>
        <v>2</v>
      </c>
      <c r="W1153" s="15"/>
    </row>
    <row r="1154" spans="1:23">
      <c r="A1154" s="13">
        <f t="shared" si="108"/>
        <v>999</v>
      </c>
      <c r="B1154" s="14" t="str">
        <f t="shared" si="103"/>
        <v/>
      </c>
      <c r="C1154" s="38"/>
      <c r="D1154" s="38"/>
      <c r="E1154" s="38"/>
      <c r="F1154" s="38"/>
      <c r="G1154" s="38"/>
      <c r="H1154" s="38"/>
      <c r="I1154" s="38"/>
      <c r="J1154" s="38"/>
      <c r="K1154" s="38"/>
      <c r="L1154" s="38"/>
      <c r="M1154" s="38"/>
      <c r="N1154" s="38"/>
      <c r="O1154" s="38"/>
      <c r="P1154" s="38"/>
      <c r="Q1154" s="38"/>
      <c r="S1154" s="15" t="str">
        <f t="shared" si="104"/>
        <v/>
      </c>
      <c r="T1154" s="15" t="str">
        <f t="shared" si="105"/>
        <v/>
      </c>
      <c r="U1154" s="15">
        <f t="shared" si="106"/>
        <v>2</v>
      </c>
      <c r="V1154" s="15">
        <f t="shared" si="107"/>
        <v>2</v>
      </c>
      <c r="W1154" s="15"/>
    </row>
    <row r="1155" spans="1:23">
      <c r="A1155" s="13">
        <f t="shared" si="108"/>
        <v>999</v>
      </c>
      <c r="B1155" s="14" t="str">
        <f t="shared" si="103"/>
        <v/>
      </c>
      <c r="C1155" s="38"/>
      <c r="D1155" s="38"/>
      <c r="E1155" s="38"/>
      <c r="F1155" s="38"/>
      <c r="G1155" s="38"/>
      <c r="H1155" s="38"/>
      <c r="I1155" s="38"/>
      <c r="J1155" s="38"/>
      <c r="K1155" s="38"/>
      <c r="L1155" s="38"/>
      <c r="M1155" s="38"/>
      <c r="N1155" s="38"/>
      <c r="O1155" s="38"/>
      <c r="P1155" s="38"/>
      <c r="Q1155" s="38"/>
      <c r="S1155" s="15" t="str">
        <f t="shared" si="104"/>
        <v/>
      </c>
      <c r="T1155" s="15" t="str">
        <f t="shared" si="105"/>
        <v/>
      </c>
      <c r="U1155" s="15">
        <f t="shared" si="106"/>
        <v>2</v>
      </c>
      <c r="V1155" s="15">
        <f t="shared" si="107"/>
        <v>2</v>
      </c>
      <c r="W1155" s="15"/>
    </row>
    <row r="1156" spans="1:23">
      <c r="A1156" s="13">
        <f t="shared" si="108"/>
        <v>999</v>
      </c>
      <c r="B1156" s="14" t="str">
        <f t="shared" si="103"/>
        <v/>
      </c>
      <c r="C1156" s="38"/>
      <c r="D1156" s="38"/>
      <c r="E1156" s="38"/>
      <c r="F1156" s="38"/>
      <c r="G1156" s="38"/>
      <c r="H1156" s="38"/>
      <c r="I1156" s="38"/>
      <c r="J1156" s="38"/>
      <c r="K1156" s="38"/>
      <c r="L1156" s="38"/>
      <c r="M1156" s="38"/>
      <c r="N1156" s="38"/>
      <c r="O1156" s="38"/>
      <c r="P1156" s="38"/>
      <c r="Q1156" s="38"/>
      <c r="S1156" s="15" t="str">
        <f t="shared" si="104"/>
        <v/>
      </c>
      <c r="T1156" s="15" t="str">
        <f t="shared" si="105"/>
        <v/>
      </c>
      <c r="U1156" s="15">
        <f t="shared" si="106"/>
        <v>2</v>
      </c>
      <c r="V1156" s="15">
        <f t="shared" si="107"/>
        <v>2</v>
      </c>
      <c r="W1156" s="15"/>
    </row>
    <row r="1157" spans="1:23">
      <c r="A1157" s="13">
        <f t="shared" si="108"/>
        <v>999</v>
      </c>
      <c r="B1157" s="14" t="str">
        <f t="shared" si="103"/>
        <v/>
      </c>
      <c r="C1157" s="38"/>
      <c r="D1157" s="38"/>
      <c r="E1157" s="38"/>
      <c r="F1157" s="38"/>
      <c r="G1157" s="38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  <c r="S1157" s="15" t="str">
        <f t="shared" si="104"/>
        <v/>
      </c>
      <c r="T1157" s="15" t="str">
        <f t="shared" si="105"/>
        <v/>
      </c>
      <c r="U1157" s="15">
        <f t="shared" si="106"/>
        <v>2</v>
      </c>
      <c r="V1157" s="15">
        <f t="shared" si="107"/>
        <v>2</v>
      </c>
      <c r="W1157" s="15"/>
    </row>
    <row r="1158" spans="1:23">
      <c r="A1158" s="13">
        <f t="shared" si="108"/>
        <v>999</v>
      </c>
      <c r="B1158" s="14" t="str">
        <f t="shared" si="103"/>
        <v/>
      </c>
      <c r="C1158" s="38"/>
      <c r="D1158" s="38"/>
      <c r="E1158" s="38"/>
      <c r="F1158" s="38"/>
      <c r="G1158" s="38"/>
      <c r="H1158" s="38"/>
      <c r="I1158" s="38"/>
      <c r="J1158" s="38"/>
      <c r="K1158" s="38"/>
      <c r="L1158" s="38"/>
      <c r="M1158" s="38"/>
      <c r="N1158" s="38"/>
      <c r="O1158" s="38"/>
      <c r="P1158" s="38"/>
      <c r="Q1158" s="38"/>
      <c r="S1158" s="15" t="str">
        <f t="shared" si="104"/>
        <v/>
      </c>
      <c r="T1158" s="15" t="str">
        <f t="shared" si="105"/>
        <v/>
      </c>
      <c r="U1158" s="15">
        <f t="shared" si="106"/>
        <v>2</v>
      </c>
      <c r="V1158" s="15">
        <f t="shared" si="107"/>
        <v>2</v>
      </c>
      <c r="W1158" s="15"/>
    </row>
    <row r="1159" spans="1:23">
      <c r="A1159" s="13">
        <f t="shared" si="108"/>
        <v>999</v>
      </c>
      <c r="B1159" s="14" t="str">
        <f t="shared" ref="B1159:B1222" si="109">CONCATENATE(C1159," ",E1159," ",K1159)</f>
        <v/>
      </c>
      <c r="C1159" s="38"/>
      <c r="D1159" s="38"/>
      <c r="E1159" s="38"/>
      <c r="F1159" s="38"/>
      <c r="G1159" s="38"/>
      <c r="H1159" s="38"/>
      <c r="I1159" s="38"/>
      <c r="J1159" s="38"/>
      <c r="K1159" s="38"/>
      <c r="L1159" s="38"/>
      <c r="M1159" s="38"/>
      <c r="N1159" s="38"/>
      <c r="O1159" s="38"/>
      <c r="P1159" s="38"/>
      <c r="Q1159" s="38"/>
      <c r="S1159" s="15" t="str">
        <f t="shared" ref="S1159:S1222" si="110">RIGHT(B1159,7)</f>
        <v/>
      </c>
      <c r="T1159" s="15" t="str">
        <f t="shared" ref="T1159:T1222" si="111">IF(S1159="TOTAL -","",B1159)</f>
        <v/>
      </c>
      <c r="U1159" s="15">
        <f t="shared" ref="U1159:U1222" si="112">LEN(T1159)</f>
        <v>2</v>
      </c>
      <c r="V1159" s="15">
        <f t="shared" ref="V1159:V1222" si="113">IF(U1159&gt;5,C1159,U1159)</f>
        <v>2</v>
      </c>
      <c r="W1159" s="15"/>
    </row>
    <row r="1160" spans="1:23">
      <c r="A1160" s="13">
        <f t="shared" si="108"/>
        <v>999</v>
      </c>
      <c r="B1160" s="14" t="str">
        <f t="shared" si="109"/>
        <v/>
      </c>
      <c r="C1160" s="38"/>
      <c r="D1160" s="38"/>
      <c r="E1160" s="38"/>
      <c r="F1160" s="38"/>
      <c r="G1160" s="38"/>
      <c r="H1160" s="38"/>
      <c r="I1160" s="38"/>
      <c r="J1160" s="38"/>
      <c r="K1160" s="38"/>
      <c r="L1160" s="38"/>
      <c r="M1160" s="38"/>
      <c r="N1160" s="38"/>
      <c r="O1160" s="38"/>
      <c r="P1160" s="38"/>
      <c r="Q1160" s="38"/>
      <c r="S1160" s="15" t="str">
        <f t="shared" si="110"/>
        <v/>
      </c>
      <c r="T1160" s="15" t="str">
        <f t="shared" si="111"/>
        <v/>
      </c>
      <c r="U1160" s="15">
        <f t="shared" si="112"/>
        <v>2</v>
      </c>
      <c r="V1160" s="15">
        <f t="shared" si="113"/>
        <v>2</v>
      </c>
      <c r="W1160" s="15"/>
    </row>
    <row r="1161" spans="1:23">
      <c r="A1161" s="13">
        <f t="shared" si="108"/>
        <v>999</v>
      </c>
      <c r="B1161" s="14" t="str">
        <f t="shared" si="109"/>
        <v/>
      </c>
      <c r="C1161" s="38"/>
      <c r="D1161" s="38"/>
      <c r="E1161" s="38"/>
      <c r="F1161" s="38"/>
      <c r="G1161" s="38"/>
      <c r="H1161" s="38"/>
      <c r="I1161" s="38"/>
      <c r="J1161" s="38"/>
      <c r="K1161" s="38"/>
      <c r="L1161" s="38"/>
      <c r="M1161" s="38"/>
      <c r="N1161" s="38"/>
      <c r="O1161" s="38"/>
      <c r="P1161" s="38"/>
      <c r="Q1161" s="38"/>
      <c r="S1161" s="15" t="str">
        <f t="shared" si="110"/>
        <v/>
      </c>
      <c r="T1161" s="15" t="str">
        <f t="shared" si="111"/>
        <v/>
      </c>
      <c r="U1161" s="15">
        <f t="shared" si="112"/>
        <v>2</v>
      </c>
      <c r="V1161" s="15">
        <f t="shared" si="113"/>
        <v>2</v>
      </c>
      <c r="W1161" s="15"/>
    </row>
    <row r="1162" spans="1:23">
      <c r="A1162" s="13">
        <f t="shared" si="108"/>
        <v>999</v>
      </c>
      <c r="B1162" s="14" t="str">
        <f t="shared" si="109"/>
        <v/>
      </c>
      <c r="C1162" s="38"/>
      <c r="D1162" s="38"/>
      <c r="E1162" s="38"/>
      <c r="F1162" s="38"/>
      <c r="G1162" s="38"/>
      <c r="H1162" s="38"/>
      <c r="I1162" s="38"/>
      <c r="J1162" s="38"/>
      <c r="K1162" s="38"/>
      <c r="L1162" s="38"/>
      <c r="M1162" s="38"/>
      <c r="N1162" s="38"/>
      <c r="O1162" s="38"/>
      <c r="P1162" s="38"/>
      <c r="Q1162" s="38"/>
      <c r="S1162" s="15" t="str">
        <f t="shared" si="110"/>
        <v/>
      </c>
      <c r="T1162" s="15" t="str">
        <f t="shared" si="111"/>
        <v/>
      </c>
      <c r="U1162" s="15">
        <f t="shared" si="112"/>
        <v>2</v>
      </c>
      <c r="V1162" s="15">
        <f t="shared" si="113"/>
        <v>2</v>
      </c>
      <c r="W1162" s="15"/>
    </row>
    <row r="1163" spans="1:23">
      <c r="A1163" s="13">
        <f t="shared" si="108"/>
        <v>999</v>
      </c>
      <c r="B1163" s="14" t="str">
        <f t="shared" si="109"/>
        <v/>
      </c>
      <c r="C1163" s="38"/>
      <c r="D1163" s="38"/>
      <c r="E1163" s="38"/>
      <c r="F1163" s="38"/>
      <c r="G1163" s="38"/>
      <c r="H1163" s="38"/>
      <c r="I1163" s="38"/>
      <c r="J1163" s="38"/>
      <c r="K1163" s="38"/>
      <c r="L1163" s="38"/>
      <c r="M1163" s="38"/>
      <c r="N1163" s="38"/>
      <c r="O1163" s="38"/>
      <c r="P1163" s="38"/>
      <c r="Q1163" s="38"/>
      <c r="S1163" s="15" t="str">
        <f t="shared" si="110"/>
        <v/>
      </c>
      <c r="T1163" s="15" t="str">
        <f t="shared" si="111"/>
        <v/>
      </c>
      <c r="U1163" s="15">
        <f t="shared" si="112"/>
        <v>2</v>
      </c>
      <c r="V1163" s="15">
        <f t="shared" si="113"/>
        <v>2</v>
      </c>
      <c r="W1163" s="15"/>
    </row>
    <row r="1164" spans="1:23">
      <c r="A1164" s="13">
        <f t="shared" si="108"/>
        <v>999</v>
      </c>
      <c r="B1164" s="14" t="str">
        <f t="shared" si="109"/>
        <v/>
      </c>
      <c r="C1164" s="38"/>
      <c r="D1164" s="38"/>
      <c r="E1164" s="38"/>
      <c r="F1164" s="38"/>
      <c r="G1164" s="38"/>
      <c r="H1164" s="38"/>
      <c r="I1164" s="38"/>
      <c r="J1164" s="38"/>
      <c r="K1164" s="38"/>
      <c r="L1164" s="38"/>
      <c r="M1164" s="38"/>
      <c r="N1164" s="38"/>
      <c r="O1164" s="38"/>
      <c r="P1164" s="38"/>
      <c r="Q1164" s="38"/>
      <c r="S1164" s="15" t="str">
        <f t="shared" si="110"/>
        <v/>
      </c>
      <c r="T1164" s="15" t="str">
        <f t="shared" si="111"/>
        <v/>
      </c>
      <c r="U1164" s="15">
        <f t="shared" si="112"/>
        <v>2</v>
      </c>
      <c r="V1164" s="15">
        <f t="shared" si="113"/>
        <v>2</v>
      </c>
      <c r="W1164" s="15"/>
    </row>
    <row r="1165" spans="1:23">
      <c r="A1165" s="13">
        <f t="shared" si="108"/>
        <v>999</v>
      </c>
      <c r="B1165" s="14" t="str">
        <f t="shared" si="109"/>
        <v/>
      </c>
      <c r="C1165" s="38"/>
      <c r="D1165" s="38"/>
      <c r="E1165" s="38"/>
      <c r="F1165" s="38"/>
      <c r="G1165" s="38"/>
      <c r="H1165" s="38"/>
      <c r="I1165" s="38"/>
      <c r="J1165" s="38"/>
      <c r="K1165" s="38"/>
      <c r="L1165" s="38"/>
      <c r="M1165" s="38"/>
      <c r="N1165" s="38"/>
      <c r="O1165" s="38"/>
      <c r="P1165" s="38"/>
      <c r="Q1165" s="38"/>
      <c r="S1165" s="15" t="str">
        <f t="shared" si="110"/>
        <v/>
      </c>
      <c r="T1165" s="15" t="str">
        <f t="shared" si="111"/>
        <v/>
      </c>
      <c r="U1165" s="15">
        <f t="shared" si="112"/>
        <v>2</v>
      </c>
      <c r="V1165" s="15">
        <f t="shared" si="113"/>
        <v>2</v>
      </c>
      <c r="W1165" s="15"/>
    </row>
    <row r="1166" spans="1:23">
      <c r="A1166" s="13">
        <f t="shared" si="108"/>
        <v>999</v>
      </c>
      <c r="B1166" s="14" t="str">
        <f t="shared" si="109"/>
        <v/>
      </c>
      <c r="C1166" s="38"/>
      <c r="D1166" s="38"/>
      <c r="E1166" s="38"/>
      <c r="F1166" s="38"/>
      <c r="G1166" s="38"/>
      <c r="H1166" s="38"/>
      <c r="I1166" s="38"/>
      <c r="J1166" s="38"/>
      <c r="K1166" s="38"/>
      <c r="L1166" s="38"/>
      <c r="M1166" s="38"/>
      <c r="N1166" s="38"/>
      <c r="O1166" s="38"/>
      <c r="P1166" s="38"/>
      <c r="Q1166" s="38"/>
      <c r="S1166" s="15" t="str">
        <f t="shared" si="110"/>
        <v/>
      </c>
      <c r="T1166" s="15" t="str">
        <f t="shared" si="111"/>
        <v/>
      </c>
      <c r="U1166" s="15">
        <f t="shared" si="112"/>
        <v>2</v>
      </c>
      <c r="V1166" s="15">
        <f t="shared" si="113"/>
        <v>2</v>
      </c>
      <c r="W1166" s="15"/>
    </row>
    <row r="1167" spans="1:23">
      <c r="A1167" s="13">
        <f t="shared" si="108"/>
        <v>999</v>
      </c>
      <c r="B1167" s="14" t="str">
        <f t="shared" si="109"/>
        <v/>
      </c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S1167" s="15" t="str">
        <f t="shared" si="110"/>
        <v/>
      </c>
      <c r="T1167" s="15" t="str">
        <f t="shared" si="111"/>
        <v/>
      </c>
      <c r="U1167" s="15">
        <f t="shared" si="112"/>
        <v>2</v>
      </c>
      <c r="V1167" s="15">
        <f t="shared" si="113"/>
        <v>2</v>
      </c>
      <c r="W1167" s="15"/>
    </row>
    <row r="1168" spans="1:23">
      <c r="A1168" s="13">
        <f t="shared" si="108"/>
        <v>999</v>
      </c>
      <c r="B1168" s="14" t="str">
        <f t="shared" si="109"/>
        <v/>
      </c>
      <c r="C1168" s="38"/>
      <c r="D1168" s="38"/>
      <c r="E1168" s="38"/>
      <c r="F1168" s="38"/>
      <c r="G1168" s="38"/>
      <c r="H1168" s="38"/>
      <c r="I1168" s="38"/>
      <c r="J1168" s="38"/>
      <c r="K1168" s="38"/>
      <c r="L1168" s="38"/>
      <c r="M1168" s="38"/>
      <c r="N1168" s="38"/>
      <c r="O1168" s="38"/>
      <c r="P1168" s="38"/>
      <c r="Q1168" s="38"/>
      <c r="S1168" s="15" t="str">
        <f t="shared" si="110"/>
        <v/>
      </c>
      <c r="T1168" s="15" t="str">
        <f t="shared" si="111"/>
        <v/>
      </c>
      <c r="U1168" s="15">
        <f t="shared" si="112"/>
        <v>2</v>
      </c>
      <c r="V1168" s="15">
        <f t="shared" si="113"/>
        <v>2</v>
      </c>
      <c r="W1168" s="15"/>
    </row>
    <row r="1169" spans="1:23">
      <c r="A1169" s="13">
        <f t="shared" si="108"/>
        <v>999</v>
      </c>
      <c r="B1169" s="14" t="str">
        <f t="shared" si="109"/>
        <v/>
      </c>
      <c r="C1169" s="38"/>
      <c r="D1169" s="38"/>
      <c r="E1169" s="38"/>
      <c r="F1169" s="38"/>
      <c r="G1169" s="38"/>
      <c r="H1169" s="38"/>
      <c r="I1169" s="38"/>
      <c r="J1169" s="38"/>
      <c r="K1169" s="38"/>
      <c r="L1169" s="38"/>
      <c r="M1169" s="38"/>
      <c r="N1169" s="38"/>
      <c r="O1169" s="38"/>
      <c r="P1169" s="38"/>
      <c r="Q1169" s="38"/>
      <c r="S1169" s="15" t="str">
        <f t="shared" si="110"/>
        <v/>
      </c>
      <c r="T1169" s="15" t="str">
        <f t="shared" si="111"/>
        <v/>
      </c>
      <c r="U1169" s="15">
        <f t="shared" si="112"/>
        <v>2</v>
      </c>
      <c r="V1169" s="15">
        <f t="shared" si="113"/>
        <v>2</v>
      </c>
      <c r="W1169" s="15"/>
    </row>
    <row r="1170" spans="1:23">
      <c r="A1170" s="13">
        <f t="shared" si="108"/>
        <v>999</v>
      </c>
      <c r="B1170" s="14" t="str">
        <f t="shared" si="109"/>
        <v/>
      </c>
      <c r="C1170" s="38"/>
      <c r="D1170" s="38"/>
      <c r="E1170" s="38"/>
      <c r="F1170" s="38"/>
      <c r="G1170" s="38"/>
      <c r="H1170" s="38"/>
      <c r="I1170" s="38"/>
      <c r="J1170" s="38"/>
      <c r="K1170" s="38"/>
      <c r="L1170" s="38"/>
      <c r="M1170" s="38"/>
      <c r="N1170" s="38"/>
      <c r="O1170" s="38"/>
      <c r="P1170" s="38"/>
      <c r="Q1170" s="38"/>
      <c r="S1170" s="15" t="str">
        <f t="shared" si="110"/>
        <v/>
      </c>
      <c r="T1170" s="15" t="str">
        <f t="shared" si="111"/>
        <v/>
      </c>
      <c r="U1170" s="15">
        <f t="shared" si="112"/>
        <v>2</v>
      </c>
      <c r="V1170" s="15">
        <f t="shared" si="113"/>
        <v>2</v>
      </c>
      <c r="W1170" s="15"/>
    </row>
    <row r="1171" spans="1:23">
      <c r="A1171" s="13">
        <f t="shared" si="108"/>
        <v>999</v>
      </c>
      <c r="B1171" s="14" t="str">
        <f t="shared" si="109"/>
        <v/>
      </c>
      <c r="C1171" s="38"/>
      <c r="D1171" s="38"/>
      <c r="E1171" s="38"/>
      <c r="F1171" s="38"/>
      <c r="G1171" s="38"/>
      <c r="H1171" s="38"/>
      <c r="I1171" s="38"/>
      <c r="J1171" s="38"/>
      <c r="K1171" s="38"/>
      <c r="L1171" s="38"/>
      <c r="M1171" s="38"/>
      <c r="N1171" s="38"/>
      <c r="O1171" s="38"/>
      <c r="P1171" s="38"/>
      <c r="Q1171" s="38"/>
      <c r="S1171" s="15" t="str">
        <f t="shared" si="110"/>
        <v/>
      </c>
      <c r="T1171" s="15" t="str">
        <f t="shared" si="111"/>
        <v/>
      </c>
      <c r="U1171" s="15">
        <f t="shared" si="112"/>
        <v>2</v>
      </c>
      <c r="V1171" s="15">
        <f t="shared" si="113"/>
        <v>2</v>
      </c>
      <c r="W1171" s="15"/>
    </row>
    <row r="1172" spans="1:23">
      <c r="A1172" s="13">
        <f t="shared" si="108"/>
        <v>999</v>
      </c>
      <c r="B1172" s="14" t="str">
        <f t="shared" si="109"/>
        <v/>
      </c>
      <c r="C1172" s="38"/>
      <c r="D1172" s="38"/>
      <c r="E1172" s="38"/>
      <c r="F1172" s="38"/>
      <c r="G1172" s="38"/>
      <c r="H1172" s="38"/>
      <c r="I1172" s="38"/>
      <c r="J1172" s="38"/>
      <c r="K1172" s="38"/>
      <c r="L1172" s="38"/>
      <c r="M1172" s="38"/>
      <c r="N1172" s="38"/>
      <c r="O1172" s="38"/>
      <c r="P1172" s="38"/>
      <c r="Q1172" s="38"/>
      <c r="S1172" s="15" t="str">
        <f t="shared" si="110"/>
        <v/>
      </c>
      <c r="T1172" s="15" t="str">
        <f t="shared" si="111"/>
        <v/>
      </c>
      <c r="U1172" s="15">
        <f t="shared" si="112"/>
        <v>2</v>
      </c>
      <c r="V1172" s="15">
        <f t="shared" si="113"/>
        <v>2</v>
      </c>
      <c r="W1172" s="15"/>
    </row>
    <row r="1173" spans="1:23">
      <c r="A1173" s="13">
        <f t="shared" si="108"/>
        <v>999</v>
      </c>
      <c r="B1173" s="14" t="str">
        <f t="shared" si="109"/>
        <v/>
      </c>
      <c r="C1173" s="38"/>
      <c r="D1173" s="38"/>
      <c r="E1173" s="38"/>
      <c r="F1173" s="38"/>
      <c r="G1173" s="38"/>
      <c r="H1173" s="38"/>
      <c r="I1173" s="38"/>
      <c r="J1173" s="38"/>
      <c r="K1173" s="38"/>
      <c r="L1173" s="38"/>
      <c r="M1173" s="38"/>
      <c r="N1173" s="38"/>
      <c r="O1173" s="38"/>
      <c r="P1173" s="38"/>
      <c r="Q1173" s="38"/>
      <c r="S1173" s="15" t="str">
        <f t="shared" si="110"/>
        <v/>
      </c>
      <c r="T1173" s="15" t="str">
        <f t="shared" si="111"/>
        <v/>
      </c>
      <c r="U1173" s="15">
        <f t="shared" si="112"/>
        <v>2</v>
      </c>
      <c r="V1173" s="15">
        <f t="shared" si="113"/>
        <v>2</v>
      </c>
      <c r="W1173" s="15"/>
    </row>
    <row r="1174" spans="1:23">
      <c r="A1174" s="13">
        <f t="shared" si="108"/>
        <v>999</v>
      </c>
      <c r="B1174" s="14" t="str">
        <f t="shared" si="109"/>
        <v/>
      </c>
      <c r="C1174" s="38"/>
      <c r="D1174" s="38"/>
      <c r="E1174" s="38"/>
      <c r="F1174" s="38"/>
      <c r="G1174" s="38"/>
      <c r="H1174" s="38"/>
      <c r="I1174" s="38"/>
      <c r="J1174" s="38"/>
      <c r="K1174" s="38"/>
      <c r="L1174" s="38"/>
      <c r="M1174" s="38"/>
      <c r="N1174" s="38"/>
      <c r="O1174" s="38"/>
      <c r="P1174" s="38"/>
      <c r="Q1174" s="38"/>
      <c r="S1174" s="15" t="str">
        <f t="shared" si="110"/>
        <v/>
      </c>
      <c r="T1174" s="15" t="str">
        <f t="shared" si="111"/>
        <v/>
      </c>
      <c r="U1174" s="15">
        <f t="shared" si="112"/>
        <v>2</v>
      </c>
      <c r="V1174" s="15">
        <f t="shared" si="113"/>
        <v>2</v>
      </c>
      <c r="W1174" s="15"/>
    </row>
    <row r="1175" spans="1:23">
      <c r="A1175" s="13">
        <f t="shared" si="108"/>
        <v>999</v>
      </c>
      <c r="B1175" s="14" t="str">
        <f t="shared" si="109"/>
        <v/>
      </c>
      <c r="C1175" s="38"/>
      <c r="D1175" s="38"/>
      <c r="E1175" s="38"/>
      <c r="F1175" s="38"/>
      <c r="G1175" s="38"/>
      <c r="H1175" s="38"/>
      <c r="I1175" s="38"/>
      <c r="J1175" s="38"/>
      <c r="K1175" s="38"/>
      <c r="L1175" s="38"/>
      <c r="M1175" s="38"/>
      <c r="N1175" s="38"/>
      <c r="O1175" s="38"/>
      <c r="P1175" s="38"/>
      <c r="Q1175" s="38"/>
      <c r="S1175" s="15" t="str">
        <f t="shared" si="110"/>
        <v/>
      </c>
      <c r="T1175" s="15" t="str">
        <f t="shared" si="111"/>
        <v/>
      </c>
      <c r="U1175" s="15">
        <f t="shared" si="112"/>
        <v>2</v>
      </c>
      <c r="V1175" s="15">
        <f t="shared" si="113"/>
        <v>2</v>
      </c>
      <c r="W1175" s="15"/>
    </row>
    <row r="1176" spans="1:23">
      <c r="A1176" s="13">
        <f t="shared" si="108"/>
        <v>999</v>
      </c>
      <c r="B1176" s="14" t="str">
        <f t="shared" si="109"/>
        <v/>
      </c>
      <c r="C1176" s="38"/>
      <c r="D1176" s="38"/>
      <c r="E1176" s="38"/>
      <c r="F1176" s="38"/>
      <c r="G1176" s="38"/>
      <c r="H1176" s="38"/>
      <c r="I1176" s="38"/>
      <c r="J1176" s="38"/>
      <c r="K1176" s="38"/>
      <c r="L1176" s="38"/>
      <c r="M1176" s="38"/>
      <c r="N1176" s="38"/>
      <c r="O1176" s="38"/>
      <c r="P1176" s="38"/>
      <c r="Q1176" s="38"/>
      <c r="S1176" s="15" t="str">
        <f t="shared" si="110"/>
        <v/>
      </c>
      <c r="T1176" s="15" t="str">
        <f t="shared" si="111"/>
        <v/>
      </c>
      <c r="U1176" s="15">
        <f t="shared" si="112"/>
        <v>2</v>
      </c>
      <c r="V1176" s="15">
        <f t="shared" si="113"/>
        <v>2</v>
      </c>
      <c r="W1176" s="15"/>
    </row>
    <row r="1177" spans="1:23">
      <c r="A1177" s="13">
        <f t="shared" ref="A1177:A1240" si="114">VALUE(IF(U1177&gt;5,100,"999"))</f>
        <v>999</v>
      </c>
      <c r="B1177" s="14" t="str">
        <f t="shared" si="109"/>
        <v/>
      </c>
      <c r="C1177" s="38"/>
      <c r="D1177" s="38"/>
      <c r="E1177" s="38"/>
      <c r="F1177" s="38"/>
      <c r="G1177" s="38"/>
      <c r="H1177" s="38"/>
      <c r="I1177" s="38"/>
      <c r="J1177" s="38"/>
      <c r="K1177" s="38"/>
      <c r="L1177" s="38"/>
      <c r="M1177" s="38"/>
      <c r="N1177" s="38"/>
      <c r="O1177" s="38"/>
      <c r="P1177" s="38"/>
      <c r="Q1177" s="38"/>
      <c r="S1177" s="15" t="str">
        <f t="shared" si="110"/>
        <v/>
      </c>
      <c r="T1177" s="15" t="str">
        <f t="shared" si="111"/>
        <v/>
      </c>
      <c r="U1177" s="15">
        <f t="shared" si="112"/>
        <v>2</v>
      </c>
      <c r="V1177" s="15">
        <f t="shared" si="113"/>
        <v>2</v>
      </c>
      <c r="W1177" s="15"/>
    </row>
    <row r="1178" spans="1:23">
      <c r="A1178" s="13">
        <f t="shared" si="114"/>
        <v>999</v>
      </c>
      <c r="B1178" s="14" t="str">
        <f t="shared" si="109"/>
        <v/>
      </c>
      <c r="C1178" s="38"/>
      <c r="D1178" s="38"/>
      <c r="E1178" s="38"/>
      <c r="F1178" s="38"/>
      <c r="G1178" s="38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  <c r="S1178" s="15" t="str">
        <f t="shared" si="110"/>
        <v/>
      </c>
      <c r="T1178" s="15" t="str">
        <f t="shared" si="111"/>
        <v/>
      </c>
      <c r="U1178" s="15">
        <f t="shared" si="112"/>
        <v>2</v>
      </c>
      <c r="V1178" s="15">
        <f t="shared" si="113"/>
        <v>2</v>
      </c>
      <c r="W1178" s="15"/>
    </row>
    <row r="1179" spans="1:23">
      <c r="A1179" s="13">
        <f t="shared" si="114"/>
        <v>999</v>
      </c>
      <c r="B1179" s="14" t="str">
        <f t="shared" si="109"/>
        <v/>
      </c>
      <c r="C1179" s="38"/>
      <c r="D1179" s="38"/>
      <c r="E1179" s="38"/>
      <c r="F1179" s="38"/>
      <c r="G1179" s="38"/>
      <c r="H1179" s="38"/>
      <c r="I1179" s="38"/>
      <c r="J1179" s="38"/>
      <c r="K1179" s="38"/>
      <c r="L1179" s="38"/>
      <c r="M1179" s="38"/>
      <c r="N1179" s="38"/>
      <c r="O1179" s="38"/>
      <c r="P1179" s="38"/>
      <c r="Q1179" s="38"/>
      <c r="S1179" s="15" t="str">
        <f t="shared" si="110"/>
        <v/>
      </c>
      <c r="T1179" s="15" t="str">
        <f t="shared" si="111"/>
        <v/>
      </c>
      <c r="U1179" s="15">
        <f t="shared" si="112"/>
        <v>2</v>
      </c>
      <c r="V1179" s="15">
        <f t="shared" si="113"/>
        <v>2</v>
      </c>
      <c r="W1179" s="15"/>
    </row>
    <row r="1180" spans="1:23">
      <c r="A1180" s="13">
        <f t="shared" si="114"/>
        <v>999</v>
      </c>
      <c r="B1180" s="14" t="str">
        <f t="shared" si="109"/>
        <v/>
      </c>
      <c r="C1180" s="38"/>
      <c r="D1180" s="38"/>
      <c r="E1180" s="38"/>
      <c r="F1180" s="38"/>
      <c r="G1180" s="38"/>
      <c r="H1180" s="38"/>
      <c r="I1180" s="38"/>
      <c r="J1180" s="38"/>
      <c r="K1180" s="38"/>
      <c r="L1180" s="38"/>
      <c r="M1180" s="38"/>
      <c r="N1180" s="38"/>
      <c r="O1180" s="38"/>
      <c r="P1180" s="38"/>
      <c r="Q1180" s="38"/>
      <c r="S1180" s="15" t="str">
        <f t="shared" si="110"/>
        <v/>
      </c>
      <c r="T1180" s="15" t="str">
        <f t="shared" si="111"/>
        <v/>
      </c>
      <c r="U1180" s="15">
        <f t="shared" si="112"/>
        <v>2</v>
      </c>
      <c r="V1180" s="15">
        <f t="shared" si="113"/>
        <v>2</v>
      </c>
      <c r="W1180" s="15"/>
    </row>
    <row r="1181" spans="1:23">
      <c r="A1181" s="13">
        <f t="shared" si="114"/>
        <v>999</v>
      </c>
      <c r="B1181" s="14" t="str">
        <f t="shared" si="109"/>
        <v/>
      </c>
      <c r="C1181" s="38"/>
      <c r="D1181" s="38"/>
      <c r="E1181" s="38"/>
      <c r="F1181" s="38"/>
      <c r="G1181" s="38"/>
      <c r="H1181" s="38"/>
      <c r="I1181" s="38"/>
      <c r="J1181" s="38"/>
      <c r="K1181" s="38"/>
      <c r="L1181" s="38"/>
      <c r="M1181" s="38"/>
      <c r="N1181" s="38"/>
      <c r="O1181" s="38"/>
      <c r="P1181" s="38"/>
      <c r="Q1181" s="38"/>
      <c r="S1181" s="15" t="str">
        <f t="shared" si="110"/>
        <v/>
      </c>
      <c r="T1181" s="15" t="str">
        <f t="shared" si="111"/>
        <v/>
      </c>
      <c r="U1181" s="15">
        <f t="shared" si="112"/>
        <v>2</v>
      </c>
      <c r="V1181" s="15">
        <f t="shared" si="113"/>
        <v>2</v>
      </c>
      <c r="W1181" s="15"/>
    </row>
    <row r="1182" spans="1:23">
      <c r="A1182" s="13">
        <f t="shared" si="114"/>
        <v>999</v>
      </c>
      <c r="B1182" s="14" t="str">
        <f t="shared" si="109"/>
        <v/>
      </c>
      <c r="C1182" s="38"/>
      <c r="D1182" s="38"/>
      <c r="E1182" s="38"/>
      <c r="F1182" s="38"/>
      <c r="G1182" s="38"/>
      <c r="H1182" s="38"/>
      <c r="I1182" s="38"/>
      <c r="J1182" s="38"/>
      <c r="K1182" s="38"/>
      <c r="L1182" s="38"/>
      <c r="M1182" s="38"/>
      <c r="N1182" s="38"/>
      <c r="O1182" s="38"/>
      <c r="P1182" s="38"/>
      <c r="Q1182" s="38"/>
      <c r="S1182" s="15" t="str">
        <f t="shared" si="110"/>
        <v/>
      </c>
      <c r="T1182" s="15" t="str">
        <f t="shared" si="111"/>
        <v/>
      </c>
      <c r="U1182" s="15">
        <f t="shared" si="112"/>
        <v>2</v>
      </c>
      <c r="V1182" s="15">
        <f t="shared" si="113"/>
        <v>2</v>
      </c>
      <c r="W1182" s="15"/>
    </row>
    <row r="1183" spans="1:23">
      <c r="A1183" s="13">
        <f t="shared" si="114"/>
        <v>999</v>
      </c>
      <c r="B1183" s="14" t="str">
        <f t="shared" si="109"/>
        <v/>
      </c>
      <c r="C1183" s="38"/>
      <c r="D1183" s="38"/>
      <c r="E1183" s="38"/>
      <c r="F1183" s="38"/>
      <c r="G1183" s="38"/>
      <c r="H1183" s="38"/>
      <c r="I1183" s="38"/>
      <c r="J1183" s="38"/>
      <c r="K1183" s="38"/>
      <c r="L1183" s="38"/>
      <c r="M1183" s="38"/>
      <c r="N1183" s="38"/>
      <c r="O1183" s="38"/>
      <c r="P1183" s="38"/>
      <c r="Q1183" s="38"/>
      <c r="S1183" s="15" t="str">
        <f t="shared" si="110"/>
        <v/>
      </c>
      <c r="T1183" s="15" t="str">
        <f t="shared" si="111"/>
        <v/>
      </c>
      <c r="U1183" s="15">
        <f t="shared" si="112"/>
        <v>2</v>
      </c>
      <c r="V1183" s="15">
        <f t="shared" si="113"/>
        <v>2</v>
      </c>
      <c r="W1183" s="15"/>
    </row>
    <row r="1184" spans="1:23">
      <c r="A1184" s="13">
        <f t="shared" si="114"/>
        <v>999</v>
      </c>
      <c r="B1184" s="14" t="str">
        <f t="shared" si="109"/>
        <v/>
      </c>
      <c r="C1184" s="38"/>
      <c r="D1184" s="38"/>
      <c r="E1184" s="38"/>
      <c r="F1184" s="38"/>
      <c r="G1184" s="38"/>
      <c r="H1184" s="38"/>
      <c r="I1184" s="38"/>
      <c r="J1184" s="38"/>
      <c r="K1184" s="38"/>
      <c r="L1184" s="38"/>
      <c r="M1184" s="38"/>
      <c r="N1184" s="38"/>
      <c r="O1184" s="38"/>
      <c r="P1184" s="38"/>
      <c r="Q1184" s="38"/>
      <c r="S1184" s="15" t="str">
        <f t="shared" si="110"/>
        <v/>
      </c>
      <c r="T1184" s="15" t="str">
        <f t="shared" si="111"/>
        <v/>
      </c>
      <c r="U1184" s="15">
        <f t="shared" si="112"/>
        <v>2</v>
      </c>
      <c r="V1184" s="15">
        <f t="shared" si="113"/>
        <v>2</v>
      </c>
      <c r="W1184" s="15"/>
    </row>
    <row r="1185" spans="1:23">
      <c r="A1185" s="13">
        <f t="shared" si="114"/>
        <v>999</v>
      </c>
      <c r="B1185" s="14" t="str">
        <f t="shared" si="109"/>
        <v/>
      </c>
      <c r="C1185" s="38"/>
      <c r="D1185" s="38"/>
      <c r="E1185" s="38"/>
      <c r="F1185" s="38"/>
      <c r="G1185" s="38"/>
      <c r="H1185" s="38"/>
      <c r="I1185" s="38"/>
      <c r="J1185" s="38"/>
      <c r="K1185" s="38"/>
      <c r="L1185" s="38"/>
      <c r="M1185" s="38"/>
      <c r="N1185" s="38"/>
      <c r="O1185" s="38"/>
      <c r="P1185" s="38"/>
      <c r="Q1185" s="38"/>
      <c r="S1185" s="15" t="str">
        <f t="shared" si="110"/>
        <v/>
      </c>
      <c r="T1185" s="15" t="str">
        <f t="shared" si="111"/>
        <v/>
      </c>
      <c r="U1185" s="15">
        <f t="shared" si="112"/>
        <v>2</v>
      </c>
      <c r="V1185" s="15">
        <f t="shared" si="113"/>
        <v>2</v>
      </c>
      <c r="W1185" s="15"/>
    </row>
    <row r="1186" spans="1:23">
      <c r="A1186" s="13">
        <f t="shared" si="114"/>
        <v>999</v>
      </c>
      <c r="B1186" s="14" t="str">
        <f t="shared" si="109"/>
        <v/>
      </c>
      <c r="C1186" s="38"/>
      <c r="D1186" s="38"/>
      <c r="E1186" s="38"/>
      <c r="F1186" s="38"/>
      <c r="G1186" s="38"/>
      <c r="H1186" s="38"/>
      <c r="I1186" s="38"/>
      <c r="J1186" s="38"/>
      <c r="K1186" s="38"/>
      <c r="L1186" s="38"/>
      <c r="M1186" s="38"/>
      <c r="N1186" s="38"/>
      <c r="O1186" s="38"/>
      <c r="P1186" s="38"/>
      <c r="Q1186" s="38"/>
      <c r="S1186" s="15" t="str">
        <f t="shared" si="110"/>
        <v/>
      </c>
      <c r="T1186" s="15" t="str">
        <f t="shared" si="111"/>
        <v/>
      </c>
      <c r="U1186" s="15">
        <f t="shared" si="112"/>
        <v>2</v>
      </c>
      <c r="V1186" s="15">
        <f t="shared" si="113"/>
        <v>2</v>
      </c>
      <c r="W1186" s="15"/>
    </row>
    <row r="1187" spans="1:23">
      <c r="A1187" s="13">
        <f t="shared" si="114"/>
        <v>999</v>
      </c>
      <c r="B1187" s="14" t="str">
        <f t="shared" si="109"/>
        <v/>
      </c>
      <c r="C1187" s="38"/>
      <c r="D1187" s="38"/>
      <c r="E1187" s="38"/>
      <c r="F1187" s="38"/>
      <c r="G1187" s="38"/>
      <c r="H1187" s="38"/>
      <c r="I1187" s="38"/>
      <c r="J1187" s="38"/>
      <c r="K1187" s="38"/>
      <c r="L1187" s="38"/>
      <c r="M1187" s="38"/>
      <c r="N1187" s="38"/>
      <c r="O1187" s="38"/>
      <c r="P1187" s="38"/>
      <c r="Q1187" s="38"/>
      <c r="S1187" s="15" t="str">
        <f t="shared" si="110"/>
        <v/>
      </c>
      <c r="T1187" s="15" t="str">
        <f t="shared" si="111"/>
        <v/>
      </c>
      <c r="U1187" s="15">
        <f t="shared" si="112"/>
        <v>2</v>
      </c>
      <c r="V1187" s="15">
        <f t="shared" si="113"/>
        <v>2</v>
      </c>
      <c r="W1187" s="15"/>
    </row>
    <row r="1188" spans="1:23">
      <c r="A1188" s="13">
        <f t="shared" si="114"/>
        <v>999</v>
      </c>
      <c r="B1188" s="14" t="str">
        <f t="shared" si="109"/>
        <v/>
      </c>
      <c r="C1188" s="38"/>
      <c r="D1188" s="38"/>
      <c r="E1188" s="38"/>
      <c r="F1188" s="38"/>
      <c r="G1188" s="38"/>
      <c r="H1188" s="38"/>
      <c r="I1188" s="38"/>
      <c r="J1188" s="38"/>
      <c r="K1188" s="38"/>
      <c r="L1188" s="38"/>
      <c r="M1188" s="38"/>
      <c r="N1188" s="38"/>
      <c r="O1188" s="38"/>
      <c r="P1188" s="38"/>
      <c r="Q1188" s="38"/>
      <c r="S1188" s="15" t="str">
        <f t="shared" si="110"/>
        <v/>
      </c>
      <c r="T1188" s="15" t="str">
        <f t="shared" si="111"/>
        <v/>
      </c>
      <c r="U1188" s="15">
        <f t="shared" si="112"/>
        <v>2</v>
      </c>
      <c r="V1188" s="15">
        <f t="shared" si="113"/>
        <v>2</v>
      </c>
      <c r="W1188" s="15"/>
    </row>
    <row r="1189" spans="1:23">
      <c r="A1189" s="13">
        <f t="shared" si="114"/>
        <v>999</v>
      </c>
      <c r="B1189" s="14" t="str">
        <f t="shared" si="109"/>
        <v/>
      </c>
      <c r="C1189" s="38"/>
      <c r="D1189" s="38"/>
      <c r="E1189" s="38"/>
      <c r="F1189" s="38"/>
      <c r="G1189" s="38"/>
      <c r="H1189" s="38"/>
      <c r="I1189" s="38"/>
      <c r="J1189" s="38"/>
      <c r="K1189" s="38"/>
      <c r="L1189" s="38"/>
      <c r="M1189" s="38"/>
      <c r="N1189" s="38"/>
      <c r="O1189" s="38"/>
      <c r="P1189" s="38"/>
      <c r="Q1189" s="38"/>
      <c r="S1189" s="15" t="str">
        <f t="shared" si="110"/>
        <v/>
      </c>
      <c r="T1189" s="15" t="str">
        <f t="shared" si="111"/>
        <v/>
      </c>
      <c r="U1189" s="15">
        <f t="shared" si="112"/>
        <v>2</v>
      </c>
      <c r="V1189" s="15">
        <f t="shared" si="113"/>
        <v>2</v>
      </c>
      <c r="W1189" s="15"/>
    </row>
    <row r="1190" spans="1:23">
      <c r="A1190" s="13">
        <f t="shared" si="114"/>
        <v>999</v>
      </c>
      <c r="B1190" s="14" t="str">
        <f t="shared" si="109"/>
        <v/>
      </c>
      <c r="C1190" s="38"/>
      <c r="D1190" s="38"/>
      <c r="E1190" s="38"/>
      <c r="F1190" s="38"/>
      <c r="G1190" s="38"/>
      <c r="H1190" s="38"/>
      <c r="I1190" s="38"/>
      <c r="J1190" s="38"/>
      <c r="K1190" s="38"/>
      <c r="L1190" s="38"/>
      <c r="M1190" s="38"/>
      <c r="N1190" s="38"/>
      <c r="O1190" s="38"/>
      <c r="P1190" s="38"/>
      <c r="Q1190" s="38"/>
      <c r="S1190" s="15" t="str">
        <f t="shared" si="110"/>
        <v/>
      </c>
      <c r="T1190" s="15" t="str">
        <f t="shared" si="111"/>
        <v/>
      </c>
      <c r="U1190" s="15">
        <f t="shared" si="112"/>
        <v>2</v>
      </c>
      <c r="V1190" s="15">
        <f t="shared" si="113"/>
        <v>2</v>
      </c>
      <c r="W1190" s="15"/>
    </row>
    <row r="1191" spans="1:23">
      <c r="A1191" s="13">
        <f t="shared" si="114"/>
        <v>999</v>
      </c>
      <c r="B1191" s="14" t="str">
        <f t="shared" si="109"/>
        <v/>
      </c>
      <c r="C1191" s="38"/>
      <c r="D1191" s="38"/>
      <c r="E1191" s="38"/>
      <c r="F1191" s="38"/>
      <c r="G1191" s="38"/>
      <c r="H1191" s="38"/>
      <c r="I1191" s="38"/>
      <c r="J1191" s="38"/>
      <c r="K1191" s="38"/>
      <c r="L1191" s="38"/>
      <c r="M1191" s="38"/>
      <c r="N1191" s="38"/>
      <c r="O1191" s="38"/>
      <c r="P1191" s="38"/>
      <c r="Q1191" s="38"/>
      <c r="S1191" s="15" t="str">
        <f t="shared" si="110"/>
        <v/>
      </c>
      <c r="T1191" s="15" t="str">
        <f t="shared" si="111"/>
        <v/>
      </c>
      <c r="U1191" s="15">
        <f t="shared" si="112"/>
        <v>2</v>
      </c>
      <c r="V1191" s="15">
        <f t="shared" si="113"/>
        <v>2</v>
      </c>
      <c r="W1191" s="15"/>
    </row>
    <row r="1192" spans="1:23">
      <c r="A1192" s="13">
        <f t="shared" si="114"/>
        <v>999</v>
      </c>
      <c r="B1192" s="14" t="str">
        <f t="shared" si="109"/>
        <v/>
      </c>
      <c r="C1192" s="38"/>
      <c r="D1192" s="38"/>
      <c r="E1192" s="38"/>
      <c r="F1192" s="38"/>
      <c r="G1192" s="38"/>
      <c r="H1192" s="38"/>
      <c r="I1192" s="38"/>
      <c r="J1192" s="38"/>
      <c r="K1192" s="38"/>
      <c r="L1192" s="38"/>
      <c r="M1192" s="38"/>
      <c r="N1192" s="38"/>
      <c r="O1192" s="38"/>
      <c r="P1192" s="38"/>
      <c r="Q1192" s="38"/>
      <c r="S1192" s="15" t="str">
        <f t="shared" si="110"/>
        <v/>
      </c>
      <c r="T1192" s="15" t="str">
        <f t="shared" si="111"/>
        <v/>
      </c>
      <c r="U1192" s="15">
        <f t="shared" si="112"/>
        <v>2</v>
      </c>
      <c r="V1192" s="15">
        <f t="shared" si="113"/>
        <v>2</v>
      </c>
      <c r="W1192" s="15"/>
    </row>
    <row r="1193" spans="1:23">
      <c r="A1193" s="13">
        <f t="shared" si="114"/>
        <v>999</v>
      </c>
      <c r="B1193" s="14" t="str">
        <f t="shared" si="109"/>
        <v/>
      </c>
      <c r="C1193" s="38"/>
      <c r="D1193" s="38"/>
      <c r="E1193" s="38"/>
      <c r="F1193" s="38"/>
      <c r="G1193" s="38"/>
      <c r="H1193" s="38"/>
      <c r="I1193" s="38"/>
      <c r="J1193" s="38"/>
      <c r="K1193" s="38"/>
      <c r="L1193" s="38"/>
      <c r="M1193" s="38"/>
      <c r="N1193" s="38"/>
      <c r="O1193" s="38"/>
      <c r="P1193" s="38"/>
      <c r="Q1193" s="38"/>
      <c r="S1193" s="15" t="str">
        <f t="shared" si="110"/>
        <v/>
      </c>
      <c r="T1193" s="15" t="str">
        <f t="shared" si="111"/>
        <v/>
      </c>
      <c r="U1193" s="15">
        <f t="shared" si="112"/>
        <v>2</v>
      </c>
      <c r="V1193" s="15">
        <f t="shared" si="113"/>
        <v>2</v>
      </c>
      <c r="W1193" s="15"/>
    </row>
    <row r="1194" spans="1:23">
      <c r="A1194" s="13">
        <f t="shared" si="114"/>
        <v>999</v>
      </c>
      <c r="B1194" s="14" t="str">
        <f t="shared" si="109"/>
        <v/>
      </c>
      <c r="C1194" s="38"/>
      <c r="D1194" s="38"/>
      <c r="E1194" s="38"/>
      <c r="F1194" s="38"/>
      <c r="G1194" s="38"/>
      <c r="H1194" s="38"/>
      <c r="I1194" s="38"/>
      <c r="J1194" s="38"/>
      <c r="K1194" s="38"/>
      <c r="L1194" s="38"/>
      <c r="M1194" s="38"/>
      <c r="N1194" s="38"/>
      <c r="O1194" s="38"/>
      <c r="P1194" s="38"/>
      <c r="Q1194" s="38"/>
      <c r="S1194" s="15" t="str">
        <f t="shared" si="110"/>
        <v/>
      </c>
      <c r="T1194" s="15" t="str">
        <f t="shared" si="111"/>
        <v/>
      </c>
      <c r="U1194" s="15">
        <f t="shared" si="112"/>
        <v>2</v>
      </c>
      <c r="V1194" s="15">
        <f t="shared" si="113"/>
        <v>2</v>
      </c>
      <c r="W1194" s="15"/>
    </row>
    <row r="1195" spans="1:23">
      <c r="A1195" s="13">
        <f t="shared" si="114"/>
        <v>999</v>
      </c>
      <c r="B1195" s="14" t="str">
        <f t="shared" si="109"/>
        <v/>
      </c>
      <c r="C1195" s="38"/>
      <c r="D1195" s="38"/>
      <c r="E1195" s="38"/>
      <c r="F1195" s="38"/>
      <c r="G1195" s="38"/>
      <c r="H1195" s="38"/>
      <c r="I1195" s="38"/>
      <c r="J1195" s="38"/>
      <c r="K1195" s="38"/>
      <c r="L1195" s="38"/>
      <c r="M1195" s="38"/>
      <c r="N1195" s="38"/>
      <c r="O1195" s="38"/>
      <c r="P1195" s="38"/>
      <c r="Q1195" s="38"/>
      <c r="S1195" s="15" t="str">
        <f t="shared" si="110"/>
        <v/>
      </c>
      <c r="T1195" s="15" t="str">
        <f t="shared" si="111"/>
        <v/>
      </c>
      <c r="U1195" s="15">
        <f t="shared" si="112"/>
        <v>2</v>
      </c>
      <c r="V1195" s="15">
        <f t="shared" si="113"/>
        <v>2</v>
      </c>
      <c r="W1195" s="15"/>
    </row>
    <row r="1196" spans="1:23">
      <c r="A1196" s="13">
        <f t="shared" si="114"/>
        <v>999</v>
      </c>
      <c r="B1196" s="14" t="str">
        <f t="shared" si="109"/>
        <v/>
      </c>
      <c r="C1196" s="38"/>
      <c r="D1196" s="38"/>
      <c r="E1196" s="38"/>
      <c r="F1196" s="38"/>
      <c r="G1196" s="38"/>
      <c r="H1196" s="38"/>
      <c r="I1196" s="38"/>
      <c r="J1196" s="38"/>
      <c r="K1196" s="38"/>
      <c r="L1196" s="38"/>
      <c r="M1196" s="38"/>
      <c r="N1196" s="38"/>
      <c r="O1196" s="38"/>
      <c r="P1196" s="38"/>
      <c r="Q1196" s="38"/>
      <c r="S1196" s="15" t="str">
        <f t="shared" si="110"/>
        <v/>
      </c>
      <c r="T1196" s="15" t="str">
        <f t="shared" si="111"/>
        <v/>
      </c>
      <c r="U1196" s="15">
        <f t="shared" si="112"/>
        <v>2</v>
      </c>
      <c r="V1196" s="15">
        <f t="shared" si="113"/>
        <v>2</v>
      </c>
      <c r="W1196" s="15"/>
    </row>
    <row r="1197" spans="1:23">
      <c r="A1197" s="13">
        <f t="shared" si="114"/>
        <v>999</v>
      </c>
      <c r="B1197" s="14" t="str">
        <f t="shared" si="109"/>
        <v/>
      </c>
      <c r="C1197" s="38"/>
      <c r="D1197" s="38"/>
      <c r="E1197" s="38"/>
      <c r="F1197" s="38"/>
      <c r="G1197" s="38"/>
      <c r="H1197" s="38"/>
      <c r="I1197" s="38"/>
      <c r="J1197" s="38"/>
      <c r="K1197" s="38"/>
      <c r="L1197" s="38"/>
      <c r="M1197" s="38"/>
      <c r="N1197" s="38"/>
      <c r="O1197" s="38"/>
      <c r="P1197" s="38"/>
      <c r="Q1197" s="38"/>
      <c r="S1197" s="15" t="str">
        <f t="shared" si="110"/>
        <v/>
      </c>
      <c r="T1197" s="15" t="str">
        <f t="shared" si="111"/>
        <v/>
      </c>
      <c r="U1197" s="15">
        <f t="shared" si="112"/>
        <v>2</v>
      </c>
      <c r="V1197" s="15">
        <f t="shared" si="113"/>
        <v>2</v>
      </c>
      <c r="W1197" s="15"/>
    </row>
    <row r="1198" spans="1:23">
      <c r="A1198" s="13">
        <f t="shared" si="114"/>
        <v>999</v>
      </c>
      <c r="B1198" s="14" t="str">
        <f t="shared" si="109"/>
        <v/>
      </c>
      <c r="C1198" s="38"/>
      <c r="D1198" s="38"/>
      <c r="E1198" s="38"/>
      <c r="F1198" s="38"/>
      <c r="G1198" s="38"/>
      <c r="H1198" s="38"/>
      <c r="I1198" s="38"/>
      <c r="J1198" s="38"/>
      <c r="K1198" s="38"/>
      <c r="L1198" s="38"/>
      <c r="M1198" s="38"/>
      <c r="N1198" s="38"/>
      <c r="O1198" s="38"/>
      <c r="P1198" s="38"/>
      <c r="Q1198" s="38"/>
      <c r="S1198" s="15" t="str">
        <f t="shared" si="110"/>
        <v/>
      </c>
      <c r="T1198" s="15" t="str">
        <f t="shared" si="111"/>
        <v/>
      </c>
      <c r="U1198" s="15">
        <f t="shared" si="112"/>
        <v>2</v>
      </c>
      <c r="V1198" s="15">
        <f t="shared" si="113"/>
        <v>2</v>
      </c>
      <c r="W1198" s="15"/>
    </row>
    <row r="1199" spans="1:23">
      <c r="A1199" s="13">
        <f t="shared" si="114"/>
        <v>999</v>
      </c>
      <c r="B1199" s="14" t="str">
        <f t="shared" si="109"/>
        <v/>
      </c>
      <c r="C1199" s="38"/>
      <c r="D1199" s="38"/>
      <c r="E1199" s="38"/>
      <c r="F1199" s="38"/>
      <c r="G1199" s="38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  <c r="S1199" s="15" t="str">
        <f t="shared" si="110"/>
        <v/>
      </c>
      <c r="T1199" s="15" t="str">
        <f t="shared" si="111"/>
        <v/>
      </c>
      <c r="U1199" s="15">
        <f t="shared" si="112"/>
        <v>2</v>
      </c>
      <c r="V1199" s="15">
        <f t="shared" si="113"/>
        <v>2</v>
      </c>
      <c r="W1199" s="15"/>
    </row>
    <row r="1200" spans="1:23">
      <c r="A1200" s="13">
        <f t="shared" si="114"/>
        <v>999</v>
      </c>
      <c r="B1200" s="14" t="str">
        <f t="shared" si="109"/>
        <v/>
      </c>
      <c r="C1200" s="38"/>
      <c r="D1200" s="38"/>
      <c r="E1200" s="38"/>
      <c r="F1200" s="38"/>
      <c r="G1200" s="38"/>
      <c r="H1200" s="38"/>
      <c r="I1200" s="38"/>
      <c r="J1200" s="38"/>
      <c r="K1200" s="38"/>
      <c r="L1200" s="38"/>
      <c r="M1200" s="38"/>
      <c r="N1200" s="38"/>
      <c r="O1200" s="38"/>
      <c r="P1200" s="38"/>
      <c r="Q1200" s="38"/>
      <c r="S1200" s="15" t="str">
        <f t="shared" si="110"/>
        <v/>
      </c>
      <c r="T1200" s="15" t="str">
        <f t="shared" si="111"/>
        <v/>
      </c>
      <c r="U1200" s="15">
        <f t="shared" si="112"/>
        <v>2</v>
      </c>
      <c r="V1200" s="15">
        <f t="shared" si="113"/>
        <v>2</v>
      </c>
      <c r="W1200" s="15"/>
    </row>
    <row r="1201" spans="1:23">
      <c r="A1201" s="13">
        <f t="shared" si="114"/>
        <v>999</v>
      </c>
      <c r="B1201" s="14" t="str">
        <f t="shared" si="109"/>
        <v/>
      </c>
      <c r="C1201" s="38"/>
      <c r="D1201" s="38"/>
      <c r="E1201" s="38"/>
      <c r="F1201" s="38"/>
      <c r="G1201" s="38"/>
      <c r="H1201" s="38"/>
      <c r="I1201" s="38"/>
      <c r="J1201" s="38"/>
      <c r="K1201" s="38"/>
      <c r="L1201" s="38"/>
      <c r="M1201" s="38"/>
      <c r="N1201" s="38"/>
      <c r="O1201" s="38"/>
      <c r="P1201" s="38"/>
      <c r="Q1201" s="38"/>
      <c r="S1201" s="15" t="str">
        <f t="shared" si="110"/>
        <v/>
      </c>
      <c r="T1201" s="15" t="str">
        <f t="shared" si="111"/>
        <v/>
      </c>
      <c r="U1201" s="15">
        <f t="shared" si="112"/>
        <v>2</v>
      </c>
      <c r="V1201" s="15">
        <f t="shared" si="113"/>
        <v>2</v>
      </c>
      <c r="W1201" s="15"/>
    </row>
    <row r="1202" spans="1:23">
      <c r="A1202" s="13">
        <f t="shared" si="114"/>
        <v>999</v>
      </c>
      <c r="B1202" s="14" t="str">
        <f t="shared" si="109"/>
        <v/>
      </c>
      <c r="C1202" s="38"/>
      <c r="D1202" s="38"/>
      <c r="E1202" s="38"/>
      <c r="F1202" s="38"/>
      <c r="G1202" s="38"/>
      <c r="H1202" s="38"/>
      <c r="I1202" s="38"/>
      <c r="J1202" s="38"/>
      <c r="K1202" s="38"/>
      <c r="L1202" s="38"/>
      <c r="M1202" s="38"/>
      <c r="N1202" s="38"/>
      <c r="O1202" s="38"/>
      <c r="P1202" s="38"/>
      <c r="Q1202" s="38"/>
      <c r="S1202" s="15" t="str">
        <f t="shared" si="110"/>
        <v/>
      </c>
      <c r="T1202" s="15" t="str">
        <f t="shared" si="111"/>
        <v/>
      </c>
      <c r="U1202" s="15">
        <f t="shared" si="112"/>
        <v>2</v>
      </c>
      <c r="V1202" s="15">
        <f t="shared" si="113"/>
        <v>2</v>
      </c>
      <c r="W1202" s="15"/>
    </row>
    <row r="1203" spans="1:23">
      <c r="A1203" s="13">
        <f t="shared" si="114"/>
        <v>999</v>
      </c>
      <c r="B1203" s="14" t="str">
        <f t="shared" si="109"/>
        <v/>
      </c>
      <c r="C1203" s="38"/>
      <c r="D1203" s="38"/>
      <c r="E1203" s="38"/>
      <c r="F1203" s="38"/>
      <c r="G1203" s="38"/>
      <c r="H1203" s="38"/>
      <c r="I1203" s="38"/>
      <c r="J1203" s="38"/>
      <c r="K1203" s="38"/>
      <c r="L1203" s="38"/>
      <c r="M1203" s="38"/>
      <c r="N1203" s="38"/>
      <c r="O1203" s="38"/>
      <c r="P1203" s="38"/>
      <c r="Q1203" s="38"/>
      <c r="S1203" s="15" t="str">
        <f t="shared" si="110"/>
        <v/>
      </c>
      <c r="T1203" s="15" t="str">
        <f t="shared" si="111"/>
        <v/>
      </c>
      <c r="U1203" s="15">
        <f t="shared" si="112"/>
        <v>2</v>
      </c>
      <c r="V1203" s="15">
        <f t="shared" si="113"/>
        <v>2</v>
      </c>
      <c r="W1203" s="15"/>
    </row>
    <row r="1204" spans="1:23">
      <c r="A1204" s="13">
        <f t="shared" si="114"/>
        <v>999</v>
      </c>
      <c r="B1204" s="14" t="str">
        <f t="shared" si="109"/>
        <v/>
      </c>
      <c r="C1204" s="38"/>
      <c r="D1204" s="38"/>
      <c r="E1204" s="38"/>
      <c r="F1204" s="38"/>
      <c r="G1204" s="38"/>
      <c r="H1204" s="38"/>
      <c r="I1204" s="38"/>
      <c r="J1204" s="38"/>
      <c r="K1204" s="38"/>
      <c r="L1204" s="38"/>
      <c r="M1204" s="38"/>
      <c r="N1204" s="38"/>
      <c r="O1204" s="38"/>
      <c r="P1204" s="38"/>
      <c r="Q1204" s="38"/>
      <c r="S1204" s="15" t="str">
        <f t="shared" si="110"/>
        <v/>
      </c>
      <c r="T1204" s="15" t="str">
        <f t="shared" si="111"/>
        <v/>
      </c>
      <c r="U1204" s="15">
        <f t="shared" si="112"/>
        <v>2</v>
      </c>
      <c r="V1204" s="15">
        <f t="shared" si="113"/>
        <v>2</v>
      </c>
      <c r="W1204" s="15"/>
    </row>
    <row r="1205" spans="1:23">
      <c r="A1205" s="13">
        <f t="shared" si="114"/>
        <v>999</v>
      </c>
      <c r="B1205" s="14" t="str">
        <f t="shared" si="109"/>
        <v/>
      </c>
      <c r="C1205" s="38"/>
      <c r="D1205" s="38"/>
      <c r="E1205" s="38"/>
      <c r="F1205" s="38"/>
      <c r="G1205" s="38"/>
      <c r="H1205" s="38"/>
      <c r="I1205" s="38"/>
      <c r="J1205" s="38"/>
      <c r="K1205" s="38"/>
      <c r="L1205" s="38"/>
      <c r="M1205" s="38"/>
      <c r="N1205" s="38"/>
      <c r="O1205" s="38"/>
      <c r="P1205" s="38"/>
      <c r="Q1205" s="38"/>
      <c r="S1205" s="15" t="str">
        <f t="shared" si="110"/>
        <v/>
      </c>
      <c r="T1205" s="15" t="str">
        <f t="shared" si="111"/>
        <v/>
      </c>
      <c r="U1205" s="15">
        <f t="shared" si="112"/>
        <v>2</v>
      </c>
      <c r="V1205" s="15">
        <f t="shared" si="113"/>
        <v>2</v>
      </c>
      <c r="W1205" s="15"/>
    </row>
    <row r="1206" spans="1:23">
      <c r="A1206" s="13">
        <f t="shared" si="114"/>
        <v>999</v>
      </c>
      <c r="B1206" s="14" t="str">
        <f t="shared" si="109"/>
        <v/>
      </c>
      <c r="C1206" s="38"/>
      <c r="D1206" s="38"/>
      <c r="E1206" s="38"/>
      <c r="F1206" s="38"/>
      <c r="G1206" s="38"/>
      <c r="H1206" s="38"/>
      <c r="I1206" s="38"/>
      <c r="J1206" s="38"/>
      <c r="K1206" s="38"/>
      <c r="L1206" s="38"/>
      <c r="M1206" s="38"/>
      <c r="N1206" s="38"/>
      <c r="O1206" s="38"/>
      <c r="P1206" s="38"/>
      <c r="Q1206" s="38"/>
      <c r="S1206" s="15" t="str">
        <f t="shared" si="110"/>
        <v/>
      </c>
      <c r="T1206" s="15" t="str">
        <f t="shared" si="111"/>
        <v/>
      </c>
      <c r="U1206" s="15">
        <f t="shared" si="112"/>
        <v>2</v>
      </c>
      <c r="V1206" s="15">
        <f t="shared" si="113"/>
        <v>2</v>
      </c>
      <c r="W1206" s="15"/>
    </row>
    <row r="1207" spans="1:23">
      <c r="A1207" s="13">
        <f t="shared" si="114"/>
        <v>999</v>
      </c>
      <c r="B1207" s="14" t="str">
        <f t="shared" si="109"/>
        <v/>
      </c>
      <c r="C1207" s="38"/>
      <c r="D1207" s="38"/>
      <c r="E1207" s="38"/>
      <c r="F1207" s="38"/>
      <c r="G1207" s="38"/>
      <c r="H1207" s="38"/>
      <c r="I1207" s="38"/>
      <c r="J1207" s="38"/>
      <c r="K1207" s="38"/>
      <c r="L1207" s="38"/>
      <c r="M1207" s="38"/>
      <c r="N1207" s="38"/>
      <c r="O1207" s="38"/>
      <c r="P1207" s="38"/>
      <c r="Q1207" s="38"/>
      <c r="S1207" s="15" t="str">
        <f t="shared" si="110"/>
        <v/>
      </c>
      <c r="T1207" s="15" t="str">
        <f t="shared" si="111"/>
        <v/>
      </c>
      <c r="U1207" s="15">
        <f t="shared" si="112"/>
        <v>2</v>
      </c>
      <c r="V1207" s="15">
        <f t="shared" si="113"/>
        <v>2</v>
      </c>
      <c r="W1207" s="15"/>
    </row>
    <row r="1208" spans="1:23">
      <c r="A1208" s="13">
        <f t="shared" si="114"/>
        <v>999</v>
      </c>
      <c r="B1208" s="14" t="str">
        <f t="shared" si="109"/>
        <v/>
      </c>
      <c r="C1208" s="38"/>
      <c r="D1208" s="38"/>
      <c r="E1208" s="38"/>
      <c r="F1208" s="38"/>
      <c r="G1208" s="38"/>
      <c r="H1208" s="38"/>
      <c r="I1208" s="38"/>
      <c r="J1208" s="38"/>
      <c r="K1208" s="38"/>
      <c r="L1208" s="38"/>
      <c r="M1208" s="38"/>
      <c r="N1208" s="38"/>
      <c r="O1208" s="38"/>
      <c r="P1208" s="38"/>
      <c r="Q1208" s="38"/>
      <c r="S1208" s="15" t="str">
        <f t="shared" si="110"/>
        <v/>
      </c>
      <c r="T1208" s="15" t="str">
        <f t="shared" si="111"/>
        <v/>
      </c>
      <c r="U1208" s="15">
        <f t="shared" si="112"/>
        <v>2</v>
      </c>
      <c r="V1208" s="15">
        <f t="shared" si="113"/>
        <v>2</v>
      </c>
      <c r="W1208" s="15"/>
    </row>
    <row r="1209" spans="1:23">
      <c r="A1209" s="13">
        <f t="shared" si="114"/>
        <v>999</v>
      </c>
      <c r="B1209" s="14" t="str">
        <f t="shared" si="109"/>
        <v/>
      </c>
      <c r="C1209" s="38"/>
      <c r="D1209" s="38"/>
      <c r="E1209" s="38"/>
      <c r="F1209" s="38"/>
      <c r="G1209" s="38"/>
      <c r="H1209" s="38"/>
      <c r="I1209" s="38"/>
      <c r="J1209" s="38"/>
      <c r="K1209" s="38"/>
      <c r="L1209" s="38"/>
      <c r="M1209" s="38"/>
      <c r="N1209" s="38"/>
      <c r="O1209" s="38"/>
      <c r="P1209" s="38"/>
      <c r="Q1209" s="38"/>
      <c r="S1209" s="15" t="str">
        <f t="shared" si="110"/>
        <v/>
      </c>
      <c r="T1209" s="15" t="str">
        <f t="shared" si="111"/>
        <v/>
      </c>
      <c r="U1209" s="15">
        <f t="shared" si="112"/>
        <v>2</v>
      </c>
      <c r="V1209" s="15">
        <f t="shared" si="113"/>
        <v>2</v>
      </c>
      <c r="W1209" s="15"/>
    </row>
    <row r="1210" spans="1:23">
      <c r="A1210" s="13">
        <f t="shared" si="114"/>
        <v>999</v>
      </c>
      <c r="B1210" s="14" t="str">
        <f t="shared" si="109"/>
        <v/>
      </c>
      <c r="C1210" s="38"/>
      <c r="D1210" s="38"/>
      <c r="E1210" s="38"/>
      <c r="F1210" s="38"/>
      <c r="G1210" s="38"/>
      <c r="H1210" s="38"/>
      <c r="I1210" s="38"/>
      <c r="J1210" s="38"/>
      <c r="K1210" s="38"/>
      <c r="L1210" s="38"/>
      <c r="M1210" s="38"/>
      <c r="N1210" s="38"/>
      <c r="O1210" s="38"/>
      <c r="P1210" s="38"/>
      <c r="Q1210" s="38"/>
      <c r="S1210" s="15" t="str">
        <f t="shared" si="110"/>
        <v/>
      </c>
      <c r="T1210" s="15" t="str">
        <f t="shared" si="111"/>
        <v/>
      </c>
      <c r="U1210" s="15">
        <f t="shared" si="112"/>
        <v>2</v>
      </c>
      <c r="V1210" s="15">
        <f t="shared" si="113"/>
        <v>2</v>
      </c>
      <c r="W1210" s="15"/>
    </row>
    <row r="1211" spans="1:23">
      <c r="A1211" s="13">
        <f t="shared" si="114"/>
        <v>999</v>
      </c>
      <c r="B1211" s="14" t="str">
        <f t="shared" si="109"/>
        <v/>
      </c>
      <c r="C1211" s="38"/>
      <c r="D1211" s="38"/>
      <c r="E1211" s="38"/>
      <c r="F1211" s="38"/>
      <c r="G1211" s="38"/>
      <c r="H1211" s="38"/>
      <c r="I1211" s="38"/>
      <c r="J1211" s="38"/>
      <c r="K1211" s="38"/>
      <c r="L1211" s="38"/>
      <c r="M1211" s="38"/>
      <c r="N1211" s="38"/>
      <c r="O1211" s="38"/>
      <c r="P1211" s="38"/>
      <c r="Q1211" s="38"/>
      <c r="S1211" s="15" t="str">
        <f t="shared" si="110"/>
        <v/>
      </c>
      <c r="T1211" s="15" t="str">
        <f t="shared" si="111"/>
        <v/>
      </c>
      <c r="U1211" s="15">
        <f t="shared" si="112"/>
        <v>2</v>
      </c>
      <c r="V1211" s="15">
        <f t="shared" si="113"/>
        <v>2</v>
      </c>
      <c r="W1211" s="15"/>
    </row>
    <row r="1212" spans="1:23">
      <c r="A1212" s="13">
        <f t="shared" si="114"/>
        <v>999</v>
      </c>
      <c r="B1212" s="14" t="str">
        <f t="shared" si="109"/>
        <v/>
      </c>
      <c r="C1212" s="38"/>
      <c r="D1212" s="38"/>
      <c r="E1212" s="38"/>
      <c r="F1212" s="38"/>
      <c r="G1212" s="38"/>
      <c r="H1212" s="38"/>
      <c r="I1212" s="38"/>
      <c r="J1212" s="38"/>
      <c r="K1212" s="38"/>
      <c r="L1212" s="38"/>
      <c r="M1212" s="38"/>
      <c r="N1212" s="38"/>
      <c r="O1212" s="38"/>
      <c r="P1212" s="38"/>
      <c r="Q1212" s="38"/>
      <c r="S1212" s="15" t="str">
        <f t="shared" si="110"/>
        <v/>
      </c>
      <c r="T1212" s="15" t="str">
        <f t="shared" si="111"/>
        <v/>
      </c>
      <c r="U1212" s="15">
        <f t="shared" si="112"/>
        <v>2</v>
      </c>
      <c r="V1212" s="15">
        <f t="shared" si="113"/>
        <v>2</v>
      </c>
      <c r="W1212" s="15"/>
    </row>
    <row r="1213" spans="1:23">
      <c r="A1213" s="13">
        <f t="shared" si="114"/>
        <v>999</v>
      </c>
      <c r="B1213" s="14" t="str">
        <f t="shared" si="109"/>
        <v/>
      </c>
      <c r="C1213" s="38"/>
      <c r="D1213" s="38"/>
      <c r="E1213" s="38"/>
      <c r="F1213" s="38"/>
      <c r="G1213" s="38"/>
      <c r="H1213" s="38"/>
      <c r="I1213" s="38"/>
      <c r="J1213" s="38"/>
      <c r="K1213" s="38"/>
      <c r="L1213" s="38"/>
      <c r="M1213" s="38"/>
      <c r="N1213" s="38"/>
      <c r="O1213" s="38"/>
      <c r="P1213" s="38"/>
      <c r="Q1213" s="38"/>
      <c r="S1213" s="15" t="str">
        <f t="shared" si="110"/>
        <v/>
      </c>
      <c r="T1213" s="15" t="str">
        <f t="shared" si="111"/>
        <v/>
      </c>
      <c r="U1213" s="15">
        <f t="shared" si="112"/>
        <v>2</v>
      </c>
      <c r="V1213" s="15">
        <f t="shared" si="113"/>
        <v>2</v>
      </c>
      <c r="W1213" s="15"/>
    </row>
    <row r="1214" spans="1:23">
      <c r="A1214" s="13">
        <f t="shared" si="114"/>
        <v>999</v>
      </c>
      <c r="B1214" s="14" t="str">
        <f t="shared" si="109"/>
        <v/>
      </c>
      <c r="C1214" s="38"/>
      <c r="D1214" s="38"/>
      <c r="E1214" s="38"/>
      <c r="F1214" s="38"/>
      <c r="G1214" s="38"/>
      <c r="H1214" s="38"/>
      <c r="I1214" s="38"/>
      <c r="J1214" s="38"/>
      <c r="K1214" s="38"/>
      <c r="L1214" s="38"/>
      <c r="M1214" s="38"/>
      <c r="N1214" s="38"/>
      <c r="O1214" s="38"/>
      <c r="P1214" s="38"/>
      <c r="Q1214" s="38"/>
      <c r="S1214" s="15" t="str">
        <f t="shared" si="110"/>
        <v/>
      </c>
      <c r="T1214" s="15" t="str">
        <f t="shared" si="111"/>
        <v/>
      </c>
      <c r="U1214" s="15">
        <f t="shared" si="112"/>
        <v>2</v>
      </c>
      <c r="V1214" s="15">
        <f t="shared" si="113"/>
        <v>2</v>
      </c>
      <c r="W1214" s="15"/>
    </row>
    <row r="1215" spans="1:23">
      <c r="A1215" s="13">
        <f t="shared" si="114"/>
        <v>999</v>
      </c>
      <c r="B1215" s="14" t="str">
        <f t="shared" si="109"/>
        <v/>
      </c>
      <c r="C1215" s="38"/>
      <c r="D1215" s="38"/>
      <c r="E1215" s="38"/>
      <c r="F1215" s="38"/>
      <c r="G1215" s="38"/>
      <c r="H1215" s="38"/>
      <c r="I1215" s="38"/>
      <c r="J1215" s="38"/>
      <c r="K1215" s="38"/>
      <c r="L1215" s="38"/>
      <c r="M1215" s="38"/>
      <c r="N1215" s="38"/>
      <c r="O1215" s="38"/>
      <c r="P1215" s="38"/>
      <c r="Q1215" s="38"/>
      <c r="S1215" s="15" t="str">
        <f t="shared" si="110"/>
        <v/>
      </c>
      <c r="T1215" s="15" t="str">
        <f t="shared" si="111"/>
        <v/>
      </c>
      <c r="U1215" s="15">
        <f t="shared" si="112"/>
        <v>2</v>
      </c>
      <c r="V1215" s="15">
        <f t="shared" si="113"/>
        <v>2</v>
      </c>
      <c r="W1215" s="15"/>
    </row>
    <row r="1216" spans="1:23">
      <c r="A1216" s="13">
        <f t="shared" si="114"/>
        <v>999</v>
      </c>
      <c r="B1216" s="14" t="str">
        <f t="shared" si="109"/>
        <v/>
      </c>
      <c r="C1216" s="38"/>
      <c r="D1216" s="38"/>
      <c r="E1216" s="38"/>
      <c r="F1216" s="38"/>
      <c r="G1216" s="38"/>
      <c r="H1216" s="38"/>
      <c r="I1216" s="38"/>
      <c r="J1216" s="38"/>
      <c r="K1216" s="38"/>
      <c r="L1216" s="38"/>
      <c r="M1216" s="38"/>
      <c r="N1216" s="38"/>
      <c r="O1216" s="38"/>
      <c r="P1216" s="38"/>
      <c r="Q1216" s="38"/>
      <c r="S1216" s="15" t="str">
        <f t="shared" si="110"/>
        <v/>
      </c>
      <c r="T1216" s="15" t="str">
        <f t="shared" si="111"/>
        <v/>
      </c>
      <c r="U1216" s="15">
        <f t="shared" si="112"/>
        <v>2</v>
      </c>
      <c r="V1216" s="15">
        <f t="shared" si="113"/>
        <v>2</v>
      </c>
      <c r="W1216" s="15"/>
    </row>
    <row r="1217" spans="1:23">
      <c r="A1217" s="13">
        <f t="shared" si="114"/>
        <v>999</v>
      </c>
      <c r="B1217" s="14" t="str">
        <f t="shared" si="109"/>
        <v/>
      </c>
      <c r="C1217" s="38"/>
      <c r="D1217" s="38"/>
      <c r="E1217" s="38"/>
      <c r="F1217" s="38"/>
      <c r="G1217" s="38"/>
      <c r="H1217" s="38"/>
      <c r="I1217" s="38"/>
      <c r="J1217" s="38"/>
      <c r="K1217" s="38"/>
      <c r="L1217" s="38"/>
      <c r="M1217" s="38"/>
      <c r="N1217" s="38"/>
      <c r="O1217" s="38"/>
      <c r="P1217" s="38"/>
      <c r="Q1217" s="38"/>
      <c r="S1217" s="15" t="str">
        <f t="shared" si="110"/>
        <v/>
      </c>
      <c r="T1217" s="15" t="str">
        <f t="shared" si="111"/>
        <v/>
      </c>
      <c r="U1217" s="15">
        <f t="shared" si="112"/>
        <v>2</v>
      </c>
      <c r="V1217" s="15">
        <f t="shared" si="113"/>
        <v>2</v>
      </c>
      <c r="W1217" s="15"/>
    </row>
    <row r="1218" spans="1:23">
      <c r="A1218" s="13">
        <f t="shared" si="114"/>
        <v>999</v>
      </c>
      <c r="B1218" s="14" t="str">
        <f t="shared" si="109"/>
        <v/>
      </c>
      <c r="C1218" s="38"/>
      <c r="D1218" s="38"/>
      <c r="E1218" s="38"/>
      <c r="F1218" s="38"/>
      <c r="G1218" s="38"/>
      <c r="H1218" s="38"/>
      <c r="I1218" s="38"/>
      <c r="J1218" s="38"/>
      <c r="K1218" s="38"/>
      <c r="L1218" s="38"/>
      <c r="M1218" s="38"/>
      <c r="N1218" s="38"/>
      <c r="O1218" s="38"/>
      <c r="P1218" s="38"/>
      <c r="Q1218" s="38"/>
      <c r="S1218" s="15" t="str">
        <f t="shared" si="110"/>
        <v/>
      </c>
      <c r="T1218" s="15" t="str">
        <f t="shared" si="111"/>
        <v/>
      </c>
      <c r="U1218" s="15">
        <f t="shared" si="112"/>
        <v>2</v>
      </c>
      <c r="V1218" s="15">
        <f t="shared" si="113"/>
        <v>2</v>
      </c>
      <c r="W1218" s="15"/>
    </row>
    <row r="1219" spans="1:23">
      <c r="A1219" s="13">
        <f t="shared" si="114"/>
        <v>999</v>
      </c>
      <c r="B1219" s="14" t="str">
        <f t="shared" si="109"/>
        <v/>
      </c>
      <c r="C1219" s="38"/>
      <c r="D1219" s="38"/>
      <c r="E1219" s="38"/>
      <c r="F1219" s="38"/>
      <c r="G1219" s="38"/>
      <c r="H1219" s="38"/>
      <c r="I1219" s="38"/>
      <c r="J1219" s="38"/>
      <c r="K1219" s="38"/>
      <c r="L1219" s="38"/>
      <c r="M1219" s="38"/>
      <c r="N1219" s="38"/>
      <c r="O1219" s="38"/>
      <c r="P1219" s="38"/>
      <c r="Q1219" s="38"/>
      <c r="S1219" s="15" t="str">
        <f t="shared" si="110"/>
        <v/>
      </c>
      <c r="T1219" s="15" t="str">
        <f t="shared" si="111"/>
        <v/>
      </c>
      <c r="U1219" s="15">
        <f t="shared" si="112"/>
        <v>2</v>
      </c>
      <c r="V1219" s="15">
        <f t="shared" si="113"/>
        <v>2</v>
      </c>
      <c r="W1219" s="15"/>
    </row>
    <row r="1220" spans="1:23">
      <c r="A1220" s="13">
        <f t="shared" si="114"/>
        <v>999</v>
      </c>
      <c r="B1220" s="14" t="str">
        <f t="shared" si="109"/>
        <v/>
      </c>
      <c r="C1220" s="38"/>
      <c r="D1220" s="38"/>
      <c r="E1220" s="38"/>
      <c r="F1220" s="38"/>
      <c r="G1220" s="38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S1220" s="15" t="str">
        <f t="shared" si="110"/>
        <v/>
      </c>
      <c r="T1220" s="15" t="str">
        <f t="shared" si="111"/>
        <v/>
      </c>
      <c r="U1220" s="15">
        <f t="shared" si="112"/>
        <v>2</v>
      </c>
      <c r="V1220" s="15">
        <f t="shared" si="113"/>
        <v>2</v>
      </c>
      <c r="W1220" s="15"/>
    </row>
    <row r="1221" spans="1:23">
      <c r="A1221" s="13">
        <f t="shared" si="114"/>
        <v>999</v>
      </c>
      <c r="B1221" s="14" t="str">
        <f t="shared" si="109"/>
        <v/>
      </c>
      <c r="C1221" s="38"/>
      <c r="D1221" s="38"/>
      <c r="E1221" s="38"/>
      <c r="F1221" s="38"/>
      <c r="G1221" s="38"/>
      <c r="H1221" s="38"/>
      <c r="I1221" s="38"/>
      <c r="J1221" s="38"/>
      <c r="K1221" s="38"/>
      <c r="L1221" s="38"/>
      <c r="M1221" s="38"/>
      <c r="N1221" s="38"/>
      <c r="O1221" s="38"/>
      <c r="P1221" s="38"/>
      <c r="Q1221" s="38"/>
      <c r="S1221" s="15" t="str">
        <f t="shared" si="110"/>
        <v/>
      </c>
      <c r="T1221" s="15" t="str">
        <f t="shared" si="111"/>
        <v/>
      </c>
      <c r="U1221" s="15">
        <f t="shared" si="112"/>
        <v>2</v>
      </c>
      <c r="V1221" s="15">
        <f t="shared" si="113"/>
        <v>2</v>
      </c>
      <c r="W1221" s="15"/>
    </row>
    <row r="1222" spans="1:23">
      <c r="A1222" s="13">
        <f t="shared" si="114"/>
        <v>999</v>
      </c>
      <c r="B1222" s="14" t="str">
        <f t="shared" si="109"/>
        <v/>
      </c>
      <c r="C1222" s="38"/>
      <c r="D1222" s="38"/>
      <c r="E1222" s="38"/>
      <c r="F1222" s="38"/>
      <c r="G1222" s="38"/>
      <c r="H1222" s="38"/>
      <c r="I1222" s="38"/>
      <c r="J1222" s="38"/>
      <c r="K1222" s="38"/>
      <c r="L1222" s="38"/>
      <c r="M1222" s="38"/>
      <c r="N1222" s="38"/>
      <c r="O1222" s="38"/>
      <c r="P1222" s="38"/>
      <c r="Q1222" s="38"/>
      <c r="S1222" s="15" t="str">
        <f t="shared" si="110"/>
        <v/>
      </c>
      <c r="T1222" s="15" t="str">
        <f t="shared" si="111"/>
        <v/>
      </c>
      <c r="U1222" s="15">
        <f t="shared" si="112"/>
        <v>2</v>
      </c>
      <c r="V1222" s="15">
        <f t="shared" si="113"/>
        <v>2</v>
      </c>
      <c r="W1222" s="15"/>
    </row>
    <row r="1223" spans="1:23">
      <c r="A1223" s="13">
        <f t="shared" si="114"/>
        <v>999</v>
      </c>
      <c r="B1223" s="14" t="str">
        <f t="shared" ref="B1223:B1286" si="115">CONCATENATE(C1223," ",E1223," ",K1223)</f>
        <v/>
      </c>
      <c r="C1223" s="38"/>
      <c r="D1223" s="38"/>
      <c r="E1223" s="38"/>
      <c r="F1223" s="38"/>
      <c r="G1223" s="38"/>
      <c r="H1223" s="38"/>
      <c r="I1223" s="38"/>
      <c r="J1223" s="38"/>
      <c r="K1223" s="38"/>
      <c r="L1223" s="38"/>
      <c r="M1223" s="38"/>
      <c r="N1223" s="38"/>
      <c r="O1223" s="38"/>
      <c r="P1223" s="38"/>
      <c r="Q1223" s="38"/>
      <c r="S1223" s="15" t="str">
        <f t="shared" ref="S1223:S1286" si="116">RIGHT(B1223,7)</f>
        <v/>
      </c>
      <c r="T1223" s="15" t="str">
        <f t="shared" ref="T1223:T1286" si="117">IF(S1223="TOTAL -","",B1223)</f>
        <v/>
      </c>
      <c r="U1223" s="15">
        <f t="shared" ref="U1223:U1286" si="118">LEN(T1223)</f>
        <v>2</v>
      </c>
      <c r="V1223" s="15">
        <f t="shared" ref="V1223:V1286" si="119">IF(U1223&gt;5,C1223,U1223)</f>
        <v>2</v>
      </c>
      <c r="W1223" s="15"/>
    </row>
    <row r="1224" spans="1:23">
      <c r="A1224" s="13">
        <f t="shared" si="114"/>
        <v>999</v>
      </c>
      <c r="B1224" s="14" t="str">
        <f t="shared" si="115"/>
        <v/>
      </c>
      <c r="C1224" s="38"/>
      <c r="D1224" s="38"/>
      <c r="E1224" s="38"/>
      <c r="F1224" s="38"/>
      <c r="G1224" s="38"/>
      <c r="H1224" s="38"/>
      <c r="I1224" s="38"/>
      <c r="J1224" s="38"/>
      <c r="K1224" s="38"/>
      <c r="L1224" s="38"/>
      <c r="M1224" s="38"/>
      <c r="N1224" s="38"/>
      <c r="O1224" s="38"/>
      <c r="P1224" s="38"/>
      <c r="Q1224" s="38"/>
      <c r="S1224" s="15" t="str">
        <f t="shared" si="116"/>
        <v/>
      </c>
      <c r="T1224" s="15" t="str">
        <f t="shared" si="117"/>
        <v/>
      </c>
      <c r="U1224" s="15">
        <f t="shared" si="118"/>
        <v>2</v>
      </c>
      <c r="V1224" s="15">
        <f t="shared" si="119"/>
        <v>2</v>
      </c>
      <c r="W1224" s="15"/>
    </row>
    <row r="1225" spans="1:23">
      <c r="A1225" s="13">
        <f t="shared" si="114"/>
        <v>999</v>
      </c>
      <c r="B1225" s="14" t="str">
        <f t="shared" si="115"/>
        <v/>
      </c>
      <c r="C1225" s="38"/>
      <c r="D1225" s="38"/>
      <c r="E1225" s="38"/>
      <c r="F1225" s="38"/>
      <c r="G1225" s="38"/>
      <c r="H1225" s="38"/>
      <c r="I1225" s="38"/>
      <c r="J1225" s="38"/>
      <c r="K1225" s="38"/>
      <c r="L1225" s="38"/>
      <c r="M1225" s="38"/>
      <c r="N1225" s="38"/>
      <c r="O1225" s="38"/>
      <c r="P1225" s="38"/>
      <c r="Q1225" s="38"/>
      <c r="S1225" s="15" t="str">
        <f t="shared" si="116"/>
        <v/>
      </c>
      <c r="T1225" s="15" t="str">
        <f t="shared" si="117"/>
        <v/>
      </c>
      <c r="U1225" s="15">
        <f t="shared" si="118"/>
        <v>2</v>
      </c>
      <c r="V1225" s="15">
        <f t="shared" si="119"/>
        <v>2</v>
      </c>
      <c r="W1225" s="15"/>
    </row>
    <row r="1226" spans="1:23">
      <c r="A1226" s="13">
        <f t="shared" si="114"/>
        <v>999</v>
      </c>
      <c r="B1226" s="14" t="str">
        <f t="shared" si="115"/>
        <v/>
      </c>
      <c r="C1226" s="38"/>
      <c r="D1226" s="38"/>
      <c r="E1226" s="38"/>
      <c r="F1226" s="38"/>
      <c r="G1226" s="38"/>
      <c r="H1226" s="38"/>
      <c r="I1226" s="38"/>
      <c r="J1226" s="38"/>
      <c r="K1226" s="38"/>
      <c r="L1226" s="38"/>
      <c r="M1226" s="38"/>
      <c r="N1226" s="38"/>
      <c r="O1226" s="38"/>
      <c r="P1226" s="38"/>
      <c r="Q1226" s="38"/>
      <c r="S1226" s="15" t="str">
        <f t="shared" si="116"/>
        <v/>
      </c>
      <c r="T1226" s="15" t="str">
        <f t="shared" si="117"/>
        <v/>
      </c>
      <c r="U1226" s="15">
        <f t="shared" si="118"/>
        <v>2</v>
      </c>
      <c r="V1226" s="15">
        <f t="shared" si="119"/>
        <v>2</v>
      </c>
      <c r="W1226" s="15"/>
    </row>
    <row r="1227" spans="1:23">
      <c r="A1227" s="13">
        <f t="shared" si="114"/>
        <v>999</v>
      </c>
      <c r="B1227" s="14" t="str">
        <f t="shared" si="115"/>
        <v/>
      </c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S1227" s="15" t="str">
        <f t="shared" si="116"/>
        <v/>
      </c>
      <c r="T1227" s="15" t="str">
        <f t="shared" si="117"/>
        <v/>
      </c>
      <c r="U1227" s="15">
        <f t="shared" si="118"/>
        <v>2</v>
      </c>
      <c r="V1227" s="15">
        <f t="shared" si="119"/>
        <v>2</v>
      </c>
      <c r="W1227" s="15"/>
    </row>
    <row r="1228" spans="1:23">
      <c r="A1228" s="13">
        <f t="shared" si="114"/>
        <v>999</v>
      </c>
      <c r="B1228" s="14" t="str">
        <f t="shared" si="115"/>
        <v/>
      </c>
      <c r="C1228" s="38"/>
      <c r="D1228" s="38"/>
      <c r="E1228" s="38"/>
      <c r="F1228" s="38"/>
      <c r="G1228" s="38"/>
      <c r="H1228" s="38"/>
      <c r="I1228" s="38"/>
      <c r="J1228" s="38"/>
      <c r="K1228" s="38"/>
      <c r="L1228" s="38"/>
      <c r="M1228" s="38"/>
      <c r="N1228" s="38"/>
      <c r="O1228" s="38"/>
      <c r="P1228" s="38"/>
      <c r="Q1228" s="38"/>
      <c r="S1228" s="15" t="str">
        <f t="shared" si="116"/>
        <v/>
      </c>
      <c r="T1228" s="15" t="str">
        <f t="shared" si="117"/>
        <v/>
      </c>
      <c r="U1228" s="15">
        <f t="shared" si="118"/>
        <v>2</v>
      </c>
      <c r="V1228" s="15">
        <f t="shared" si="119"/>
        <v>2</v>
      </c>
      <c r="W1228" s="15"/>
    </row>
    <row r="1229" spans="1:23">
      <c r="A1229" s="13">
        <f t="shared" si="114"/>
        <v>999</v>
      </c>
      <c r="B1229" s="14" t="str">
        <f t="shared" si="115"/>
        <v/>
      </c>
      <c r="C1229" s="38"/>
      <c r="D1229" s="38"/>
      <c r="E1229" s="38"/>
      <c r="F1229" s="38"/>
      <c r="G1229" s="38"/>
      <c r="H1229" s="38"/>
      <c r="I1229" s="38"/>
      <c r="J1229" s="38"/>
      <c r="K1229" s="38"/>
      <c r="L1229" s="38"/>
      <c r="M1229" s="38"/>
      <c r="N1229" s="38"/>
      <c r="O1229" s="38"/>
      <c r="P1229" s="38"/>
      <c r="Q1229" s="38"/>
      <c r="S1229" s="15" t="str">
        <f t="shared" si="116"/>
        <v/>
      </c>
      <c r="T1229" s="15" t="str">
        <f t="shared" si="117"/>
        <v/>
      </c>
      <c r="U1229" s="15">
        <f t="shared" si="118"/>
        <v>2</v>
      </c>
      <c r="V1229" s="15">
        <f t="shared" si="119"/>
        <v>2</v>
      </c>
      <c r="W1229" s="15"/>
    </row>
    <row r="1230" spans="1:23">
      <c r="A1230" s="13">
        <f t="shared" si="114"/>
        <v>999</v>
      </c>
      <c r="B1230" s="14" t="str">
        <f t="shared" si="115"/>
        <v/>
      </c>
      <c r="C1230" s="38"/>
      <c r="D1230" s="38"/>
      <c r="E1230" s="38"/>
      <c r="F1230" s="38"/>
      <c r="G1230" s="38"/>
      <c r="H1230" s="38"/>
      <c r="I1230" s="38"/>
      <c r="J1230" s="38"/>
      <c r="K1230" s="38"/>
      <c r="L1230" s="38"/>
      <c r="M1230" s="38"/>
      <c r="N1230" s="38"/>
      <c r="O1230" s="38"/>
      <c r="P1230" s="38"/>
      <c r="Q1230" s="38"/>
      <c r="S1230" s="15" t="str">
        <f t="shared" si="116"/>
        <v/>
      </c>
      <c r="T1230" s="15" t="str">
        <f t="shared" si="117"/>
        <v/>
      </c>
      <c r="U1230" s="15">
        <f t="shared" si="118"/>
        <v>2</v>
      </c>
      <c r="V1230" s="15">
        <f t="shared" si="119"/>
        <v>2</v>
      </c>
      <c r="W1230" s="15"/>
    </row>
    <row r="1231" spans="1:23">
      <c r="A1231" s="13">
        <f t="shared" si="114"/>
        <v>999</v>
      </c>
      <c r="B1231" s="14" t="str">
        <f t="shared" si="115"/>
        <v/>
      </c>
      <c r="C1231" s="38"/>
      <c r="D1231" s="38"/>
      <c r="E1231" s="38"/>
      <c r="F1231" s="38"/>
      <c r="G1231" s="38"/>
      <c r="H1231" s="38"/>
      <c r="I1231" s="38"/>
      <c r="J1231" s="38"/>
      <c r="K1231" s="38"/>
      <c r="L1231" s="38"/>
      <c r="M1231" s="38"/>
      <c r="N1231" s="38"/>
      <c r="O1231" s="38"/>
      <c r="P1231" s="38"/>
      <c r="Q1231" s="38"/>
      <c r="S1231" s="15" t="str">
        <f t="shared" si="116"/>
        <v/>
      </c>
      <c r="T1231" s="15" t="str">
        <f t="shared" si="117"/>
        <v/>
      </c>
      <c r="U1231" s="15">
        <f t="shared" si="118"/>
        <v>2</v>
      </c>
      <c r="V1231" s="15">
        <f t="shared" si="119"/>
        <v>2</v>
      </c>
      <c r="W1231" s="15"/>
    </row>
    <row r="1232" spans="1:23">
      <c r="A1232" s="13">
        <f t="shared" si="114"/>
        <v>999</v>
      </c>
      <c r="B1232" s="14" t="str">
        <f t="shared" si="115"/>
        <v/>
      </c>
      <c r="C1232" s="38"/>
      <c r="D1232" s="38"/>
      <c r="E1232" s="38"/>
      <c r="F1232" s="38"/>
      <c r="G1232" s="38"/>
      <c r="H1232" s="38"/>
      <c r="I1232" s="38"/>
      <c r="J1232" s="38"/>
      <c r="K1232" s="38"/>
      <c r="L1232" s="38"/>
      <c r="M1232" s="38"/>
      <c r="N1232" s="38"/>
      <c r="O1232" s="38"/>
      <c r="P1232" s="38"/>
      <c r="Q1232" s="38"/>
      <c r="S1232" s="15" t="str">
        <f t="shared" si="116"/>
        <v/>
      </c>
      <c r="T1232" s="15" t="str">
        <f t="shared" si="117"/>
        <v/>
      </c>
      <c r="U1232" s="15">
        <f t="shared" si="118"/>
        <v>2</v>
      </c>
      <c r="V1232" s="15">
        <f t="shared" si="119"/>
        <v>2</v>
      </c>
      <c r="W1232" s="15"/>
    </row>
    <row r="1233" spans="1:23">
      <c r="A1233" s="13">
        <f t="shared" si="114"/>
        <v>999</v>
      </c>
      <c r="B1233" s="14" t="str">
        <f t="shared" si="115"/>
        <v/>
      </c>
      <c r="C1233" s="38"/>
      <c r="D1233" s="38"/>
      <c r="E1233" s="38"/>
      <c r="F1233" s="38"/>
      <c r="G1233" s="38"/>
      <c r="H1233" s="38"/>
      <c r="I1233" s="38"/>
      <c r="J1233" s="38"/>
      <c r="K1233" s="38"/>
      <c r="L1233" s="38"/>
      <c r="M1233" s="38"/>
      <c r="N1233" s="38"/>
      <c r="O1233" s="38"/>
      <c r="P1233" s="38"/>
      <c r="Q1233" s="38"/>
      <c r="S1233" s="15" t="str">
        <f t="shared" si="116"/>
        <v/>
      </c>
      <c r="T1233" s="15" t="str">
        <f t="shared" si="117"/>
        <v/>
      </c>
      <c r="U1233" s="15">
        <f t="shared" si="118"/>
        <v>2</v>
      </c>
      <c r="V1233" s="15">
        <f t="shared" si="119"/>
        <v>2</v>
      </c>
      <c r="W1233" s="15"/>
    </row>
    <row r="1234" spans="1:23">
      <c r="A1234" s="13">
        <f t="shared" si="114"/>
        <v>999</v>
      </c>
      <c r="B1234" s="14" t="str">
        <f t="shared" si="115"/>
        <v/>
      </c>
      <c r="C1234" s="38"/>
      <c r="D1234" s="38"/>
      <c r="E1234" s="38"/>
      <c r="F1234" s="38"/>
      <c r="G1234" s="38"/>
      <c r="H1234" s="38"/>
      <c r="I1234" s="38"/>
      <c r="J1234" s="38"/>
      <c r="K1234" s="38"/>
      <c r="L1234" s="38"/>
      <c r="M1234" s="38"/>
      <c r="N1234" s="38"/>
      <c r="O1234" s="38"/>
      <c r="P1234" s="38"/>
      <c r="Q1234" s="38"/>
      <c r="S1234" s="15" t="str">
        <f t="shared" si="116"/>
        <v/>
      </c>
      <c r="T1234" s="15" t="str">
        <f t="shared" si="117"/>
        <v/>
      </c>
      <c r="U1234" s="15">
        <f t="shared" si="118"/>
        <v>2</v>
      </c>
      <c r="V1234" s="15">
        <f t="shared" si="119"/>
        <v>2</v>
      </c>
      <c r="W1234" s="15"/>
    </row>
    <row r="1235" spans="1:23">
      <c r="A1235" s="13">
        <f t="shared" si="114"/>
        <v>999</v>
      </c>
      <c r="B1235" s="14" t="str">
        <f t="shared" si="115"/>
        <v/>
      </c>
      <c r="C1235" s="38"/>
      <c r="D1235" s="38"/>
      <c r="E1235" s="38"/>
      <c r="F1235" s="38"/>
      <c r="G1235" s="38"/>
      <c r="H1235" s="38"/>
      <c r="I1235" s="38"/>
      <c r="J1235" s="38"/>
      <c r="K1235" s="38"/>
      <c r="L1235" s="38"/>
      <c r="M1235" s="38"/>
      <c r="N1235" s="38"/>
      <c r="O1235" s="38"/>
      <c r="P1235" s="38"/>
      <c r="Q1235" s="38"/>
      <c r="S1235" s="15" t="str">
        <f t="shared" si="116"/>
        <v/>
      </c>
      <c r="T1235" s="15" t="str">
        <f t="shared" si="117"/>
        <v/>
      </c>
      <c r="U1235" s="15">
        <f t="shared" si="118"/>
        <v>2</v>
      </c>
      <c r="V1235" s="15">
        <f t="shared" si="119"/>
        <v>2</v>
      </c>
      <c r="W1235" s="15"/>
    </row>
    <row r="1236" spans="1:23">
      <c r="A1236" s="13">
        <f t="shared" si="114"/>
        <v>999</v>
      </c>
      <c r="B1236" s="14" t="str">
        <f t="shared" si="115"/>
        <v/>
      </c>
      <c r="C1236" s="38"/>
      <c r="D1236" s="38"/>
      <c r="E1236" s="38"/>
      <c r="F1236" s="38"/>
      <c r="G1236" s="38"/>
      <c r="H1236" s="38"/>
      <c r="I1236" s="38"/>
      <c r="J1236" s="38"/>
      <c r="K1236" s="38"/>
      <c r="L1236" s="38"/>
      <c r="M1236" s="38"/>
      <c r="N1236" s="38"/>
      <c r="O1236" s="38"/>
      <c r="P1236" s="38"/>
      <c r="Q1236" s="38"/>
      <c r="S1236" s="15" t="str">
        <f t="shared" si="116"/>
        <v/>
      </c>
      <c r="T1236" s="15" t="str">
        <f t="shared" si="117"/>
        <v/>
      </c>
      <c r="U1236" s="15">
        <f t="shared" si="118"/>
        <v>2</v>
      </c>
      <c r="V1236" s="15">
        <f t="shared" si="119"/>
        <v>2</v>
      </c>
      <c r="W1236" s="15"/>
    </row>
    <row r="1237" spans="1:23">
      <c r="A1237" s="13">
        <f t="shared" si="114"/>
        <v>999</v>
      </c>
      <c r="B1237" s="14" t="str">
        <f t="shared" si="115"/>
        <v/>
      </c>
      <c r="C1237" s="38"/>
      <c r="D1237" s="38"/>
      <c r="E1237" s="38"/>
      <c r="F1237" s="38"/>
      <c r="G1237" s="38"/>
      <c r="H1237" s="38"/>
      <c r="I1237" s="38"/>
      <c r="J1237" s="38"/>
      <c r="K1237" s="38"/>
      <c r="L1237" s="38"/>
      <c r="M1237" s="38"/>
      <c r="N1237" s="38"/>
      <c r="O1237" s="38"/>
      <c r="P1237" s="38"/>
      <c r="Q1237" s="38"/>
      <c r="S1237" s="15" t="str">
        <f t="shared" si="116"/>
        <v/>
      </c>
      <c r="T1237" s="15" t="str">
        <f t="shared" si="117"/>
        <v/>
      </c>
      <c r="U1237" s="15">
        <f t="shared" si="118"/>
        <v>2</v>
      </c>
      <c r="V1237" s="15">
        <f t="shared" si="119"/>
        <v>2</v>
      </c>
      <c r="W1237" s="15"/>
    </row>
    <row r="1238" spans="1:23">
      <c r="A1238" s="13">
        <f t="shared" si="114"/>
        <v>999</v>
      </c>
      <c r="B1238" s="14" t="str">
        <f t="shared" si="115"/>
        <v/>
      </c>
      <c r="C1238" s="38"/>
      <c r="D1238" s="38"/>
      <c r="E1238" s="38"/>
      <c r="F1238" s="38"/>
      <c r="G1238" s="38"/>
      <c r="H1238" s="38"/>
      <c r="I1238" s="38"/>
      <c r="J1238" s="38"/>
      <c r="K1238" s="38"/>
      <c r="L1238" s="38"/>
      <c r="M1238" s="38"/>
      <c r="N1238" s="38"/>
      <c r="O1238" s="38"/>
      <c r="P1238" s="38"/>
      <c r="Q1238" s="38"/>
      <c r="S1238" s="15" t="str">
        <f t="shared" si="116"/>
        <v/>
      </c>
      <c r="T1238" s="15" t="str">
        <f t="shared" si="117"/>
        <v/>
      </c>
      <c r="U1238" s="15">
        <f t="shared" si="118"/>
        <v>2</v>
      </c>
      <c r="V1238" s="15">
        <f t="shared" si="119"/>
        <v>2</v>
      </c>
      <c r="W1238" s="15"/>
    </row>
    <row r="1239" spans="1:23">
      <c r="A1239" s="13">
        <f t="shared" si="114"/>
        <v>999</v>
      </c>
      <c r="B1239" s="14" t="str">
        <f t="shared" si="115"/>
        <v/>
      </c>
      <c r="C1239" s="38"/>
      <c r="D1239" s="38"/>
      <c r="E1239" s="38"/>
      <c r="F1239" s="38"/>
      <c r="G1239" s="38"/>
      <c r="H1239" s="38"/>
      <c r="I1239" s="38"/>
      <c r="J1239" s="38"/>
      <c r="K1239" s="38"/>
      <c r="L1239" s="38"/>
      <c r="M1239" s="38"/>
      <c r="N1239" s="38"/>
      <c r="O1239" s="38"/>
      <c r="P1239" s="38"/>
      <c r="Q1239" s="38"/>
      <c r="S1239" s="15" t="str">
        <f t="shared" si="116"/>
        <v/>
      </c>
      <c r="T1239" s="15" t="str">
        <f t="shared" si="117"/>
        <v/>
      </c>
      <c r="U1239" s="15">
        <f t="shared" si="118"/>
        <v>2</v>
      </c>
      <c r="V1239" s="15">
        <f t="shared" si="119"/>
        <v>2</v>
      </c>
      <c r="W1239" s="15"/>
    </row>
    <row r="1240" spans="1:23">
      <c r="A1240" s="13">
        <f t="shared" si="114"/>
        <v>999</v>
      </c>
      <c r="B1240" s="14" t="str">
        <f t="shared" si="115"/>
        <v/>
      </c>
      <c r="C1240" s="38"/>
      <c r="D1240" s="38"/>
      <c r="E1240" s="38"/>
      <c r="F1240" s="38"/>
      <c r="G1240" s="38"/>
      <c r="H1240" s="38"/>
      <c r="I1240" s="38"/>
      <c r="J1240" s="38"/>
      <c r="K1240" s="38"/>
      <c r="L1240" s="38"/>
      <c r="M1240" s="38"/>
      <c r="N1240" s="38"/>
      <c r="O1240" s="38"/>
      <c r="P1240" s="38"/>
      <c r="Q1240" s="38"/>
      <c r="S1240" s="15" t="str">
        <f t="shared" si="116"/>
        <v/>
      </c>
      <c r="T1240" s="15" t="str">
        <f t="shared" si="117"/>
        <v/>
      </c>
      <c r="U1240" s="15">
        <f t="shared" si="118"/>
        <v>2</v>
      </c>
      <c r="V1240" s="15">
        <f t="shared" si="119"/>
        <v>2</v>
      </c>
      <c r="W1240" s="15"/>
    </row>
    <row r="1241" spans="1:23">
      <c r="A1241" s="13">
        <f t="shared" ref="A1241:A1304" si="120">VALUE(IF(U1241&gt;5,100,"999"))</f>
        <v>999</v>
      </c>
      <c r="B1241" s="14" t="str">
        <f t="shared" si="115"/>
        <v/>
      </c>
      <c r="C1241" s="38"/>
      <c r="D1241" s="38"/>
      <c r="E1241" s="38"/>
      <c r="F1241" s="38"/>
      <c r="G1241" s="38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  <c r="S1241" s="15" t="str">
        <f t="shared" si="116"/>
        <v/>
      </c>
      <c r="T1241" s="15" t="str">
        <f t="shared" si="117"/>
        <v/>
      </c>
      <c r="U1241" s="15">
        <f t="shared" si="118"/>
        <v>2</v>
      </c>
      <c r="V1241" s="15">
        <f t="shared" si="119"/>
        <v>2</v>
      </c>
      <c r="W1241" s="15"/>
    </row>
    <row r="1242" spans="1:23">
      <c r="A1242" s="13">
        <f t="shared" si="120"/>
        <v>999</v>
      </c>
      <c r="B1242" s="14" t="str">
        <f t="shared" si="115"/>
        <v/>
      </c>
      <c r="C1242" s="38"/>
      <c r="D1242" s="38"/>
      <c r="E1242" s="38"/>
      <c r="F1242" s="38"/>
      <c r="G1242" s="38"/>
      <c r="H1242" s="38"/>
      <c r="I1242" s="38"/>
      <c r="J1242" s="38"/>
      <c r="K1242" s="38"/>
      <c r="L1242" s="38"/>
      <c r="M1242" s="38"/>
      <c r="N1242" s="38"/>
      <c r="O1242" s="38"/>
      <c r="P1242" s="38"/>
      <c r="Q1242" s="38"/>
      <c r="S1242" s="15" t="str">
        <f t="shared" si="116"/>
        <v/>
      </c>
      <c r="T1242" s="15" t="str">
        <f t="shared" si="117"/>
        <v/>
      </c>
      <c r="U1242" s="15">
        <f t="shared" si="118"/>
        <v>2</v>
      </c>
      <c r="V1242" s="15">
        <f t="shared" si="119"/>
        <v>2</v>
      </c>
      <c r="W1242" s="15"/>
    </row>
    <row r="1243" spans="1:23">
      <c r="A1243" s="13">
        <f t="shared" si="120"/>
        <v>999</v>
      </c>
      <c r="B1243" s="14" t="str">
        <f t="shared" si="115"/>
        <v/>
      </c>
      <c r="C1243" s="38"/>
      <c r="D1243" s="38"/>
      <c r="E1243" s="38"/>
      <c r="F1243" s="38"/>
      <c r="G1243" s="38"/>
      <c r="H1243" s="38"/>
      <c r="I1243" s="38"/>
      <c r="J1243" s="38"/>
      <c r="K1243" s="38"/>
      <c r="L1243" s="38"/>
      <c r="M1243" s="38"/>
      <c r="N1243" s="38"/>
      <c r="O1243" s="38"/>
      <c r="P1243" s="38"/>
      <c r="Q1243" s="38"/>
      <c r="S1243" s="15" t="str">
        <f t="shared" si="116"/>
        <v/>
      </c>
      <c r="T1243" s="15" t="str">
        <f t="shared" si="117"/>
        <v/>
      </c>
      <c r="U1243" s="15">
        <f t="shared" si="118"/>
        <v>2</v>
      </c>
      <c r="V1243" s="15">
        <f t="shared" si="119"/>
        <v>2</v>
      </c>
      <c r="W1243" s="15"/>
    </row>
    <row r="1244" spans="1:23">
      <c r="A1244" s="13">
        <f t="shared" si="120"/>
        <v>999</v>
      </c>
      <c r="B1244" s="14" t="str">
        <f t="shared" si="115"/>
        <v/>
      </c>
      <c r="C1244" s="38"/>
      <c r="D1244" s="38"/>
      <c r="E1244" s="38"/>
      <c r="F1244" s="38"/>
      <c r="G1244" s="38"/>
      <c r="H1244" s="38"/>
      <c r="I1244" s="38"/>
      <c r="J1244" s="38"/>
      <c r="K1244" s="38"/>
      <c r="L1244" s="38"/>
      <c r="M1244" s="38"/>
      <c r="N1244" s="38"/>
      <c r="O1244" s="38"/>
      <c r="P1244" s="38"/>
      <c r="Q1244" s="38"/>
      <c r="S1244" s="15" t="str">
        <f t="shared" si="116"/>
        <v/>
      </c>
      <c r="T1244" s="15" t="str">
        <f t="shared" si="117"/>
        <v/>
      </c>
      <c r="U1244" s="15">
        <f t="shared" si="118"/>
        <v>2</v>
      </c>
      <c r="V1244" s="15">
        <f t="shared" si="119"/>
        <v>2</v>
      </c>
      <c r="W1244" s="15"/>
    </row>
    <row r="1245" spans="1:23">
      <c r="A1245" s="13">
        <f t="shared" si="120"/>
        <v>999</v>
      </c>
      <c r="B1245" s="14" t="str">
        <f t="shared" si="115"/>
        <v/>
      </c>
      <c r="C1245" s="38"/>
      <c r="D1245" s="38"/>
      <c r="E1245" s="38"/>
      <c r="F1245" s="38"/>
      <c r="G1245" s="38"/>
      <c r="H1245" s="38"/>
      <c r="I1245" s="38"/>
      <c r="J1245" s="38"/>
      <c r="K1245" s="38"/>
      <c r="L1245" s="38"/>
      <c r="M1245" s="38"/>
      <c r="N1245" s="38"/>
      <c r="O1245" s="38"/>
      <c r="P1245" s="38"/>
      <c r="Q1245" s="38"/>
      <c r="S1245" s="15" t="str">
        <f t="shared" si="116"/>
        <v/>
      </c>
      <c r="T1245" s="15" t="str">
        <f t="shared" si="117"/>
        <v/>
      </c>
      <c r="U1245" s="15">
        <f t="shared" si="118"/>
        <v>2</v>
      </c>
      <c r="V1245" s="15">
        <f t="shared" si="119"/>
        <v>2</v>
      </c>
      <c r="W1245" s="15"/>
    </row>
    <row r="1246" spans="1:23">
      <c r="A1246" s="13">
        <f t="shared" si="120"/>
        <v>999</v>
      </c>
      <c r="B1246" s="14" t="str">
        <f t="shared" si="115"/>
        <v/>
      </c>
      <c r="C1246" s="38"/>
      <c r="D1246" s="38"/>
      <c r="E1246" s="38"/>
      <c r="F1246" s="38"/>
      <c r="G1246" s="38"/>
      <c r="H1246" s="38"/>
      <c r="I1246" s="38"/>
      <c r="J1246" s="38"/>
      <c r="K1246" s="38"/>
      <c r="L1246" s="38"/>
      <c r="M1246" s="38"/>
      <c r="N1246" s="38"/>
      <c r="O1246" s="38"/>
      <c r="P1246" s="38"/>
      <c r="Q1246" s="38"/>
      <c r="S1246" s="15" t="str">
        <f t="shared" si="116"/>
        <v/>
      </c>
      <c r="T1246" s="15" t="str">
        <f t="shared" si="117"/>
        <v/>
      </c>
      <c r="U1246" s="15">
        <f t="shared" si="118"/>
        <v>2</v>
      </c>
      <c r="V1246" s="15">
        <f t="shared" si="119"/>
        <v>2</v>
      </c>
      <c r="W1246" s="15"/>
    </row>
    <row r="1247" spans="1:23">
      <c r="A1247" s="13">
        <f t="shared" si="120"/>
        <v>999</v>
      </c>
      <c r="B1247" s="14" t="str">
        <f t="shared" si="115"/>
        <v/>
      </c>
      <c r="C1247" s="38"/>
      <c r="D1247" s="38"/>
      <c r="E1247" s="38"/>
      <c r="F1247" s="38"/>
      <c r="G1247" s="38"/>
      <c r="H1247" s="38"/>
      <c r="I1247" s="38"/>
      <c r="J1247" s="38"/>
      <c r="K1247" s="38"/>
      <c r="L1247" s="38"/>
      <c r="M1247" s="38"/>
      <c r="N1247" s="38"/>
      <c r="O1247" s="38"/>
      <c r="P1247" s="38"/>
      <c r="Q1247" s="38"/>
      <c r="S1247" s="15" t="str">
        <f t="shared" si="116"/>
        <v/>
      </c>
      <c r="T1247" s="15" t="str">
        <f t="shared" si="117"/>
        <v/>
      </c>
      <c r="U1247" s="15">
        <f t="shared" si="118"/>
        <v>2</v>
      </c>
      <c r="V1247" s="15">
        <f t="shared" si="119"/>
        <v>2</v>
      </c>
      <c r="W1247" s="15"/>
    </row>
    <row r="1248" spans="1:23">
      <c r="A1248" s="13">
        <f t="shared" si="120"/>
        <v>999</v>
      </c>
      <c r="B1248" s="14" t="str">
        <f t="shared" si="115"/>
        <v/>
      </c>
      <c r="C1248" s="38"/>
      <c r="D1248" s="38"/>
      <c r="E1248" s="38"/>
      <c r="F1248" s="38"/>
      <c r="G1248" s="38"/>
      <c r="H1248" s="38"/>
      <c r="I1248" s="38"/>
      <c r="J1248" s="38"/>
      <c r="K1248" s="38"/>
      <c r="L1248" s="38"/>
      <c r="M1248" s="38"/>
      <c r="N1248" s="38"/>
      <c r="O1248" s="38"/>
      <c r="P1248" s="38"/>
      <c r="Q1248" s="38"/>
      <c r="S1248" s="15" t="str">
        <f t="shared" si="116"/>
        <v/>
      </c>
      <c r="T1248" s="15" t="str">
        <f t="shared" si="117"/>
        <v/>
      </c>
      <c r="U1248" s="15">
        <f t="shared" si="118"/>
        <v>2</v>
      </c>
      <c r="V1248" s="15">
        <f t="shared" si="119"/>
        <v>2</v>
      </c>
      <c r="W1248" s="15"/>
    </row>
    <row r="1249" spans="1:23">
      <c r="A1249" s="13">
        <f t="shared" si="120"/>
        <v>999</v>
      </c>
      <c r="B1249" s="14" t="str">
        <f t="shared" si="115"/>
        <v/>
      </c>
      <c r="C1249" s="38"/>
      <c r="D1249" s="38"/>
      <c r="E1249" s="38"/>
      <c r="F1249" s="38"/>
      <c r="G1249" s="38"/>
      <c r="H1249" s="38"/>
      <c r="I1249" s="38"/>
      <c r="J1249" s="38"/>
      <c r="K1249" s="38"/>
      <c r="L1249" s="38"/>
      <c r="M1249" s="38"/>
      <c r="N1249" s="38"/>
      <c r="O1249" s="38"/>
      <c r="P1249" s="38"/>
      <c r="Q1249" s="38"/>
      <c r="S1249" s="15" t="str">
        <f t="shared" si="116"/>
        <v/>
      </c>
      <c r="T1249" s="15" t="str">
        <f t="shared" si="117"/>
        <v/>
      </c>
      <c r="U1249" s="15">
        <f t="shared" si="118"/>
        <v>2</v>
      </c>
      <c r="V1249" s="15">
        <f t="shared" si="119"/>
        <v>2</v>
      </c>
      <c r="W1249" s="15"/>
    </row>
    <row r="1250" spans="1:23">
      <c r="A1250" s="13">
        <f t="shared" si="120"/>
        <v>999</v>
      </c>
      <c r="B1250" s="14" t="str">
        <f t="shared" si="115"/>
        <v/>
      </c>
      <c r="C1250" s="38"/>
      <c r="D1250" s="38"/>
      <c r="E1250" s="38"/>
      <c r="F1250" s="38"/>
      <c r="G1250" s="38"/>
      <c r="H1250" s="38"/>
      <c r="I1250" s="38"/>
      <c r="J1250" s="38"/>
      <c r="K1250" s="38"/>
      <c r="L1250" s="38"/>
      <c r="M1250" s="38"/>
      <c r="N1250" s="38"/>
      <c r="O1250" s="38"/>
      <c r="P1250" s="38"/>
      <c r="Q1250" s="38"/>
      <c r="S1250" s="15" t="str">
        <f t="shared" si="116"/>
        <v/>
      </c>
      <c r="T1250" s="15" t="str">
        <f t="shared" si="117"/>
        <v/>
      </c>
      <c r="U1250" s="15">
        <f t="shared" si="118"/>
        <v>2</v>
      </c>
      <c r="V1250" s="15">
        <f t="shared" si="119"/>
        <v>2</v>
      </c>
      <c r="W1250" s="15"/>
    </row>
    <row r="1251" spans="1:23">
      <c r="A1251" s="13">
        <f t="shared" si="120"/>
        <v>999</v>
      </c>
      <c r="B1251" s="14" t="str">
        <f t="shared" si="115"/>
        <v/>
      </c>
      <c r="C1251" s="38"/>
      <c r="D1251" s="38"/>
      <c r="E1251" s="38"/>
      <c r="F1251" s="38"/>
      <c r="G1251" s="38"/>
      <c r="H1251" s="38"/>
      <c r="I1251" s="38"/>
      <c r="J1251" s="38"/>
      <c r="K1251" s="38"/>
      <c r="L1251" s="38"/>
      <c r="M1251" s="38"/>
      <c r="N1251" s="38"/>
      <c r="O1251" s="38"/>
      <c r="P1251" s="38"/>
      <c r="Q1251" s="38"/>
      <c r="S1251" s="15" t="str">
        <f t="shared" si="116"/>
        <v/>
      </c>
      <c r="T1251" s="15" t="str">
        <f t="shared" si="117"/>
        <v/>
      </c>
      <c r="U1251" s="15">
        <f t="shared" si="118"/>
        <v>2</v>
      </c>
      <c r="V1251" s="15">
        <f t="shared" si="119"/>
        <v>2</v>
      </c>
      <c r="W1251" s="15"/>
    </row>
    <row r="1252" spans="1:23">
      <c r="A1252" s="13">
        <f t="shared" si="120"/>
        <v>999</v>
      </c>
      <c r="B1252" s="14" t="str">
        <f t="shared" si="115"/>
        <v/>
      </c>
      <c r="C1252" s="38"/>
      <c r="D1252" s="38"/>
      <c r="E1252" s="38"/>
      <c r="F1252" s="38"/>
      <c r="G1252" s="38"/>
      <c r="H1252" s="38"/>
      <c r="I1252" s="38"/>
      <c r="J1252" s="38"/>
      <c r="K1252" s="38"/>
      <c r="L1252" s="38"/>
      <c r="M1252" s="38"/>
      <c r="N1252" s="38"/>
      <c r="O1252" s="38"/>
      <c r="P1252" s="38"/>
      <c r="Q1252" s="38"/>
      <c r="S1252" s="15" t="str">
        <f t="shared" si="116"/>
        <v/>
      </c>
      <c r="T1252" s="15" t="str">
        <f t="shared" si="117"/>
        <v/>
      </c>
      <c r="U1252" s="15">
        <f t="shared" si="118"/>
        <v>2</v>
      </c>
      <c r="V1252" s="15">
        <f t="shared" si="119"/>
        <v>2</v>
      </c>
      <c r="W1252" s="15"/>
    </row>
    <row r="1253" spans="1:23">
      <c r="A1253" s="13">
        <f t="shared" si="120"/>
        <v>999</v>
      </c>
      <c r="B1253" s="14" t="str">
        <f t="shared" si="115"/>
        <v/>
      </c>
      <c r="C1253" s="38"/>
      <c r="D1253" s="38"/>
      <c r="E1253" s="38"/>
      <c r="F1253" s="38"/>
      <c r="G1253" s="38"/>
      <c r="H1253" s="38"/>
      <c r="I1253" s="38"/>
      <c r="J1253" s="38"/>
      <c r="K1253" s="38"/>
      <c r="L1253" s="38"/>
      <c r="M1253" s="38"/>
      <c r="N1253" s="38"/>
      <c r="O1253" s="38"/>
      <c r="P1253" s="38"/>
      <c r="Q1253" s="38"/>
      <c r="S1253" s="15" t="str">
        <f t="shared" si="116"/>
        <v/>
      </c>
      <c r="T1253" s="15" t="str">
        <f t="shared" si="117"/>
        <v/>
      </c>
      <c r="U1253" s="15">
        <f t="shared" si="118"/>
        <v>2</v>
      </c>
      <c r="V1253" s="15">
        <f t="shared" si="119"/>
        <v>2</v>
      </c>
      <c r="W1253" s="15"/>
    </row>
    <row r="1254" spans="1:23">
      <c r="A1254" s="13">
        <f t="shared" si="120"/>
        <v>999</v>
      </c>
      <c r="B1254" s="14" t="str">
        <f t="shared" si="115"/>
        <v/>
      </c>
      <c r="C1254" s="38"/>
      <c r="D1254" s="38"/>
      <c r="E1254" s="38"/>
      <c r="F1254" s="38"/>
      <c r="G1254" s="38"/>
      <c r="H1254" s="38"/>
      <c r="I1254" s="38"/>
      <c r="J1254" s="38"/>
      <c r="K1254" s="38"/>
      <c r="L1254" s="38"/>
      <c r="M1254" s="38"/>
      <c r="N1254" s="38"/>
      <c r="O1254" s="38"/>
      <c r="P1254" s="38"/>
      <c r="Q1254" s="38"/>
      <c r="S1254" s="15" t="str">
        <f t="shared" si="116"/>
        <v/>
      </c>
      <c r="T1254" s="15" t="str">
        <f t="shared" si="117"/>
        <v/>
      </c>
      <c r="U1254" s="15">
        <f t="shared" si="118"/>
        <v>2</v>
      </c>
      <c r="V1254" s="15">
        <f t="shared" si="119"/>
        <v>2</v>
      </c>
      <c r="W1254" s="15"/>
    </row>
    <row r="1255" spans="1:23">
      <c r="A1255" s="13">
        <f t="shared" si="120"/>
        <v>999</v>
      </c>
      <c r="B1255" s="14" t="str">
        <f t="shared" si="115"/>
        <v/>
      </c>
      <c r="C1255" s="38"/>
      <c r="D1255" s="38"/>
      <c r="E1255" s="38"/>
      <c r="F1255" s="38"/>
      <c r="G1255" s="38"/>
      <c r="H1255" s="38"/>
      <c r="I1255" s="38"/>
      <c r="J1255" s="38"/>
      <c r="K1255" s="38"/>
      <c r="L1255" s="38"/>
      <c r="M1255" s="38"/>
      <c r="N1255" s="38"/>
      <c r="O1255" s="38"/>
      <c r="P1255" s="38"/>
      <c r="Q1255" s="38"/>
      <c r="S1255" s="15" t="str">
        <f t="shared" si="116"/>
        <v/>
      </c>
      <c r="T1255" s="15" t="str">
        <f t="shared" si="117"/>
        <v/>
      </c>
      <c r="U1255" s="15">
        <f t="shared" si="118"/>
        <v>2</v>
      </c>
      <c r="V1255" s="15">
        <f t="shared" si="119"/>
        <v>2</v>
      </c>
      <c r="W1255" s="15"/>
    </row>
    <row r="1256" spans="1:23">
      <c r="A1256" s="13">
        <f t="shared" si="120"/>
        <v>999</v>
      </c>
      <c r="B1256" s="14" t="str">
        <f t="shared" si="115"/>
        <v/>
      </c>
      <c r="C1256" s="38"/>
      <c r="D1256" s="38"/>
      <c r="E1256" s="38"/>
      <c r="F1256" s="38"/>
      <c r="G1256" s="38"/>
      <c r="H1256" s="38"/>
      <c r="I1256" s="38"/>
      <c r="J1256" s="38"/>
      <c r="K1256" s="38"/>
      <c r="L1256" s="38"/>
      <c r="M1256" s="38"/>
      <c r="N1256" s="38"/>
      <c r="O1256" s="38"/>
      <c r="P1256" s="38"/>
      <c r="Q1256" s="38"/>
      <c r="S1256" s="15" t="str">
        <f t="shared" si="116"/>
        <v/>
      </c>
      <c r="T1256" s="15" t="str">
        <f t="shared" si="117"/>
        <v/>
      </c>
      <c r="U1256" s="15">
        <f t="shared" si="118"/>
        <v>2</v>
      </c>
      <c r="V1256" s="15">
        <f t="shared" si="119"/>
        <v>2</v>
      </c>
      <c r="W1256" s="15"/>
    </row>
    <row r="1257" spans="1:23">
      <c r="A1257" s="13">
        <f t="shared" si="120"/>
        <v>999</v>
      </c>
      <c r="B1257" s="14" t="str">
        <f t="shared" si="115"/>
        <v/>
      </c>
      <c r="C1257" s="38"/>
      <c r="D1257" s="38"/>
      <c r="E1257" s="38"/>
      <c r="F1257" s="38"/>
      <c r="G1257" s="38"/>
      <c r="H1257" s="38"/>
      <c r="I1257" s="38"/>
      <c r="J1257" s="38"/>
      <c r="K1257" s="38"/>
      <c r="L1257" s="38"/>
      <c r="M1257" s="38"/>
      <c r="N1257" s="38"/>
      <c r="O1257" s="38"/>
      <c r="P1257" s="38"/>
      <c r="Q1257" s="38"/>
      <c r="S1257" s="15" t="str">
        <f t="shared" si="116"/>
        <v/>
      </c>
      <c r="T1257" s="15" t="str">
        <f t="shared" si="117"/>
        <v/>
      </c>
      <c r="U1257" s="15">
        <f t="shared" si="118"/>
        <v>2</v>
      </c>
      <c r="V1257" s="15">
        <f t="shared" si="119"/>
        <v>2</v>
      </c>
      <c r="W1257" s="15"/>
    </row>
    <row r="1258" spans="1:23">
      <c r="A1258" s="13">
        <f t="shared" si="120"/>
        <v>999</v>
      </c>
      <c r="B1258" s="14" t="str">
        <f t="shared" si="115"/>
        <v/>
      </c>
      <c r="C1258" s="38"/>
      <c r="D1258" s="38"/>
      <c r="E1258" s="38"/>
      <c r="F1258" s="38"/>
      <c r="G1258" s="38"/>
      <c r="H1258" s="38"/>
      <c r="I1258" s="38"/>
      <c r="J1258" s="38"/>
      <c r="K1258" s="38"/>
      <c r="L1258" s="38"/>
      <c r="M1258" s="38"/>
      <c r="N1258" s="38"/>
      <c r="O1258" s="38"/>
      <c r="P1258" s="38"/>
      <c r="Q1258" s="38"/>
      <c r="S1258" s="15" t="str">
        <f t="shared" si="116"/>
        <v/>
      </c>
      <c r="T1258" s="15" t="str">
        <f t="shared" si="117"/>
        <v/>
      </c>
      <c r="U1258" s="15">
        <f t="shared" si="118"/>
        <v>2</v>
      </c>
      <c r="V1258" s="15">
        <f t="shared" si="119"/>
        <v>2</v>
      </c>
      <c r="W1258" s="15"/>
    </row>
    <row r="1259" spans="1:23">
      <c r="A1259" s="13">
        <f t="shared" si="120"/>
        <v>999</v>
      </c>
      <c r="B1259" s="14" t="str">
        <f t="shared" si="115"/>
        <v/>
      </c>
      <c r="C1259" s="38"/>
      <c r="D1259" s="38"/>
      <c r="E1259" s="38"/>
      <c r="F1259" s="38"/>
      <c r="G1259" s="38"/>
      <c r="H1259" s="38"/>
      <c r="I1259" s="38"/>
      <c r="J1259" s="38"/>
      <c r="K1259" s="38"/>
      <c r="L1259" s="38"/>
      <c r="M1259" s="38"/>
      <c r="N1259" s="38"/>
      <c r="O1259" s="38"/>
      <c r="P1259" s="38"/>
      <c r="Q1259" s="38"/>
      <c r="S1259" s="15" t="str">
        <f t="shared" si="116"/>
        <v/>
      </c>
      <c r="T1259" s="15" t="str">
        <f t="shared" si="117"/>
        <v/>
      </c>
      <c r="U1259" s="15">
        <f t="shared" si="118"/>
        <v>2</v>
      </c>
      <c r="V1259" s="15">
        <f t="shared" si="119"/>
        <v>2</v>
      </c>
      <c r="W1259" s="15"/>
    </row>
    <row r="1260" spans="1:23">
      <c r="A1260" s="13">
        <f t="shared" si="120"/>
        <v>999</v>
      </c>
      <c r="B1260" s="14" t="str">
        <f t="shared" si="115"/>
        <v/>
      </c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S1260" s="15" t="str">
        <f t="shared" si="116"/>
        <v/>
      </c>
      <c r="T1260" s="15" t="str">
        <f t="shared" si="117"/>
        <v/>
      </c>
      <c r="U1260" s="15">
        <f t="shared" si="118"/>
        <v>2</v>
      </c>
      <c r="V1260" s="15">
        <f t="shared" si="119"/>
        <v>2</v>
      </c>
      <c r="W1260" s="15"/>
    </row>
    <row r="1261" spans="1:23">
      <c r="A1261" s="13">
        <f t="shared" si="120"/>
        <v>999</v>
      </c>
      <c r="B1261" s="14" t="str">
        <f t="shared" si="115"/>
        <v/>
      </c>
      <c r="C1261" s="38"/>
      <c r="D1261" s="38"/>
      <c r="E1261" s="38"/>
      <c r="F1261" s="38"/>
      <c r="G1261" s="38"/>
      <c r="H1261" s="38"/>
      <c r="I1261" s="38"/>
      <c r="J1261" s="38"/>
      <c r="K1261" s="38"/>
      <c r="L1261" s="38"/>
      <c r="M1261" s="38"/>
      <c r="N1261" s="38"/>
      <c r="O1261" s="38"/>
      <c r="P1261" s="38"/>
      <c r="Q1261" s="38"/>
      <c r="S1261" s="15" t="str">
        <f t="shared" si="116"/>
        <v/>
      </c>
      <c r="T1261" s="15" t="str">
        <f t="shared" si="117"/>
        <v/>
      </c>
      <c r="U1261" s="15">
        <f t="shared" si="118"/>
        <v>2</v>
      </c>
      <c r="V1261" s="15">
        <f t="shared" si="119"/>
        <v>2</v>
      </c>
      <c r="W1261" s="15"/>
    </row>
    <row r="1262" spans="1:23">
      <c r="A1262" s="13">
        <f t="shared" si="120"/>
        <v>999</v>
      </c>
      <c r="B1262" s="14" t="str">
        <f t="shared" si="115"/>
        <v/>
      </c>
      <c r="C1262" s="38"/>
      <c r="D1262" s="38"/>
      <c r="E1262" s="38"/>
      <c r="F1262" s="38"/>
      <c r="G1262" s="38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  <c r="S1262" s="15" t="str">
        <f t="shared" si="116"/>
        <v/>
      </c>
      <c r="T1262" s="15" t="str">
        <f t="shared" si="117"/>
        <v/>
      </c>
      <c r="U1262" s="15">
        <f t="shared" si="118"/>
        <v>2</v>
      </c>
      <c r="V1262" s="15">
        <f t="shared" si="119"/>
        <v>2</v>
      </c>
      <c r="W1262" s="15"/>
    </row>
    <row r="1263" spans="1:23">
      <c r="A1263" s="13">
        <f t="shared" si="120"/>
        <v>999</v>
      </c>
      <c r="B1263" s="14" t="str">
        <f t="shared" si="115"/>
        <v/>
      </c>
      <c r="C1263" s="38"/>
      <c r="D1263" s="38"/>
      <c r="E1263" s="38"/>
      <c r="F1263" s="38"/>
      <c r="G1263" s="38"/>
      <c r="H1263" s="38"/>
      <c r="I1263" s="38"/>
      <c r="J1263" s="38"/>
      <c r="K1263" s="38"/>
      <c r="L1263" s="38"/>
      <c r="M1263" s="38"/>
      <c r="N1263" s="38"/>
      <c r="O1263" s="38"/>
      <c r="P1263" s="38"/>
      <c r="Q1263" s="38"/>
      <c r="S1263" s="15" t="str">
        <f t="shared" si="116"/>
        <v/>
      </c>
      <c r="T1263" s="15" t="str">
        <f t="shared" si="117"/>
        <v/>
      </c>
      <c r="U1263" s="15">
        <f t="shared" si="118"/>
        <v>2</v>
      </c>
      <c r="V1263" s="15">
        <f t="shared" si="119"/>
        <v>2</v>
      </c>
      <c r="W1263" s="15"/>
    </row>
    <row r="1264" spans="1:23">
      <c r="A1264" s="13">
        <f t="shared" si="120"/>
        <v>999</v>
      </c>
      <c r="B1264" s="14" t="str">
        <f t="shared" si="115"/>
        <v/>
      </c>
      <c r="C1264" s="38"/>
      <c r="D1264" s="38"/>
      <c r="E1264" s="38"/>
      <c r="F1264" s="38"/>
      <c r="G1264" s="38"/>
      <c r="H1264" s="38"/>
      <c r="I1264" s="38"/>
      <c r="J1264" s="38"/>
      <c r="K1264" s="38"/>
      <c r="L1264" s="38"/>
      <c r="M1264" s="38"/>
      <c r="N1264" s="38"/>
      <c r="O1264" s="38"/>
      <c r="P1264" s="38"/>
      <c r="Q1264" s="38"/>
      <c r="S1264" s="15" t="str">
        <f t="shared" si="116"/>
        <v/>
      </c>
      <c r="T1264" s="15" t="str">
        <f t="shared" si="117"/>
        <v/>
      </c>
      <c r="U1264" s="15">
        <f t="shared" si="118"/>
        <v>2</v>
      </c>
      <c r="V1264" s="15">
        <f t="shared" si="119"/>
        <v>2</v>
      </c>
      <c r="W1264" s="15"/>
    </row>
    <row r="1265" spans="1:23">
      <c r="A1265" s="13">
        <f t="shared" si="120"/>
        <v>999</v>
      </c>
      <c r="B1265" s="14" t="str">
        <f t="shared" si="115"/>
        <v/>
      </c>
      <c r="C1265" s="38"/>
      <c r="D1265" s="38"/>
      <c r="E1265" s="38"/>
      <c r="F1265" s="38"/>
      <c r="G1265" s="38"/>
      <c r="H1265" s="38"/>
      <c r="I1265" s="38"/>
      <c r="J1265" s="38"/>
      <c r="K1265" s="38"/>
      <c r="L1265" s="38"/>
      <c r="M1265" s="38"/>
      <c r="N1265" s="38"/>
      <c r="O1265" s="38"/>
      <c r="P1265" s="38"/>
      <c r="Q1265" s="38"/>
      <c r="S1265" s="15" t="str">
        <f t="shared" si="116"/>
        <v/>
      </c>
      <c r="T1265" s="15" t="str">
        <f t="shared" si="117"/>
        <v/>
      </c>
      <c r="U1265" s="15">
        <f t="shared" si="118"/>
        <v>2</v>
      </c>
      <c r="V1265" s="15">
        <f t="shared" si="119"/>
        <v>2</v>
      </c>
      <c r="W1265" s="15"/>
    </row>
    <row r="1266" spans="1:23">
      <c r="A1266" s="13">
        <f t="shared" si="120"/>
        <v>999</v>
      </c>
      <c r="B1266" s="14" t="str">
        <f t="shared" si="115"/>
        <v/>
      </c>
      <c r="C1266" s="38"/>
      <c r="D1266" s="38"/>
      <c r="E1266" s="38"/>
      <c r="F1266" s="38"/>
      <c r="G1266" s="38"/>
      <c r="H1266" s="38"/>
      <c r="I1266" s="38"/>
      <c r="J1266" s="38"/>
      <c r="K1266" s="38"/>
      <c r="L1266" s="38"/>
      <c r="M1266" s="38"/>
      <c r="N1266" s="38"/>
      <c r="O1266" s="38"/>
      <c r="P1266" s="38"/>
      <c r="Q1266" s="38"/>
      <c r="S1266" s="15" t="str">
        <f t="shared" si="116"/>
        <v/>
      </c>
      <c r="T1266" s="15" t="str">
        <f t="shared" si="117"/>
        <v/>
      </c>
      <c r="U1266" s="15">
        <f t="shared" si="118"/>
        <v>2</v>
      </c>
      <c r="V1266" s="15">
        <f t="shared" si="119"/>
        <v>2</v>
      </c>
      <c r="W1266" s="15"/>
    </row>
    <row r="1267" spans="1:23">
      <c r="A1267" s="13">
        <f t="shared" si="120"/>
        <v>999</v>
      </c>
      <c r="B1267" s="14" t="str">
        <f t="shared" si="115"/>
        <v/>
      </c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S1267" s="15" t="str">
        <f t="shared" si="116"/>
        <v/>
      </c>
      <c r="T1267" s="15" t="str">
        <f t="shared" si="117"/>
        <v/>
      </c>
      <c r="U1267" s="15">
        <f t="shared" si="118"/>
        <v>2</v>
      </c>
      <c r="V1267" s="15">
        <f t="shared" si="119"/>
        <v>2</v>
      </c>
      <c r="W1267" s="15"/>
    </row>
    <row r="1268" spans="1:23">
      <c r="A1268" s="13">
        <f t="shared" si="120"/>
        <v>999</v>
      </c>
      <c r="B1268" s="14" t="str">
        <f t="shared" si="115"/>
        <v/>
      </c>
      <c r="C1268" s="38"/>
      <c r="D1268" s="38"/>
      <c r="E1268" s="38"/>
      <c r="F1268" s="38"/>
      <c r="G1268" s="38"/>
      <c r="H1268" s="38"/>
      <c r="I1268" s="38"/>
      <c r="J1268" s="38"/>
      <c r="K1268" s="38"/>
      <c r="L1268" s="38"/>
      <c r="M1268" s="38"/>
      <c r="N1268" s="38"/>
      <c r="O1268" s="38"/>
      <c r="P1268" s="38"/>
      <c r="Q1268" s="38"/>
      <c r="S1268" s="15" t="str">
        <f t="shared" si="116"/>
        <v/>
      </c>
      <c r="T1268" s="15" t="str">
        <f t="shared" si="117"/>
        <v/>
      </c>
      <c r="U1268" s="15">
        <f t="shared" si="118"/>
        <v>2</v>
      </c>
      <c r="V1268" s="15">
        <f t="shared" si="119"/>
        <v>2</v>
      </c>
      <c r="W1268" s="15"/>
    </row>
    <row r="1269" spans="1:23">
      <c r="A1269" s="13">
        <f t="shared" si="120"/>
        <v>999</v>
      </c>
      <c r="B1269" s="14" t="str">
        <f t="shared" si="115"/>
        <v/>
      </c>
      <c r="C1269" s="38"/>
      <c r="D1269" s="38"/>
      <c r="E1269" s="38"/>
      <c r="F1269" s="38"/>
      <c r="G1269" s="38"/>
      <c r="H1269" s="38"/>
      <c r="I1269" s="38"/>
      <c r="J1269" s="38"/>
      <c r="K1269" s="38"/>
      <c r="L1269" s="38"/>
      <c r="M1269" s="38"/>
      <c r="N1269" s="38"/>
      <c r="O1269" s="38"/>
      <c r="P1269" s="38"/>
      <c r="Q1269" s="38"/>
      <c r="S1269" s="15" t="str">
        <f t="shared" si="116"/>
        <v/>
      </c>
      <c r="T1269" s="15" t="str">
        <f t="shared" si="117"/>
        <v/>
      </c>
      <c r="U1269" s="15">
        <f t="shared" si="118"/>
        <v>2</v>
      </c>
      <c r="V1269" s="15">
        <f t="shared" si="119"/>
        <v>2</v>
      </c>
      <c r="W1269" s="15"/>
    </row>
    <row r="1270" spans="1:23">
      <c r="A1270" s="13">
        <f t="shared" si="120"/>
        <v>999</v>
      </c>
      <c r="B1270" s="14" t="str">
        <f t="shared" si="115"/>
        <v/>
      </c>
      <c r="C1270" s="38"/>
      <c r="D1270" s="38"/>
      <c r="E1270" s="38"/>
      <c r="F1270" s="38"/>
      <c r="G1270" s="38"/>
      <c r="H1270" s="38"/>
      <c r="I1270" s="38"/>
      <c r="J1270" s="38"/>
      <c r="K1270" s="38"/>
      <c r="L1270" s="38"/>
      <c r="M1270" s="38"/>
      <c r="N1270" s="38"/>
      <c r="O1270" s="38"/>
      <c r="P1270" s="38"/>
      <c r="Q1270" s="38"/>
      <c r="S1270" s="15" t="str">
        <f t="shared" si="116"/>
        <v/>
      </c>
      <c r="T1270" s="15" t="str">
        <f t="shared" si="117"/>
        <v/>
      </c>
      <c r="U1270" s="15">
        <f t="shared" si="118"/>
        <v>2</v>
      </c>
      <c r="V1270" s="15">
        <f t="shared" si="119"/>
        <v>2</v>
      </c>
      <c r="W1270" s="15"/>
    </row>
    <row r="1271" spans="1:23">
      <c r="A1271" s="13">
        <f t="shared" si="120"/>
        <v>999</v>
      </c>
      <c r="B1271" s="14" t="str">
        <f t="shared" si="115"/>
        <v/>
      </c>
      <c r="C1271" s="38"/>
      <c r="D1271" s="38"/>
      <c r="E1271" s="38"/>
      <c r="F1271" s="38"/>
      <c r="G1271" s="38"/>
      <c r="H1271" s="38"/>
      <c r="I1271" s="38"/>
      <c r="J1271" s="38"/>
      <c r="K1271" s="38"/>
      <c r="L1271" s="38"/>
      <c r="M1271" s="38"/>
      <c r="N1271" s="38"/>
      <c r="O1271" s="38"/>
      <c r="P1271" s="38"/>
      <c r="Q1271" s="38"/>
      <c r="S1271" s="15" t="str">
        <f t="shared" si="116"/>
        <v/>
      </c>
      <c r="T1271" s="15" t="str">
        <f t="shared" si="117"/>
        <v/>
      </c>
      <c r="U1271" s="15">
        <f t="shared" si="118"/>
        <v>2</v>
      </c>
      <c r="V1271" s="15">
        <f t="shared" si="119"/>
        <v>2</v>
      </c>
      <c r="W1271" s="15"/>
    </row>
    <row r="1272" spans="1:23">
      <c r="A1272" s="13">
        <f t="shared" si="120"/>
        <v>999</v>
      </c>
      <c r="B1272" s="14" t="str">
        <f t="shared" si="115"/>
        <v/>
      </c>
      <c r="C1272" s="38"/>
      <c r="D1272" s="38"/>
      <c r="E1272" s="38"/>
      <c r="F1272" s="38"/>
      <c r="G1272" s="38"/>
      <c r="H1272" s="38"/>
      <c r="I1272" s="38"/>
      <c r="J1272" s="38"/>
      <c r="K1272" s="38"/>
      <c r="L1272" s="38"/>
      <c r="M1272" s="38"/>
      <c r="N1272" s="38"/>
      <c r="O1272" s="38"/>
      <c r="P1272" s="38"/>
      <c r="Q1272" s="38"/>
      <c r="S1272" s="15" t="str">
        <f t="shared" si="116"/>
        <v/>
      </c>
      <c r="T1272" s="15" t="str">
        <f t="shared" si="117"/>
        <v/>
      </c>
      <c r="U1272" s="15">
        <f t="shared" si="118"/>
        <v>2</v>
      </c>
      <c r="V1272" s="15">
        <f t="shared" si="119"/>
        <v>2</v>
      </c>
      <c r="W1272" s="15"/>
    </row>
    <row r="1273" spans="1:23">
      <c r="A1273" s="13">
        <f t="shared" si="120"/>
        <v>999</v>
      </c>
      <c r="B1273" s="14" t="str">
        <f t="shared" si="115"/>
        <v/>
      </c>
      <c r="C1273" s="38"/>
      <c r="D1273" s="38"/>
      <c r="E1273" s="38"/>
      <c r="F1273" s="38"/>
      <c r="G1273" s="38"/>
      <c r="H1273" s="38"/>
      <c r="I1273" s="38"/>
      <c r="J1273" s="38"/>
      <c r="K1273" s="38"/>
      <c r="L1273" s="38"/>
      <c r="M1273" s="38"/>
      <c r="N1273" s="38"/>
      <c r="O1273" s="38"/>
      <c r="P1273" s="38"/>
      <c r="Q1273" s="38"/>
      <c r="S1273" s="15" t="str">
        <f t="shared" si="116"/>
        <v/>
      </c>
      <c r="T1273" s="15" t="str">
        <f t="shared" si="117"/>
        <v/>
      </c>
      <c r="U1273" s="15">
        <f t="shared" si="118"/>
        <v>2</v>
      </c>
      <c r="V1273" s="15">
        <f t="shared" si="119"/>
        <v>2</v>
      </c>
      <c r="W1273" s="15"/>
    </row>
    <row r="1274" spans="1:23">
      <c r="A1274" s="13">
        <f t="shared" si="120"/>
        <v>999</v>
      </c>
      <c r="B1274" s="14" t="str">
        <f t="shared" si="115"/>
        <v/>
      </c>
      <c r="C1274" s="38"/>
      <c r="D1274" s="38"/>
      <c r="E1274" s="38"/>
      <c r="F1274" s="38"/>
      <c r="G1274" s="38"/>
      <c r="H1274" s="38"/>
      <c r="I1274" s="38"/>
      <c r="J1274" s="38"/>
      <c r="K1274" s="38"/>
      <c r="L1274" s="38"/>
      <c r="M1274" s="38"/>
      <c r="N1274" s="38"/>
      <c r="O1274" s="38"/>
      <c r="P1274" s="38"/>
      <c r="Q1274" s="38"/>
      <c r="S1274" s="15" t="str">
        <f t="shared" si="116"/>
        <v/>
      </c>
      <c r="T1274" s="15" t="str">
        <f t="shared" si="117"/>
        <v/>
      </c>
      <c r="U1274" s="15">
        <f t="shared" si="118"/>
        <v>2</v>
      </c>
      <c r="V1274" s="15">
        <f t="shared" si="119"/>
        <v>2</v>
      </c>
      <c r="W1274" s="15"/>
    </row>
    <row r="1275" spans="1:23">
      <c r="A1275" s="13">
        <f t="shared" si="120"/>
        <v>999</v>
      </c>
      <c r="B1275" s="14" t="str">
        <f t="shared" si="115"/>
        <v/>
      </c>
      <c r="C1275" s="38"/>
      <c r="D1275" s="38"/>
      <c r="E1275" s="38"/>
      <c r="F1275" s="38"/>
      <c r="G1275" s="38"/>
      <c r="H1275" s="38"/>
      <c r="I1275" s="38"/>
      <c r="J1275" s="38"/>
      <c r="K1275" s="38"/>
      <c r="L1275" s="38"/>
      <c r="M1275" s="38"/>
      <c r="N1275" s="38"/>
      <c r="O1275" s="38"/>
      <c r="P1275" s="38"/>
      <c r="Q1275" s="38"/>
      <c r="S1275" s="15" t="str">
        <f t="shared" si="116"/>
        <v/>
      </c>
      <c r="T1275" s="15" t="str">
        <f t="shared" si="117"/>
        <v/>
      </c>
      <c r="U1275" s="15">
        <f t="shared" si="118"/>
        <v>2</v>
      </c>
      <c r="V1275" s="15">
        <f t="shared" si="119"/>
        <v>2</v>
      </c>
      <c r="W1275" s="15"/>
    </row>
    <row r="1276" spans="1:23">
      <c r="A1276" s="13">
        <f t="shared" si="120"/>
        <v>999</v>
      </c>
      <c r="B1276" s="14" t="str">
        <f t="shared" si="115"/>
        <v/>
      </c>
      <c r="C1276" s="38"/>
      <c r="D1276" s="38"/>
      <c r="E1276" s="38"/>
      <c r="F1276" s="38"/>
      <c r="G1276" s="38"/>
      <c r="H1276" s="38"/>
      <c r="I1276" s="38"/>
      <c r="J1276" s="38"/>
      <c r="K1276" s="38"/>
      <c r="L1276" s="38"/>
      <c r="M1276" s="38"/>
      <c r="N1276" s="38"/>
      <c r="O1276" s="38"/>
      <c r="P1276" s="38"/>
      <c r="Q1276" s="38"/>
      <c r="S1276" s="15" t="str">
        <f t="shared" si="116"/>
        <v/>
      </c>
      <c r="T1276" s="15" t="str">
        <f t="shared" si="117"/>
        <v/>
      </c>
      <c r="U1276" s="15">
        <f t="shared" si="118"/>
        <v>2</v>
      </c>
      <c r="V1276" s="15">
        <f t="shared" si="119"/>
        <v>2</v>
      </c>
      <c r="W1276" s="15"/>
    </row>
    <row r="1277" spans="1:23">
      <c r="A1277" s="13">
        <f t="shared" si="120"/>
        <v>999</v>
      </c>
      <c r="B1277" s="14" t="str">
        <f t="shared" si="115"/>
        <v/>
      </c>
      <c r="C1277" s="38"/>
      <c r="D1277" s="38"/>
      <c r="E1277" s="38"/>
      <c r="F1277" s="38"/>
      <c r="G1277" s="38"/>
      <c r="H1277" s="38"/>
      <c r="I1277" s="38"/>
      <c r="J1277" s="38"/>
      <c r="K1277" s="38"/>
      <c r="L1277" s="38"/>
      <c r="M1277" s="38"/>
      <c r="N1277" s="38"/>
      <c r="O1277" s="38"/>
      <c r="P1277" s="38"/>
      <c r="Q1277" s="38"/>
      <c r="S1277" s="15" t="str">
        <f t="shared" si="116"/>
        <v/>
      </c>
      <c r="T1277" s="15" t="str">
        <f t="shared" si="117"/>
        <v/>
      </c>
      <c r="U1277" s="15">
        <f t="shared" si="118"/>
        <v>2</v>
      </c>
      <c r="V1277" s="15">
        <f t="shared" si="119"/>
        <v>2</v>
      </c>
      <c r="W1277" s="15"/>
    </row>
    <row r="1278" spans="1:23">
      <c r="A1278" s="13">
        <f t="shared" si="120"/>
        <v>999</v>
      </c>
      <c r="B1278" s="14" t="str">
        <f t="shared" si="115"/>
        <v/>
      </c>
      <c r="C1278" s="38"/>
      <c r="D1278" s="38"/>
      <c r="E1278" s="38"/>
      <c r="F1278" s="38"/>
      <c r="G1278" s="38"/>
      <c r="H1278" s="38"/>
      <c r="I1278" s="38"/>
      <c r="J1278" s="38"/>
      <c r="K1278" s="38"/>
      <c r="L1278" s="38"/>
      <c r="M1278" s="38"/>
      <c r="N1278" s="38"/>
      <c r="O1278" s="38"/>
      <c r="P1278" s="38"/>
      <c r="Q1278" s="38"/>
      <c r="S1278" s="15" t="str">
        <f t="shared" si="116"/>
        <v/>
      </c>
      <c r="T1278" s="15" t="str">
        <f t="shared" si="117"/>
        <v/>
      </c>
      <c r="U1278" s="15">
        <f t="shared" si="118"/>
        <v>2</v>
      </c>
      <c r="V1278" s="15">
        <f t="shared" si="119"/>
        <v>2</v>
      </c>
      <c r="W1278" s="15"/>
    </row>
    <row r="1279" spans="1:23">
      <c r="A1279" s="13">
        <f t="shared" si="120"/>
        <v>999</v>
      </c>
      <c r="B1279" s="14" t="str">
        <f t="shared" si="115"/>
        <v/>
      </c>
      <c r="C1279" s="38"/>
      <c r="D1279" s="38"/>
      <c r="E1279" s="38"/>
      <c r="F1279" s="38"/>
      <c r="G1279" s="38"/>
      <c r="H1279" s="38"/>
      <c r="I1279" s="38"/>
      <c r="J1279" s="38"/>
      <c r="K1279" s="38"/>
      <c r="L1279" s="38"/>
      <c r="M1279" s="38"/>
      <c r="N1279" s="38"/>
      <c r="O1279" s="38"/>
      <c r="P1279" s="38"/>
      <c r="Q1279" s="38"/>
      <c r="S1279" s="15" t="str">
        <f t="shared" si="116"/>
        <v/>
      </c>
      <c r="T1279" s="15" t="str">
        <f t="shared" si="117"/>
        <v/>
      </c>
      <c r="U1279" s="15">
        <f t="shared" si="118"/>
        <v>2</v>
      </c>
      <c r="V1279" s="15">
        <f t="shared" si="119"/>
        <v>2</v>
      </c>
      <c r="W1279" s="15"/>
    </row>
    <row r="1280" spans="1:23">
      <c r="A1280" s="13">
        <f t="shared" si="120"/>
        <v>999</v>
      </c>
      <c r="B1280" s="14" t="str">
        <f t="shared" si="115"/>
        <v/>
      </c>
      <c r="C1280" s="38"/>
      <c r="D1280" s="38"/>
      <c r="E1280" s="38"/>
      <c r="F1280" s="38"/>
      <c r="G1280" s="38"/>
      <c r="H1280" s="38"/>
      <c r="I1280" s="38"/>
      <c r="J1280" s="38"/>
      <c r="K1280" s="38"/>
      <c r="L1280" s="38"/>
      <c r="M1280" s="38"/>
      <c r="N1280" s="38"/>
      <c r="O1280" s="38"/>
      <c r="P1280" s="38"/>
      <c r="Q1280" s="38"/>
      <c r="S1280" s="15" t="str">
        <f t="shared" si="116"/>
        <v/>
      </c>
      <c r="T1280" s="15" t="str">
        <f t="shared" si="117"/>
        <v/>
      </c>
      <c r="U1280" s="15">
        <f t="shared" si="118"/>
        <v>2</v>
      </c>
      <c r="V1280" s="15">
        <f t="shared" si="119"/>
        <v>2</v>
      </c>
      <c r="W1280" s="15"/>
    </row>
    <row r="1281" spans="1:23">
      <c r="A1281" s="13">
        <f t="shared" si="120"/>
        <v>999</v>
      </c>
      <c r="B1281" s="14" t="str">
        <f t="shared" si="115"/>
        <v/>
      </c>
      <c r="C1281" s="38"/>
      <c r="D1281" s="38"/>
      <c r="E1281" s="38"/>
      <c r="F1281" s="38"/>
      <c r="G1281" s="38"/>
      <c r="H1281" s="38"/>
      <c r="I1281" s="38"/>
      <c r="J1281" s="38"/>
      <c r="K1281" s="38"/>
      <c r="L1281" s="38"/>
      <c r="M1281" s="38"/>
      <c r="N1281" s="38"/>
      <c r="O1281" s="38"/>
      <c r="P1281" s="38"/>
      <c r="Q1281" s="38"/>
      <c r="S1281" s="15" t="str">
        <f t="shared" si="116"/>
        <v/>
      </c>
      <c r="T1281" s="15" t="str">
        <f t="shared" si="117"/>
        <v/>
      </c>
      <c r="U1281" s="15">
        <f t="shared" si="118"/>
        <v>2</v>
      </c>
      <c r="V1281" s="15">
        <f t="shared" si="119"/>
        <v>2</v>
      </c>
      <c r="W1281" s="15"/>
    </row>
    <row r="1282" spans="1:23">
      <c r="A1282" s="13">
        <f t="shared" si="120"/>
        <v>999</v>
      </c>
      <c r="B1282" s="14" t="str">
        <f t="shared" si="115"/>
        <v/>
      </c>
      <c r="C1282" s="38"/>
      <c r="D1282" s="38"/>
      <c r="E1282" s="38"/>
      <c r="F1282" s="38"/>
      <c r="G1282" s="38"/>
      <c r="H1282" s="38"/>
      <c r="I1282" s="38"/>
      <c r="J1282" s="38"/>
      <c r="K1282" s="38"/>
      <c r="L1282" s="38"/>
      <c r="M1282" s="38"/>
      <c r="N1282" s="38"/>
      <c r="O1282" s="38"/>
      <c r="P1282" s="38"/>
      <c r="Q1282" s="38"/>
      <c r="S1282" s="15" t="str">
        <f t="shared" si="116"/>
        <v/>
      </c>
      <c r="T1282" s="15" t="str">
        <f t="shared" si="117"/>
        <v/>
      </c>
      <c r="U1282" s="15">
        <f t="shared" si="118"/>
        <v>2</v>
      </c>
      <c r="V1282" s="15">
        <f t="shared" si="119"/>
        <v>2</v>
      </c>
      <c r="W1282" s="15"/>
    </row>
    <row r="1283" spans="1:23">
      <c r="A1283" s="13">
        <f t="shared" si="120"/>
        <v>999</v>
      </c>
      <c r="B1283" s="14" t="str">
        <f t="shared" si="115"/>
        <v/>
      </c>
      <c r="C1283" s="38"/>
      <c r="D1283" s="38"/>
      <c r="E1283" s="38"/>
      <c r="F1283" s="38"/>
      <c r="G1283" s="38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S1283" s="15" t="str">
        <f t="shared" si="116"/>
        <v/>
      </c>
      <c r="T1283" s="15" t="str">
        <f t="shared" si="117"/>
        <v/>
      </c>
      <c r="U1283" s="15">
        <f t="shared" si="118"/>
        <v>2</v>
      </c>
      <c r="V1283" s="15">
        <f t="shared" si="119"/>
        <v>2</v>
      </c>
      <c r="W1283" s="15"/>
    </row>
    <row r="1284" spans="1:23">
      <c r="A1284" s="13">
        <f t="shared" si="120"/>
        <v>999</v>
      </c>
      <c r="B1284" s="14" t="str">
        <f t="shared" si="115"/>
        <v/>
      </c>
      <c r="C1284" s="38"/>
      <c r="D1284" s="38"/>
      <c r="E1284" s="38"/>
      <c r="F1284" s="38"/>
      <c r="G1284" s="38"/>
      <c r="H1284" s="38"/>
      <c r="I1284" s="38"/>
      <c r="J1284" s="38"/>
      <c r="K1284" s="38"/>
      <c r="L1284" s="38"/>
      <c r="M1284" s="38"/>
      <c r="N1284" s="38"/>
      <c r="O1284" s="38"/>
      <c r="P1284" s="38"/>
      <c r="Q1284" s="38"/>
      <c r="S1284" s="15" t="str">
        <f t="shared" si="116"/>
        <v/>
      </c>
      <c r="T1284" s="15" t="str">
        <f t="shared" si="117"/>
        <v/>
      </c>
      <c r="U1284" s="15">
        <f t="shared" si="118"/>
        <v>2</v>
      </c>
      <c r="V1284" s="15">
        <f t="shared" si="119"/>
        <v>2</v>
      </c>
      <c r="W1284" s="15"/>
    </row>
    <row r="1285" spans="1:23">
      <c r="A1285" s="13">
        <f t="shared" si="120"/>
        <v>999</v>
      </c>
      <c r="B1285" s="14" t="str">
        <f t="shared" si="115"/>
        <v/>
      </c>
      <c r="C1285" s="38"/>
      <c r="D1285" s="38"/>
      <c r="E1285" s="38"/>
      <c r="F1285" s="38"/>
      <c r="G1285" s="38"/>
      <c r="H1285" s="38"/>
      <c r="I1285" s="38"/>
      <c r="J1285" s="38"/>
      <c r="K1285" s="38"/>
      <c r="L1285" s="38"/>
      <c r="M1285" s="38"/>
      <c r="N1285" s="38"/>
      <c r="O1285" s="38"/>
      <c r="P1285" s="38"/>
      <c r="Q1285" s="38"/>
      <c r="S1285" s="15" t="str">
        <f t="shared" si="116"/>
        <v/>
      </c>
      <c r="T1285" s="15" t="str">
        <f t="shared" si="117"/>
        <v/>
      </c>
      <c r="U1285" s="15">
        <f t="shared" si="118"/>
        <v>2</v>
      </c>
      <c r="V1285" s="15">
        <f t="shared" si="119"/>
        <v>2</v>
      </c>
      <c r="W1285" s="15"/>
    </row>
    <row r="1286" spans="1:23">
      <c r="A1286" s="13">
        <f t="shared" si="120"/>
        <v>999</v>
      </c>
      <c r="B1286" s="14" t="str">
        <f t="shared" si="115"/>
        <v/>
      </c>
      <c r="C1286" s="38"/>
      <c r="D1286" s="38"/>
      <c r="E1286" s="38"/>
      <c r="F1286" s="38"/>
      <c r="G1286" s="38"/>
      <c r="H1286" s="38"/>
      <c r="I1286" s="38"/>
      <c r="J1286" s="38"/>
      <c r="K1286" s="38"/>
      <c r="L1286" s="38"/>
      <c r="M1286" s="38"/>
      <c r="N1286" s="38"/>
      <c r="O1286" s="38"/>
      <c r="P1286" s="38"/>
      <c r="Q1286" s="38"/>
      <c r="S1286" s="15" t="str">
        <f t="shared" si="116"/>
        <v/>
      </c>
      <c r="T1286" s="15" t="str">
        <f t="shared" si="117"/>
        <v/>
      </c>
      <c r="U1286" s="15">
        <f t="shared" si="118"/>
        <v>2</v>
      </c>
      <c r="V1286" s="15">
        <f t="shared" si="119"/>
        <v>2</v>
      </c>
      <c r="W1286" s="15"/>
    </row>
    <row r="1287" spans="1:23">
      <c r="A1287" s="13">
        <f t="shared" si="120"/>
        <v>999</v>
      </c>
      <c r="B1287" s="14" t="str">
        <f t="shared" ref="B1287:B1350" si="121">CONCATENATE(C1287," ",E1287," ",K1287)</f>
        <v/>
      </c>
      <c r="C1287" s="38"/>
      <c r="D1287" s="38"/>
      <c r="E1287" s="38"/>
      <c r="F1287" s="38"/>
      <c r="G1287" s="38"/>
      <c r="H1287" s="38"/>
      <c r="I1287" s="38"/>
      <c r="J1287" s="38"/>
      <c r="K1287" s="38"/>
      <c r="L1287" s="38"/>
      <c r="M1287" s="38"/>
      <c r="N1287" s="38"/>
      <c r="O1287" s="38"/>
      <c r="P1287" s="38"/>
      <c r="Q1287" s="38"/>
      <c r="S1287" s="15" t="str">
        <f t="shared" ref="S1287:S1350" si="122">RIGHT(B1287,7)</f>
        <v/>
      </c>
      <c r="T1287" s="15" t="str">
        <f t="shared" ref="T1287:T1350" si="123">IF(S1287="TOTAL -","",B1287)</f>
        <v/>
      </c>
      <c r="U1287" s="15">
        <f t="shared" ref="U1287:U1350" si="124">LEN(T1287)</f>
        <v>2</v>
      </c>
      <c r="V1287" s="15">
        <f t="shared" ref="V1287:V1350" si="125">IF(U1287&gt;5,C1287,U1287)</f>
        <v>2</v>
      </c>
      <c r="W1287" s="15"/>
    </row>
    <row r="1288" spans="1:23">
      <c r="A1288" s="13">
        <f t="shared" si="120"/>
        <v>999</v>
      </c>
      <c r="B1288" s="14" t="str">
        <f t="shared" si="121"/>
        <v/>
      </c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S1288" s="15" t="str">
        <f t="shared" si="122"/>
        <v/>
      </c>
      <c r="T1288" s="15" t="str">
        <f t="shared" si="123"/>
        <v/>
      </c>
      <c r="U1288" s="15">
        <f t="shared" si="124"/>
        <v>2</v>
      </c>
      <c r="V1288" s="15">
        <f t="shared" si="125"/>
        <v>2</v>
      </c>
      <c r="W1288" s="15"/>
    </row>
    <row r="1289" spans="1:23">
      <c r="A1289" s="13">
        <f t="shared" si="120"/>
        <v>999</v>
      </c>
      <c r="B1289" s="14" t="str">
        <f t="shared" si="121"/>
        <v/>
      </c>
      <c r="C1289" s="38"/>
      <c r="D1289" s="38"/>
      <c r="E1289" s="38"/>
      <c r="F1289" s="38"/>
      <c r="G1289" s="38"/>
      <c r="H1289" s="38"/>
      <c r="I1289" s="38"/>
      <c r="J1289" s="38"/>
      <c r="K1289" s="38"/>
      <c r="L1289" s="38"/>
      <c r="M1289" s="38"/>
      <c r="N1289" s="38"/>
      <c r="O1289" s="38"/>
      <c r="P1289" s="38"/>
      <c r="Q1289" s="38"/>
      <c r="S1289" s="15" t="str">
        <f t="shared" si="122"/>
        <v/>
      </c>
      <c r="T1289" s="15" t="str">
        <f t="shared" si="123"/>
        <v/>
      </c>
      <c r="U1289" s="15">
        <f t="shared" si="124"/>
        <v>2</v>
      </c>
      <c r="V1289" s="15">
        <f t="shared" si="125"/>
        <v>2</v>
      </c>
      <c r="W1289" s="15"/>
    </row>
    <row r="1290" spans="1:23">
      <c r="A1290" s="13">
        <f t="shared" si="120"/>
        <v>999</v>
      </c>
      <c r="B1290" s="14" t="str">
        <f t="shared" si="121"/>
        <v/>
      </c>
      <c r="C1290" s="38"/>
      <c r="D1290" s="38"/>
      <c r="E1290" s="38"/>
      <c r="F1290" s="38"/>
      <c r="G1290" s="38"/>
      <c r="H1290" s="38"/>
      <c r="I1290" s="38"/>
      <c r="J1290" s="38"/>
      <c r="K1290" s="38"/>
      <c r="L1290" s="38"/>
      <c r="M1290" s="38"/>
      <c r="N1290" s="38"/>
      <c r="O1290" s="38"/>
      <c r="P1290" s="38"/>
      <c r="Q1290" s="38"/>
      <c r="S1290" s="15" t="str">
        <f t="shared" si="122"/>
        <v/>
      </c>
      <c r="T1290" s="15" t="str">
        <f t="shared" si="123"/>
        <v/>
      </c>
      <c r="U1290" s="15">
        <f t="shared" si="124"/>
        <v>2</v>
      </c>
      <c r="V1290" s="15">
        <f t="shared" si="125"/>
        <v>2</v>
      </c>
      <c r="W1290" s="15"/>
    </row>
    <row r="1291" spans="1:23">
      <c r="A1291" s="13">
        <f t="shared" si="120"/>
        <v>999</v>
      </c>
      <c r="B1291" s="14" t="str">
        <f t="shared" si="121"/>
        <v/>
      </c>
      <c r="C1291" s="38"/>
      <c r="D1291" s="38"/>
      <c r="E1291" s="38"/>
      <c r="F1291" s="38"/>
      <c r="G1291" s="38"/>
      <c r="H1291" s="38"/>
      <c r="I1291" s="38"/>
      <c r="J1291" s="38"/>
      <c r="K1291" s="38"/>
      <c r="L1291" s="38"/>
      <c r="M1291" s="38"/>
      <c r="N1291" s="38"/>
      <c r="O1291" s="38"/>
      <c r="P1291" s="38"/>
      <c r="Q1291" s="38"/>
      <c r="S1291" s="15" t="str">
        <f t="shared" si="122"/>
        <v/>
      </c>
      <c r="T1291" s="15" t="str">
        <f t="shared" si="123"/>
        <v/>
      </c>
      <c r="U1291" s="15">
        <f t="shared" si="124"/>
        <v>2</v>
      </c>
      <c r="V1291" s="15">
        <f t="shared" si="125"/>
        <v>2</v>
      </c>
      <c r="W1291" s="15"/>
    </row>
    <row r="1292" spans="1:23">
      <c r="A1292" s="13">
        <f t="shared" si="120"/>
        <v>999</v>
      </c>
      <c r="B1292" s="14" t="str">
        <f t="shared" si="121"/>
        <v/>
      </c>
      <c r="C1292" s="38"/>
      <c r="D1292" s="38"/>
      <c r="E1292" s="38"/>
      <c r="F1292" s="38"/>
      <c r="G1292" s="38"/>
      <c r="H1292" s="38"/>
      <c r="I1292" s="38"/>
      <c r="J1292" s="38"/>
      <c r="K1292" s="38"/>
      <c r="L1292" s="38"/>
      <c r="M1292" s="38"/>
      <c r="N1292" s="38"/>
      <c r="O1292" s="38"/>
      <c r="P1292" s="38"/>
      <c r="Q1292" s="38"/>
      <c r="S1292" s="15" t="str">
        <f t="shared" si="122"/>
        <v/>
      </c>
      <c r="T1292" s="15" t="str">
        <f t="shared" si="123"/>
        <v/>
      </c>
      <c r="U1292" s="15">
        <f t="shared" si="124"/>
        <v>2</v>
      </c>
      <c r="V1292" s="15">
        <f t="shared" si="125"/>
        <v>2</v>
      </c>
      <c r="W1292" s="15"/>
    </row>
    <row r="1293" spans="1:23">
      <c r="A1293" s="13">
        <f t="shared" si="120"/>
        <v>999</v>
      </c>
      <c r="B1293" s="14" t="str">
        <f t="shared" si="121"/>
        <v/>
      </c>
      <c r="C1293" s="38"/>
      <c r="D1293" s="38"/>
      <c r="E1293" s="38"/>
      <c r="F1293" s="38"/>
      <c r="G1293" s="38"/>
      <c r="H1293" s="38"/>
      <c r="I1293" s="38"/>
      <c r="J1293" s="38"/>
      <c r="K1293" s="38"/>
      <c r="L1293" s="38"/>
      <c r="M1293" s="38"/>
      <c r="N1293" s="38"/>
      <c r="O1293" s="38"/>
      <c r="P1293" s="38"/>
      <c r="Q1293" s="38"/>
      <c r="S1293" s="15" t="str">
        <f t="shared" si="122"/>
        <v/>
      </c>
      <c r="T1293" s="15" t="str">
        <f t="shared" si="123"/>
        <v/>
      </c>
      <c r="U1293" s="15">
        <f t="shared" si="124"/>
        <v>2</v>
      </c>
      <c r="V1293" s="15">
        <f t="shared" si="125"/>
        <v>2</v>
      </c>
      <c r="W1293" s="15"/>
    </row>
    <row r="1294" spans="1:23">
      <c r="A1294" s="13">
        <f t="shared" si="120"/>
        <v>999</v>
      </c>
      <c r="B1294" s="14" t="str">
        <f t="shared" si="121"/>
        <v/>
      </c>
      <c r="C1294" s="38"/>
      <c r="D1294" s="38"/>
      <c r="E1294" s="38"/>
      <c r="F1294" s="38"/>
      <c r="G1294" s="38"/>
      <c r="H1294" s="38"/>
      <c r="I1294" s="38"/>
      <c r="J1294" s="38"/>
      <c r="K1294" s="38"/>
      <c r="L1294" s="38"/>
      <c r="M1294" s="38"/>
      <c r="N1294" s="38"/>
      <c r="O1294" s="38"/>
      <c r="P1294" s="38"/>
      <c r="Q1294" s="38"/>
      <c r="S1294" s="15" t="str">
        <f t="shared" si="122"/>
        <v/>
      </c>
      <c r="T1294" s="15" t="str">
        <f t="shared" si="123"/>
        <v/>
      </c>
      <c r="U1294" s="15">
        <f t="shared" si="124"/>
        <v>2</v>
      </c>
      <c r="V1294" s="15">
        <f t="shared" si="125"/>
        <v>2</v>
      </c>
      <c r="W1294" s="15"/>
    </row>
    <row r="1295" spans="1:23">
      <c r="A1295" s="13">
        <f t="shared" si="120"/>
        <v>999</v>
      </c>
      <c r="B1295" s="14" t="str">
        <f t="shared" si="121"/>
        <v/>
      </c>
      <c r="C1295" s="38"/>
      <c r="D1295" s="38"/>
      <c r="E1295" s="38"/>
      <c r="F1295" s="38"/>
      <c r="G1295" s="38"/>
      <c r="H1295" s="38"/>
      <c r="I1295" s="38"/>
      <c r="J1295" s="38"/>
      <c r="K1295" s="38"/>
      <c r="L1295" s="38"/>
      <c r="M1295" s="38"/>
      <c r="N1295" s="38"/>
      <c r="O1295" s="38"/>
      <c r="P1295" s="38"/>
      <c r="Q1295" s="38"/>
      <c r="S1295" s="15" t="str">
        <f t="shared" si="122"/>
        <v/>
      </c>
      <c r="T1295" s="15" t="str">
        <f t="shared" si="123"/>
        <v/>
      </c>
      <c r="U1295" s="15">
        <f t="shared" si="124"/>
        <v>2</v>
      </c>
      <c r="V1295" s="15">
        <f t="shared" si="125"/>
        <v>2</v>
      </c>
      <c r="W1295" s="15"/>
    </row>
    <row r="1296" spans="1:23">
      <c r="A1296" s="13">
        <f t="shared" si="120"/>
        <v>999</v>
      </c>
      <c r="B1296" s="14" t="str">
        <f t="shared" si="121"/>
        <v/>
      </c>
      <c r="C1296" s="38"/>
      <c r="D1296" s="38"/>
      <c r="E1296" s="38"/>
      <c r="F1296" s="38"/>
      <c r="G1296" s="38"/>
      <c r="H1296" s="38"/>
      <c r="I1296" s="38"/>
      <c r="J1296" s="38"/>
      <c r="K1296" s="38"/>
      <c r="L1296" s="38"/>
      <c r="M1296" s="38"/>
      <c r="N1296" s="38"/>
      <c r="O1296" s="38"/>
      <c r="P1296" s="38"/>
      <c r="Q1296" s="38"/>
      <c r="S1296" s="15" t="str">
        <f t="shared" si="122"/>
        <v/>
      </c>
      <c r="T1296" s="15" t="str">
        <f t="shared" si="123"/>
        <v/>
      </c>
      <c r="U1296" s="15">
        <f t="shared" si="124"/>
        <v>2</v>
      </c>
      <c r="V1296" s="15">
        <f t="shared" si="125"/>
        <v>2</v>
      </c>
      <c r="W1296" s="15"/>
    </row>
    <row r="1297" spans="1:23">
      <c r="A1297" s="13">
        <f t="shared" si="120"/>
        <v>999</v>
      </c>
      <c r="B1297" s="14" t="str">
        <f t="shared" si="121"/>
        <v/>
      </c>
      <c r="C1297" s="38"/>
      <c r="D1297" s="38"/>
      <c r="E1297" s="38"/>
      <c r="F1297" s="38"/>
      <c r="G1297" s="38"/>
      <c r="H1297" s="38"/>
      <c r="I1297" s="38"/>
      <c r="J1297" s="38"/>
      <c r="K1297" s="38"/>
      <c r="L1297" s="38"/>
      <c r="M1297" s="38"/>
      <c r="N1297" s="38"/>
      <c r="O1297" s="38"/>
      <c r="P1297" s="38"/>
      <c r="Q1297" s="38"/>
      <c r="S1297" s="15" t="str">
        <f t="shared" si="122"/>
        <v/>
      </c>
      <c r="T1297" s="15" t="str">
        <f t="shared" si="123"/>
        <v/>
      </c>
      <c r="U1297" s="15">
        <f t="shared" si="124"/>
        <v>2</v>
      </c>
      <c r="V1297" s="15">
        <f t="shared" si="125"/>
        <v>2</v>
      </c>
      <c r="W1297" s="15"/>
    </row>
    <row r="1298" spans="1:23">
      <c r="A1298" s="13">
        <f t="shared" si="120"/>
        <v>999</v>
      </c>
      <c r="B1298" s="14" t="str">
        <f t="shared" si="121"/>
        <v/>
      </c>
      <c r="C1298" s="38"/>
      <c r="D1298" s="38"/>
      <c r="E1298" s="38"/>
      <c r="F1298" s="38"/>
      <c r="G1298" s="38"/>
      <c r="H1298" s="38"/>
      <c r="I1298" s="38"/>
      <c r="J1298" s="38"/>
      <c r="K1298" s="38"/>
      <c r="L1298" s="38"/>
      <c r="M1298" s="38"/>
      <c r="N1298" s="38"/>
      <c r="O1298" s="38"/>
      <c r="P1298" s="38"/>
      <c r="Q1298" s="38"/>
      <c r="S1298" s="15" t="str">
        <f t="shared" si="122"/>
        <v/>
      </c>
      <c r="T1298" s="15" t="str">
        <f t="shared" si="123"/>
        <v/>
      </c>
      <c r="U1298" s="15">
        <f t="shared" si="124"/>
        <v>2</v>
      </c>
      <c r="V1298" s="15">
        <f t="shared" si="125"/>
        <v>2</v>
      </c>
      <c r="W1298" s="15"/>
    </row>
    <row r="1299" spans="1:23">
      <c r="A1299" s="13">
        <f t="shared" si="120"/>
        <v>999</v>
      </c>
      <c r="B1299" s="14" t="str">
        <f t="shared" si="121"/>
        <v/>
      </c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S1299" s="15" t="str">
        <f t="shared" si="122"/>
        <v/>
      </c>
      <c r="T1299" s="15" t="str">
        <f t="shared" si="123"/>
        <v/>
      </c>
      <c r="U1299" s="15">
        <f t="shared" si="124"/>
        <v>2</v>
      </c>
      <c r="V1299" s="15">
        <f t="shared" si="125"/>
        <v>2</v>
      </c>
      <c r="W1299" s="15"/>
    </row>
    <row r="1300" spans="1:23">
      <c r="A1300" s="13">
        <f t="shared" si="120"/>
        <v>999</v>
      </c>
      <c r="B1300" s="14" t="str">
        <f t="shared" si="121"/>
        <v/>
      </c>
      <c r="C1300" s="38"/>
      <c r="D1300" s="38"/>
      <c r="E1300" s="38"/>
      <c r="F1300" s="38"/>
      <c r="G1300" s="38"/>
      <c r="H1300" s="38"/>
      <c r="I1300" s="38"/>
      <c r="J1300" s="38"/>
      <c r="K1300" s="38"/>
      <c r="L1300" s="38"/>
      <c r="M1300" s="38"/>
      <c r="N1300" s="38"/>
      <c r="O1300" s="38"/>
      <c r="P1300" s="38"/>
      <c r="Q1300" s="38"/>
      <c r="S1300" s="15" t="str">
        <f t="shared" si="122"/>
        <v/>
      </c>
      <c r="T1300" s="15" t="str">
        <f t="shared" si="123"/>
        <v/>
      </c>
      <c r="U1300" s="15">
        <f t="shared" si="124"/>
        <v>2</v>
      </c>
      <c r="V1300" s="15">
        <f t="shared" si="125"/>
        <v>2</v>
      </c>
      <c r="W1300" s="15"/>
    </row>
    <row r="1301" spans="1:23">
      <c r="A1301" s="13">
        <f t="shared" si="120"/>
        <v>999</v>
      </c>
      <c r="B1301" s="14" t="str">
        <f t="shared" si="121"/>
        <v/>
      </c>
      <c r="C1301" s="38"/>
      <c r="D1301" s="38"/>
      <c r="E1301" s="38"/>
      <c r="F1301" s="38"/>
      <c r="G1301" s="38"/>
      <c r="H1301" s="38"/>
      <c r="I1301" s="38"/>
      <c r="J1301" s="38"/>
      <c r="K1301" s="38"/>
      <c r="L1301" s="38"/>
      <c r="M1301" s="38"/>
      <c r="N1301" s="38"/>
      <c r="O1301" s="38"/>
      <c r="P1301" s="38"/>
      <c r="Q1301" s="38"/>
      <c r="S1301" s="15" t="str">
        <f t="shared" si="122"/>
        <v/>
      </c>
      <c r="T1301" s="15" t="str">
        <f t="shared" si="123"/>
        <v/>
      </c>
      <c r="U1301" s="15">
        <f t="shared" si="124"/>
        <v>2</v>
      </c>
      <c r="V1301" s="15">
        <f t="shared" si="125"/>
        <v>2</v>
      </c>
      <c r="W1301" s="15"/>
    </row>
    <row r="1302" spans="1:23">
      <c r="A1302" s="13">
        <f t="shared" si="120"/>
        <v>999</v>
      </c>
      <c r="B1302" s="14" t="str">
        <f t="shared" si="121"/>
        <v/>
      </c>
      <c r="C1302" s="38"/>
      <c r="D1302" s="38"/>
      <c r="E1302" s="38"/>
      <c r="F1302" s="38"/>
      <c r="G1302" s="38"/>
      <c r="H1302" s="38"/>
      <c r="I1302" s="38"/>
      <c r="J1302" s="38"/>
      <c r="K1302" s="38"/>
      <c r="L1302" s="38"/>
      <c r="M1302" s="38"/>
      <c r="N1302" s="38"/>
      <c r="O1302" s="38"/>
      <c r="P1302" s="38"/>
      <c r="Q1302" s="38"/>
      <c r="S1302" s="15" t="str">
        <f t="shared" si="122"/>
        <v/>
      </c>
      <c r="T1302" s="15" t="str">
        <f t="shared" si="123"/>
        <v/>
      </c>
      <c r="U1302" s="15">
        <f t="shared" si="124"/>
        <v>2</v>
      </c>
      <c r="V1302" s="15">
        <f t="shared" si="125"/>
        <v>2</v>
      </c>
      <c r="W1302" s="15"/>
    </row>
    <row r="1303" spans="1:23">
      <c r="A1303" s="13">
        <f t="shared" si="120"/>
        <v>999</v>
      </c>
      <c r="B1303" s="14" t="str">
        <f t="shared" si="121"/>
        <v/>
      </c>
      <c r="C1303" s="38"/>
      <c r="D1303" s="38"/>
      <c r="E1303" s="38"/>
      <c r="F1303" s="38"/>
      <c r="G1303" s="38"/>
      <c r="H1303" s="38"/>
      <c r="I1303" s="38"/>
      <c r="J1303" s="38"/>
      <c r="K1303" s="38"/>
      <c r="L1303" s="38"/>
      <c r="M1303" s="38"/>
      <c r="N1303" s="38"/>
      <c r="O1303" s="38"/>
      <c r="P1303" s="38"/>
      <c r="Q1303" s="38"/>
      <c r="S1303" s="15" t="str">
        <f t="shared" si="122"/>
        <v/>
      </c>
      <c r="T1303" s="15" t="str">
        <f t="shared" si="123"/>
        <v/>
      </c>
      <c r="U1303" s="15">
        <f t="shared" si="124"/>
        <v>2</v>
      </c>
      <c r="V1303" s="15">
        <f t="shared" si="125"/>
        <v>2</v>
      </c>
      <c r="W1303" s="15"/>
    </row>
    <row r="1304" spans="1:23">
      <c r="A1304" s="13">
        <f t="shared" si="120"/>
        <v>999</v>
      </c>
      <c r="B1304" s="14" t="str">
        <f t="shared" si="121"/>
        <v/>
      </c>
      <c r="C1304" s="38"/>
      <c r="D1304" s="38"/>
      <c r="E1304" s="38"/>
      <c r="F1304" s="38"/>
      <c r="G1304" s="38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  <c r="S1304" s="15" t="str">
        <f t="shared" si="122"/>
        <v/>
      </c>
      <c r="T1304" s="15" t="str">
        <f t="shared" si="123"/>
        <v/>
      </c>
      <c r="U1304" s="15">
        <f t="shared" si="124"/>
        <v>2</v>
      </c>
      <c r="V1304" s="15">
        <f t="shared" si="125"/>
        <v>2</v>
      </c>
      <c r="W1304" s="15"/>
    </row>
    <row r="1305" spans="1:23">
      <c r="A1305" s="13">
        <f t="shared" ref="A1305:A1368" si="126">VALUE(IF(U1305&gt;5,100,"999"))</f>
        <v>999</v>
      </c>
      <c r="B1305" s="14" t="str">
        <f t="shared" si="121"/>
        <v/>
      </c>
      <c r="C1305" s="38"/>
      <c r="D1305" s="38"/>
      <c r="E1305" s="38"/>
      <c r="F1305" s="38"/>
      <c r="G1305" s="38"/>
      <c r="H1305" s="38"/>
      <c r="I1305" s="38"/>
      <c r="J1305" s="38"/>
      <c r="K1305" s="38"/>
      <c r="L1305" s="38"/>
      <c r="M1305" s="38"/>
      <c r="N1305" s="38"/>
      <c r="O1305" s="38"/>
      <c r="P1305" s="38"/>
      <c r="Q1305" s="38"/>
      <c r="S1305" s="15" t="str">
        <f t="shared" si="122"/>
        <v/>
      </c>
      <c r="T1305" s="15" t="str">
        <f t="shared" si="123"/>
        <v/>
      </c>
      <c r="U1305" s="15">
        <f t="shared" si="124"/>
        <v>2</v>
      </c>
      <c r="V1305" s="15">
        <f t="shared" si="125"/>
        <v>2</v>
      </c>
      <c r="W1305" s="15"/>
    </row>
    <row r="1306" spans="1:23">
      <c r="A1306" s="13">
        <f t="shared" si="126"/>
        <v>999</v>
      </c>
      <c r="B1306" s="14" t="str">
        <f t="shared" si="121"/>
        <v/>
      </c>
      <c r="C1306" s="38"/>
      <c r="D1306" s="38"/>
      <c r="E1306" s="38"/>
      <c r="F1306" s="38"/>
      <c r="G1306" s="38"/>
      <c r="H1306" s="38"/>
      <c r="I1306" s="38"/>
      <c r="J1306" s="38"/>
      <c r="K1306" s="38"/>
      <c r="L1306" s="38"/>
      <c r="M1306" s="38"/>
      <c r="N1306" s="38"/>
      <c r="O1306" s="38"/>
      <c r="P1306" s="38"/>
      <c r="Q1306" s="38"/>
      <c r="S1306" s="15" t="str">
        <f t="shared" si="122"/>
        <v/>
      </c>
      <c r="T1306" s="15" t="str">
        <f t="shared" si="123"/>
        <v/>
      </c>
      <c r="U1306" s="15">
        <f t="shared" si="124"/>
        <v>2</v>
      </c>
      <c r="V1306" s="15">
        <f t="shared" si="125"/>
        <v>2</v>
      </c>
      <c r="W1306" s="15"/>
    </row>
    <row r="1307" spans="1:23">
      <c r="A1307" s="13">
        <f t="shared" si="126"/>
        <v>999</v>
      </c>
      <c r="B1307" s="14" t="str">
        <f t="shared" si="121"/>
        <v/>
      </c>
      <c r="C1307" s="38"/>
      <c r="D1307" s="38"/>
      <c r="E1307" s="38"/>
      <c r="F1307" s="38"/>
      <c r="G1307" s="38"/>
      <c r="H1307" s="38"/>
      <c r="I1307" s="38"/>
      <c r="J1307" s="38"/>
      <c r="K1307" s="38"/>
      <c r="L1307" s="38"/>
      <c r="M1307" s="38"/>
      <c r="N1307" s="38"/>
      <c r="O1307" s="38"/>
      <c r="P1307" s="38"/>
      <c r="Q1307" s="38"/>
      <c r="S1307" s="15" t="str">
        <f t="shared" si="122"/>
        <v/>
      </c>
      <c r="T1307" s="15" t="str">
        <f t="shared" si="123"/>
        <v/>
      </c>
      <c r="U1307" s="15">
        <f t="shared" si="124"/>
        <v>2</v>
      </c>
      <c r="V1307" s="15">
        <f t="shared" si="125"/>
        <v>2</v>
      </c>
      <c r="W1307" s="15"/>
    </row>
    <row r="1308" spans="1:23">
      <c r="A1308" s="13">
        <f t="shared" si="126"/>
        <v>999</v>
      </c>
      <c r="B1308" s="14" t="str">
        <f t="shared" si="121"/>
        <v/>
      </c>
      <c r="C1308" s="38"/>
      <c r="D1308" s="38"/>
      <c r="E1308" s="38"/>
      <c r="F1308" s="38"/>
      <c r="G1308" s="38"/>
      <c r="H1308" s="38"/>
      <c r="I1308" s="38"/>
      <c r="J1308" s="38"/>
      <c r="K1308" s="38"/>
      <c r="L1308" s="38"/>
      <c r="M1308" s="38"/>
      <c r="N1308" s="38"/>
      <c r="O1308" s="38"/>
      <c r="P1308" s="38"/>
      <c r="Q1308" s="38"/>
      <c r="S1308" s="15" t="str">
        <f t="shared" si="122"/>
        <v/>
      </c>
      <c r="T1308" s="15" t="str">
        <f t="shared" si="123"/>
        <v/>
      </c>
      <c r="U1308" s="15">
        <f t="shared" si="124"/>
        <v>2</v>
      </c>
      <c r="V1308" s="15">
        <f t="shared" si="125"/>
        <v>2</v>
      </c>
      <c r="W1308" s="15"/>
    </row>
    <row r="1309" spans="1:23">
      <c r="A1309" s="13">
        <f t="shared" si="126"/>
        <v>999</v>
      </c>
      <c r="B1309" s="14" t="str">
        <f t="shared" si="121"/>
        <v/>
      </c>
      <c r="C1309" s="38"/>
      <c r="D1309" s="38"/>
      <c r="E1309" s="38"/>
      <c r="F1309" s="38"/>
      <c r="G1309" s="38"/>
      <c r="H1309" s="38"/>
      <c r="I1309" s="38"/>
      <c r="J1309" s="38"/>
      <c r="K1309" s="38"/>
      <c r="L1309" s="38"/>
      <c r="M1309" s="38"/>
      <c r="N1309" s="38"/>
      <c r="O1309" s="38"/>
      <c r="P1309" s="38"/>
      <c r="Q1309" s="38"/>
      <c r="S1309" s="15" t="str">
        <f t="shared" si="122"/>
        <v/>
      </c>
      <c r="T1309" s="15" t="str">
        <f t="shared" si="123"/>
        <v/>
      </c>
      <c r="U1309" s="15">
        <f t="shared" si="124"/>
        <v>2</v>
      </c>
      <c r="V1309" s="15">
        <f t="shared" si="125"/>
        <v>2</v>
      </c>
      <c r="W1309" s="15"/>
    </row>
    <row r="1310" spans="1:23">
      <c r="A1310" s="13">
        <f t="shared" si="126"/>
        <v>999</v>
      </c>
      <c r="B1310" s="14" t="str">
        <f t="shared" si="121"/>
        <v/>
      </c>
      <c r="C1310" s="38"/>
      <c r="D1310" s="38"/>
      <c r="E1310" s="38"/>
      <c r="F1310" s="38"/>
      <c r="G1310" s="38"/>
      <c r="H1310" s="38"/>
      <c r="I1310" s="38"/>
      <c r="J1310" s="38"/>
      <c r="K1310" s="38"/>
      <c r="L1310" s="38"/>
      <c r="M1310" s="38"/>
      <c r="N1310" s="38"/>
      <c r="O1310" s="38"/>
      <c r="P1310" s="38"/>
      <c r="Q1310" s="38"/>
      <c r="S1310" s="15" t="str">
        <f t="shared" si="122"/>
        <v/>
      </c>
      <c r="T1310" s="15" t="str">
        <f t="shared" si="123"/>
        <v/>
      </c>
      <c r="U1310" s="15">
        <f t="shared" si="124"/>
        <v>2</v>
      </c>
      <c r="V1310" s="15">
        <f t="shared" si="125"/>
        <v>2</v>
      </c>
      <c r="W1310" s="15"/>
    </row>
    <row r="1311" spans="1:23">
      <c r="A1311" s="13">
        <f t="shared" si="126"/>
        <v>999</v>
      </c>
      <c r="B1311" s="14" t="str">
        <f t="shared" si="121"/>
        <v/>
      </c>
      <c r="C1311" s="38"/>
      <c r="D1311" s="38"/>
      <c r="E1311" s="38"/>
      <c r="F1311" s="38"/>
      <c r="G1311" s="38"/>
      <c r="H1311" s="38"/>
      <c r="I1311" s="38"/>
      <c r="J1311" s="38"/>
      <c r="K1311" s="38"/>
      <c r="L1311" s="38"/>
      <c r="M1311" s="38"/>
      <c r="N1311" s="38"/>
      <c r="O1311" s="38"/>
      <c r="P1311" s="38"/>
      <c r="Q1311" s="38"/>
      <c r="S1311" s="15" t="str">
        <f t="shared" si="122"/>
        <v/>
      </c>
      <c r="T1311" s="15" t="str">
        <f t="shared" si="123"/>
        <v/>
      </c>
      <c r="U1311" s="15">
        <f t="shared" si="124"/>
        <v>2</v>
      </c>
      <c r="V1311" s="15">
        <f t="shared" si="125"/>
        <v>2</v>
      </c>
      <c r="W1311" s="15"/>
    </row>
    <row r="1312" spans="1:23">
      <c r="A1312" s="13">
        <f t="shared" si="126"/>
        <v>999</v>
      </c>
      <c r="B1312" s="14" t="str">
        <f t="shared" si="121"/>
        <v/>
      </c>
      <c r="C1312" s="38"/>
      <c r="D1312" s="38"/>
      <c r="E1312" s="38"/>
      <c r="F1312" s="38"/>
      <c r="G1312" s="38"/>
      <c r="H1312" s="38"/>
      <c r="I1312" s="38"/>
      <c r="J1312" s="38"/>
      <c r="K1312" s="38"/>
      <c r="L1312" s="38"/>
      <c r="M1312" s="38"/>
      <c r="N1312" s="38"/>
      <c r="O1312" s="38"/>
      <c r="P1312" s="38"/>
      <c r="Q1312" s="38"/>
      <c r="S1312" s="15" t="str">
        <f t="shared" si="122"/>
        <v/>
      </c>
      <c r="T1312" s="15" t="str">
        <f t="shared" si="123"/>
        <v/>
      </c>
      <c r="U1312" s="15">
        <f t="shared" si="124"/>
        <v>2</v>
      </c>
      <c r="V1312" s="15">
        <f t="shared" si="125"/>
        <v>2</v>
      </c>
      <c r="W1312" s="15"/>
    </row>
    <row r="1313" spans="1:23">
      <c r="A1313" s="13">
        <f t="shared" si="126"/>
        <v>999</v>
      </c>
      <c r="B1313" s="14" t="str">
        <f t="shared" si="121"/>
        <v/>
      </c>
      <c r="C1313" s="38"/>
      <c r="D1313" s="38"/>
      <c r="E1313" s="38"/>
      <c r="F1313" s="38"/>
      <c r="G1313" s="38"/>
      <c r="H1313" s="38"/>
      <c r="I1313" s="38"/>
      <c r="J1313" s="38"/>
      <c r="K1313" s="38"/>
      <c r="L1313" s="38"/>
      <c r="M1313" s="38"/>
      <c r="N1313" s="38"/>
      <c r="O1313" s="38"/>
      <c r="P1313" s="38"/>
      <c r="Q1313" s="38"/>
      <c r="S1313" s="15" t="str">
        <f t="shared" si="122"/>
        <v/>
      </c>
      <c r="T1313" s="15" t="str">
        <f t="shared" si="123"/>
        <v/>
      </c>
      <c r="U1313" s="15">
        <f t="shared" si="124"/>
        <v>2</v>
      </c>
      <c r="V1313" s="15">
        <f t="shared" si="125"/>
        <v>2</v>
      </c>
      <c r="W1313" s="15"/>
    </row>
    <row r="1314" spans="1:23">
      <c r="A1314" s="13">
        <f t="shared" si="126"/>
        <v>999</v>
      </c>
      <c r="B1314" s="14" t="str">
        <f t="shared" si="121"/>
        <v/>
      </c>
      <c r="C1314" s="38"/>
      <c r="D1314" s="38"/>
      <c r="E1314" s="38"/>
      <c r="F1314" s="38"/>
      <c r="G1314" s="38"/>
      <c r="H1314" s="38"/>
      <c r="I1314" s="38"/>
      <c r="J1314" s="38"/>
      <c r="K1314" s="38"/>
      <c r="L1314" s="38"/>
      <c r="M1314" s="38"/>
      <c r="N1314" s="38"/>
      <c r="O1314" s="38"/>
      <c r="P1314" s="38"/>
      <c r="Q1314" s="38"/>
      <c r="S1314" s="15" t="str">
        <f t="shared" si="122"/>
        <v/>
      </c>
      <c r="T1314" s="15" t="str">
        <f t="shared" si="123"/>
        <v/>
      </c>
      <c r="U1314" s="15">
        <f t="shared" si="124"/>
        <v>2</v>
      </c>
      <c r="V1314" s="15">
        <f t="shared" si="125"/>
        <v>2</v>
      </c>
      <c r="W1314" s="15"/>
    </row>
    <row r="1315" spans="1:23">
      <c r="A1315" s="13">
        <f t="shared" si="126"/>
        <v>999</v>
      </c>
      <c r="B1315" s="14" t="str">
        <f t="shared" si="121"/>
        <v/>
      </c>
      <c r="C1315" s="38"/>
      <c r="D1315" s="38"/>
      <c r="E1315" s="38"/>
      <c r="F1315" s="38"/>
      <c r="G1315" s="38"/>
      <c r="H1315" s="38"/>
      <c r="I1315" s="38"/>
      <c r="J1315" s="38"/>
      <c r="K1315" s="38"/>
      <c r="L1315" s="38"/>
      <c r="M1315" s="38"/>
      <c r="N1315" s="38"/>
      <c r="O1315" s="38"/>
      <c r="P1315" s="38"/>
      <c r="Q1315" s="38"/>
      <c r="S1315" s="15" t="str">
        <f t="shared" si="122"/>
        <v/>
      </c>
      <c r="T1315" s="15" t="str">
        <f t="shared" si="123"/>
        <v/>
      </c>
      <c r="U1315" s="15">
        <f t="shared" si="124"/>
        <v>2</v>
      </c>
      <c r="V1315" s="15">
        <f t="shared" si="125"/>
        <v>2</v>
      </c>
      <c r="W1315" s="15"/>
    </row>
    <row r="1316" spans="1:23">
      <c r="A1316" s="13">
        <f t="shared" si="126"/>
        <v>999</v>
      </c>
      <c r="B1316" s="14" t="str">
        <f t="shared" si="121"/>
        <v/>
      </c>
      <c r="C1316" s="38"/>
      <c r="D1316" s="38"/>
      <c r="E1316" s="38"/>
      <c r="F1316" s="38"/>
      <c r="G1316" s="38"/>
      <c r="H1316" s="38"/>
      <c r="I1316" s="38"/>
      <c r="J1316" s="38"/>
      <c r="K1316" s="38"/>
      <c r="L1316" s="38"/>
      <c r="M1316" s="38"/>
      <c r="N1316" s="38"/>
      <c r="O1316" s="38"/>
      <c r="P1316" s="38"/>
      <c r="Q1316" s="38"/>
      <c r="S1316" s="15" t="str">
        <f t="shared" si="122"/>
        <v/>
      </c>
      <c r="T1316" s="15" t="str">
        <f t="shared" si="123"/>
        <v/>
      </c>
      <c r="U1316" s="15">
        <f t="shared" si="124"/>
        <v>2</v>
      </c>
      <c r="V1316" s="15">
        <f t="shared" si="125"/>
        <v>2</v>
      </c>
      <c r="W1316" s="15"/>
    </row>
    <row r="1317" spans="1:23">
      <c r="A1317" s="13">
        <f t="shared" si="126"/>
        <v>999</v>
      </c>
      <c r="B1317" s="14" t="str">
        <f t="shared" si="121"/>
        <v/>
      </c>
      <c r="C1317" s="38"/>
      <c r="D1317" s="38"/>
      <c r="E1317" s="38"/>
      <c r="F1317" s="38"/>
      <c r="G1317" s="38"/>
      <c r="H1317" s="38"/>
      <c r="I1317" s="38"/>
      <c r="J1317" s="38"/>
      <c r="K1317" s="38"/>
      <c r="L1317" s="38"/>
      <c r="M1317" s="38"/>
      <c r="N1317" s="38"/>
      <c r="O1317" s="38"/>
      <c r="P1317" s="38"/>
      <c r="Q1317" s="38"/>
      <c r="S1317" s="15" t="str">
        <f t="shared" si="122"/>
        <v/>
      </c>
      <c r="T1317" s="15" t="str">
        <f t="shared" si="123"/>
        <v/>
      </c>
      <c r="U1317" s="15">
        <f t="shared" si="124"/>
        <v>2</v>
      </c>
      <c r="V1317" s="15">
        <f t="shared" si="125"/>
        <v>2</v>
      </c>
      <c r="W1317" s="15"/>
    </row>
    <row r="1318" spans="1:23">
      <c r="A1318" s="13">
        <f t="shared" si="126"/>
        <v>999</v>
      </c>
      <c r="B1318" s="14" t="str">
        <f t="shared" si="121"/>
        <v/>
      </c>
      <c r="C1318" s="38"/>
      <c r="D1318" s="38"/>
      <c r="E1318" s="38"/>
      <c r="F1318" s="38"/>
      <c r="G1318" s="38"/>
      <c r="H1318" s="38"/>
      <c r="I1318" s="38"/>
      <c r="J1318" s="38"/>
      <c r="K1318" s="38"/>
      <c r="L1318" s="38"/>
      <c r="M1318" s="38"/>
      <c r="N1318" s="38"/>
      <c r="O1318" s="38"/>
      <c r="P1318" s="38"/>
      <c r="Q1318" s="38"/>
      <c r="S1318" s="15" t="str">
        <f t="shared" si="122"/>
        <v/>
      </c>
      <c r="T1318" s="15" t="str">
        <f t="shared" si="123"/>
        <v/>
      </c>
      <c r="U1318" s="15">
        <f t="shared" si="124"/>
        <v>2</v>
      </c>
      <c r="V1318" s="15">
        <f t="shared" si="125"/>
        <v>2</v>
      </c>
      <c r="W1318" s="15"/>
    </row>
    <row r="1319" spans="1:23">
      <c r="A1319" s="13">
        <f t="shared" si="126"/>
        <v>999</v>
      </c>
      <c r="B1319" s="14" t="str">
        <f t="shared" si="121"/>
        <v/>
      </c>
      <c r="C1319" s="38"/>
      <c r="D1319" s="38"/>
      <c r="E1319" s="38"/>
      <c r="F1319" s="38"/>
      <c r="G1319" s="38"/>
      <c r="H1319" s="38"/>
      <c r="I1319" s="38"/>
      <c r="J1319" s="38"/>
      <c r="K1319" s="38"/>
      <c r="L1319" s="38"/>
      <c r="M1319" s="38"/>
      <c r="N1319" s="38"/>
      <c r="O1319" s="38"/>
      <c r="P1319" s="38"/>
      <c r="Q1319" s="38"/>
      <c r="S1319" s="15" t="str">
        <f t="shared" si="122"/>
        <v/>
      </c>
      <c r="T1319" s="15" t="str">
        <f t="shared" si="123"/>
        <v/>
      </c>
      <c r="U1319" s="15">
        <f t="shared" si="124"/>
        <v>2</v>
      </c>
      <c r="V1319" s="15">
        <f t="shared" si="125"/>
        <v>2</v>
      </c>
      <c r="W1319" s="15"/>
    </row>
    <row r="1320" spans="1:23">
      <c r="A1320" s="13">
        <f t="shared" si="126"/>
        <v>999</v>
      </c>
      <c r="B1320" s="14" t="str">
        <f t="shared" si="121"/>
        <v/>
      </c>
      <c r="C1320" s="38"/>
      <c r="D1320" s="38"/>
      <c r="E1320" s="38"/>
      <c r="F1320" s="38"/>
      <c r="G1320" s="38"/>
      <c r="H1320" s="38"/>
      <c r="I1320" s="38"/>
      <c r="J1320" s="38"/>
      <c r="K1320" s="38"/>
      <c r="L1320" s="38"/>
      <c r="M1320" s="38"/>
      <c r="N1320" s="38"/>
      <c r="O1320" s="38"/>
      <c r="P1320" s="38"/>
      <c r="Q1320" s="38"/>
      <c r="S1320" s="15" t="str">
        <f t="shared" si="122"/>
        <v/>
      </c>
      <c r="T1320" s="15" t="str">
        <f t="shared" si="123"/>
        <v/>
      </c>
      <c r="U1320" s="15">
        <f t="shared" si="124"/>
        <v>2</v>
      </c>
      <c r="V1320" s="15">
        <f t="shared" si="125"/>
        <v>2</v>
      </c>
      <c r="W1320" s="15"/>
    </row>
    <row r="1321" spans="1:23">
      <c r="A1321" s="13">
        <f t="shared" si="126"/>
        <v>999</v>
      </c>
      <c r="B1321" s="14" t="str">
        <f t="shared" si="121"/>
        <v/>
      </c>
      <c r="C1321" s="38"/>
      <c r="D1321" s="38"/>
      <c r="E1321" s="38"/>
      <c r="F1321" s="38"/>
      <c r="G1321" s="38"/>
      <c r="H1321" s="38"/>
      <c r="I1321" s="38"/>
      <c r="J1321" s="38"/>
      <c r="K1321" s="38"/>
      <c r="L1321" s="38"/>
      <c r="M1321" s="38"/>
      <c r="N1321" s="38"/>
      <c r="O1321" s="38"/>
      <c r="P1321" s="38"/>
      <c r="Q1321" s="38"/>
      <c r="S1321" s="15" t="str">
        <f t="shared" si="122"/>
        <v/>
      </c>
      <c r="T1321" s="15" t="str">
        <f t="shared" si="123"/>
        <v/>
      </c>
      <c r="U1321" s="15">
        <f t="shared" si="124"/>
        <v>2</v>
      </c>
      <c r="V1321" s="15">
        <f t="shared" si="125"/>
        <v>2</v>
      </c>
      <c r="W1321" s="15"/>
    </row>
    <row r="1322" spans="1:23">
      <c r="A1322" s="13">
        <f t="shared" si="126"/>
        <v>999</v>
      </c>
      <c r="B1322" s="14" t="str">
        <f t="shared" si="121"/>
        <v/>
      </c>
      <c r="C1322" s="38"/>
      <c r="D1322" s="38"/>
      <c r="E1322" s="38"/>
      <c r="F1322" s="38"/>
      <c r="G1322" s="38"/>
      <c r="H1322" s="38"/>
      <c r="I1322" s="38"/>
      <c r="J1322" s="38"/>
      <c r="K1322" s="38"/>
      <c r="L1322" s="38"/>
      <c r="M1322" s="38"/>
      <c r="N1322" s="38"/>
      <c r="O1322" s="38"/>
      <c r="P1322" s="38"/>
      <c r="Q1322" s="38"/>
      <c r="S1322" s="15" t="str">
        <f t="shared" si="122"/>
        <v/>
      </c>
      <c r="T1322" s="15" t="str">
        <f t="shared" si="123"/>
        <v/>
      </c>
      <c r="U1322" s="15">
        <f t="shared" si="124"/>
        <v>2</v>
      </c>
      <c r="V1322" s="15">
        <f t="shared" si="125"/>
        <v>2</v>
      </c>
      <c r="W1322" s="15"/>
    </row>
    <row r="1323" spans="1:23">
      <c r="A1323" s="13">
        <f t="shared" si="126"/>
        <v>999</v>
      </c>
      <c r="B1323" s="14" t="str">
        <f t="shared" si="121"/>
        <v/>
      </c>
      <c r="C1323" s="38"/>
      <c r="D1323" s="38"/>
      <c r="E1323" s="38"/>
      <c r="F1323" s="38"/>
      <c r="G1323" s="38"/>
      <c r="H1323" s="38"/>
      <c r="I1323" s="38"/>
      <c r="J1323" s="38"/>
      <c r="K1323" s="38"/>
      <c r="L1323" s="38"/>
      <c r="M1323" s="38"/>
      <c r="N1323" s="38"/>
      <c r="O1323" s="38"/>
      <c r="P1323" s="38"/>
      <c r="Q1323" s="38"/>
      <c r="S1323" s="15" t="str">
        <f t="shared" si="122"/>
        <v/>
      </c>
      <c r="T1323" s="15" t="str">
        <f t="shared" si="123"/>
        <v/>
      </c>
      <c r="U1323" s="15">
        <f t="shared" si="124"/>
        <v>2</v>
      </c>
      <c r="V1323" s="15">
        <f t="shared" si="125"/>
        <v>2</v>
      </c>
      <c r="W1323" s="15"/>
    </row>
    <row r="1324" spans="1:23">
      <c r="A1324" s="13">
        <f t="shared" si="126"/>
        <v>999</v>
      </c>
      <c r="B1324" s="14" t="str">
        <f t="shared" si="121"/>
        <v/>
      </c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S1324" s="15" t="str">
        <f t="shared" si="122"/>
        <v/>
      </c>
      <c r="T1324" s="15" t="str">
        <f t="shared" si="123"/>
        <v/>
      </c>
      <c r="U1324" s="15">
        <f t="shared" si="124"/>
        <v>2</v>
      </c>
      <c r="V1324" s="15">
        <f t="shared" si="125"/>
        <v>2</v>
      </c>
      <c r="W1324" s="15"/>
    </row>
    <row r="1325" spans="1:23">
      <c r="A1325" s="13">
        <f t="shared" si="126"/>
        <v>999</v>
      </c>
      <c r="B1325" s="14" t="str">
        <f t="shared" si="121"/>
        <v/>
      </c>
      <c r="C1325" s="38"/>
      <c r="D1325" s="38"/>
      <c r="E1325" s="38"/>
      <c r="F1325" s="38"/>
      <c r="G1325" s="38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  <c r="S1325" s="15" t="str">
        <f t="shared" si="122"/>
        <v/>
      </c>
      <c r="T1325" s="15" t="str">
        <f t="shared" si="123"/>
        <v/>
      </c>
      <c r="U1325" s="15">
        <f t="shared" si="124"/>
        <v>2</v>
      </c>
      <c r="V1325" s="15">
        <f t="shared" si="125"/>
        <v>2</v>
      </c>
      <c r="W1325" s="15"/>
    </row>
    <row r="1326" spans="1:23">
      <c r="A1326" s="13">
        <f t="shared" si="126"/>
        <v>999</v>
      </c>
      <c r="B1326" s="14" t="str">
        <f t="shared" si="121"/>
        <v/>
      </c>
      <c r="C1326" s="38"/>
      <c r="D1326" s="38"/>
      <c r="E1326" s="38"/>
      <c r="F1326" s="38"/>
      <c r="G1326" s="38"/>
      <c r="H1326" s="38"/>
      <c r="I1326" s="38"/>
      <c r="J1326" s="38"/>
      <c r="K1326" s="38"/>
      <c r="L1326" s="38"/>
      <c r="M1326" s="38"/>
      <c r="N1326" s="38"/>
      <c r="O1326" s="38"/>
      <c r="P1326" s="38"/>
      <c r="Q1326" s="38"/>
      <c r="S1326" s="15" t="str">
        <f t="shared" si="122"/>
        <v/>
      </c>
      <c r="T1326" s="15" t="str">
        <f t="shared" si="123"/>
        <v/>
      </c>
      <c r="U1326" s="15">
        <f t="shared" si="124"/>
        <v>2</v>
      </c>
      <c r="V1326" s="15">
        <f t="shared" si="125"/>
        <v>2</v>
      </c>
      <c r="W1326" s="15"/>
    </row>
    <row r="1327" spans="1:23">
      <c r="A1327" s="13">
        <f t="shared" si="126"/>
        <v>999</v>
      </c>
      <c r="B1327" s="14" t="str">
        <f t="shared" si="121"/>
        <v/>
      </c>
      <c r="C1327" s="38"/>
      <c r="D1327" s="38"/>
      <c r="E1327" s="38"/>
      <c r="F1327" s="38"/>
      <c r="G1327" s="38"/>
      <c r="H1327" s="38"/>
      <c r="I1327" s="38"/>
      <c r="J1327" s="38"/>
      <c r="K1327" s="38"/>
      <c r="L1327" s="38"/>
      <c r="M1327" s="38"/>
      <c r="N1327" s="38"/>
      <c r="O1327" s="38"/>
      <c r="P1327" s="38"/>
      <c r="Q1327" s="38"/>
      <c r="S1327" s="15" t="str">
        <f t="shared" si="122"/>
        <v/>
      </c>
      <c r="T1327" s="15" t="str">
        <f t="shared" si="123"/>
        <v/>
      </c>
      <c r="U1327" s="15">
        <f t="shared" si="124"/>
        <v>2</v>
      </c>
      <c r="V1327" s="15">
        <f t="shared" si="125"/>
        <v>2</v>
      </c>
      <c r="W1327" s="15"/>
    </row>
    <row r="1328" spans="1:23">
      <c r="A1328" s="13">
        <f t="shared" si="126"/>
        <v>999</v>
      </c>
      <c r="B1328" s="14" t="str">
        <f t="shared" si="121"/>
        <v/>
      </c>
      <c r="C1328" s="38"/>
      <c r="D1328" s="38"/>
      <c r="E1328" s="38"/>
      <c r="F1328" s="38"/>
      <c r="G1328" s="38"/>
      <c r="H1328" s="38"/>
      <c r="I1328" s="38"/>
      <c r="J1328" s="38"/>
      <c r="K1328" s="38"/>
      <c r="L1328" s="38"/>
      <c r="M1328" s="38"/>
      <c r="N1328" s="38"/>
      <c r="O1328" s="38"/>
      <c r="P1328" s="38"/>
      <c r="Q1328" s="38"/>
      <c r="S1328" s="15" t="str">
        <f t="shared" si="122"/>
        <v/>
      </c>
      <c r="T1328" s="15" t="str">
        <f t="shared" si="123"/>
        <v/>
      </c>
      <c r="U1328" s="15">
        <f t="shared" si="124"/>
        <v>2</v>
      </c>
      <c r="V1328" s="15">
        <f t="shared" si="125"/>
        <v>2</v>
      </c>
      <c r="W1328" s="15"/>
    </row>
    <row r="1329" spans="1:23">
      <c r="A1329" s="13">
        <f t="shared" si="126"/>
        <v>999</v>
      </c>
      <c r="B1329" s="14" t="str">
        <f t="shared" si="121"/>
        <v/>
      </c>
      <c r="C1329" s="38"/>
      <c r="D1329" s="38"/>
      <c r="E1329" s="38"/>
      <c r="F1329" s="38"/>
      <c r="G1329" s="38"/>
      <c r="H1329" s="38"/>
      <c r="I1329" s="38"/>
      <c r="J1329" s="38"/>
      <c r="K1329" s="38"/>
      <c r="L1329" s="38"/>
      <c r="M1329" s="38"/>
      <c r="N1329" s="38"/>
      <c r="O1329" s="38"/>
      <c r="P1329" s="38"/>
      <c r="Q1329" s="38"/>
      <c r="S1329" s="15" t="str">
        <f t="shared" si="122"/>
        <v/>
      </c>
      <c r="T1329" s="15" t="str">
        <f t="shared" si="123"/>
        <v/>
      </c>
      <c r="U1329" s="15">
        <f t="shared" si="124"/>
        <v>2</v>
      </c>
      <c r="V1329" s="15">
        <f t="shared" si="125"/>
        <v>2</v>
      </c>
      <c r="W1329" s="15"/>
    </row>
    <row r="1330" spans="1:23">
      <c r="A1330" s="13">
        <f t="shared" si="126"/>
        <v>999</v>
      </c>
      <c r="B1330" s="14" t="str">
        <f t="shared" si="121"/>
        <v/>
      </c>
      <c r="C1330" s="38"/>
      <c r="D1330" s="38"/>
      <c r="E1330" s="38"/>
      <c r="F1330" s="38"/>
      <c r="G1330" s="38"/>
      <c r="H1330" s="38"/>
      <c r="I1330" s="38"/>
      <c r="J1330" s="38"/>
      <c r="K1330" s="38"/>
      <c r="L1330" s="38"/>
      <c r="M1330" s="38"/>
      <c r="N1330" s="38"/>
      <c r="O1330" s="38"/>
      <c r="P1330" s="38"/>
      <c r="Q1330" s="38"/>
      <c r="S1330" s="15" t="str">
        <f t="shared" si="122"/>
        <v/>
      </c>
      <c r="T1330" s="15" t="str">
        <f t="shared" si="123"/>
        <v/>
      </c>
      <c r="U1330" s="15">
        <f t="shared" si="124"/>
        <v>2</v>
      </c>
      <c r="V1330" s="15">
        <f t="shared" si="125"/>
        <v>2</v>
      </c>
      <c r="W1330" s="15"/>
    </row>
    <row r="1331" spans="1:23">
      <c r="A1331" s="13">
        <f t="shared" si="126"/>
        <v>999</v>
      </c>
      <c r="B1331" s="14" t="str">
        <f t="shared" si="121"/>
        <v/>
      </c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S1331" s="15" t="str">
        <f t="shared" si="122"/>
        <v/>
      </c>
      <c r="T1331" s="15" t="str">
        <f t="shared" si="123"/>
        <v/>
      </c>
      <c r="U1331" s="15">
        <f t="shared" si="124"/>
        <v>2</v>
      </c>
      <c r="V1331" s="15">
        <f t="shared" si="125"/>
        <v>2</v>
      </c>
      <c r="W1331" s="15"/>
    </row>
    <row r="1332" spans="1:23">
      <c r="A1332" s="13">
        <f t="shared" si="126"/>
        <v>999</v>
      </c>
      <c r="B1332" s="14" t="str">
        <f t="shared" si="121"/>
        <v/>
      </c>
      <c r="C1332" s="38"/>
      <c r="D1332" s="38"/>
      <c r="E1332" s="38"/>
      <c r="F1332" s="38"/>
      <c r="G1332" s="38"/>
      <c r="H1332" s="38"/>
      <c r="I1332" s="38"/>
      <c r="J1332" s="38"/>
      <c r="K1332" s="38"/>
      <c r="L1332" s="38"/>
      <c r="M1332" s="38"/>
      <c r="N1332" s="38"/>
      <c r="O1332" s="38"/>
      <c r="P1332" s="38"/>
      <c r="Q1332" s="38"/>
      <c r="S1332" s="15" t="str">
        <f t="shared" si="122"/>
        <v/>
      </c>
      <c r="T1332" s="15" t="str">
        <f t="shared" si="123"/>
        <v/>
      </c>
      <c r="U1332" s="15">
        <f t="shared" si="124"/>
        <v>2</v>
      </c>
      <c r="V1332" s="15">
        <f t="shared" si="125"/>
        <v>2</v>
      </c>
      <c r="W1332" s="15"/>
    </row>
    <row r="1333" spans="1:23">
      <c r="A1333" s="13">
        <f t="shared" si="126"/>
        <v>999</v>
      </c>
      <c r="B1333" s="14" t="str">
        <f t="shared" si="121"/>
        <v/>
      </c>
      <c r="C1333" s="38"/>
      <c r="D1333" s="38"/>
      <c r="E1333" s="38"/>
      <c r="F1333" s="38"/>
      <c r="G1333" s="38"/>
      <c r="H1333" s="38"/>
      <c r="I1333" s="38"/>
      <c r="J1333" s="38"/>
      <c r="K1333" s="38"/>
      <c r="L1333" s="38"/>
      <c r="M1333" s="38"/>
      <c r="N1333" s="38"/>
      <c r="O1333" s="38"/>
      <c r="P1333" s="38"/>
      <c r="Q1333" s="38"/>
      <c r="S1333" s="15" t="str">
        <f t="shared" si="122"/>
        <v/>
      </c>
      <c r="T1333" s="15" t="str">
        <f t="shared" si="123"/>
        <v/>
      </c>
      <c r="U1333" s="15">
        <f t="shared" si="124"/>
        <v>2</v>
      </c>
      <c r="V1333" s="15">
        <f t="shared" si="125"/>
        <v>2</v>
      </c>
      <c r="W1333" s="15"/>
    </row>
    <row r="1334" spans="1:23">
      <c r="A1334" s="13">
        <f t="shared" si="126"/>
        <v>999</v>
      </c>
      <c r="B1334" s="14" t="str">
        <f t="shared" si="121"/>
        <v/>
      </c>
      <c r="C1334" s="38"/>
      <c r="D1334" s="38"/>
      <c r="E1334" s="38"/>
      <c r="F1334" s="38"/>
      <c r="G1334" s="38"/>
      <c r="H1334" s="38"/>
      <c r="I1334" s="38"/>
      <c r="J1334" s="38"/>
      <c r="K1334" s="38"/>
      <c r="L1334" s="38"/>
      <c r="M1334" s="38"/>
      <c r="N1334" s="38"/>
      <c r="O1334" s="38"/>
      <c r="P1334" s="38"/>
      <c r="Q1334" s="38"/>
      <c r="S1334" s="15" t="str">
        <f t="shared" si="122"/>
        <v/>
      </c>
      <c r="T1334" s="15" t="str">
        <f t="shared" si="123"/>
        <v/>
      </c>
      <c r="U1334" s="15">
        <f t="shared" si="124"/>
        <v>2</v>
      </c>
      <c r="V1334" s="15">
        <f t="shared" si="125"/>
        <v>2</v>
      </c>
      <c r="W1334" s="15"/>
    </row>
    <row r="1335" spans="1:23">
      <c r="A1335" s="13">
        <f t="shared" si="126"/>
        <v>999</v>
      </c>
      <c r="B1335" s="14" t="str">
        <f t="shared" si="121"/>
        <v/>
      </c>
      <c r="C1335" s="38"/>
      <c r="D1335" s="38"/>
      <c r="E1335" s="38"/>
      <c r="F1335" s="38"/>
      <c r="G1335" s="38"/>
      <c r="H1335" s="38"/>
      <c r="I1335" s="38"/>
      <c r="J1335" s="38"/>
      <c r="K1335" s="38"/>
      <c r="L1335" s="38"/>
      <c r="M1335" s="38"/>
      <c r="N1335" s="38"/>
      <c r="O1335" s="38"/>
      <c r="P1335" s="38"/>
      <c r="Q1335" s="38"/>
      <c r="S1335" s="15" t="str">
        <f t="shared" si="122"/>
        <v/>
      </c>
      <c r="T1335" s="15" t="str">
        <f t="shared" si="123"/>
        <v/>
      </c>
      <c r="U1335" s="15">
        <f t="shared" si="124"/>
        <v>2</v>
      </c>
      <c r="V1335" s="15">
        <f t="shared" si="125"/>
        <v>2</v>
      </c>
      <c r="W1335" s="15"/>
    </row>
    <row r="1336" spans="1:23">
      <c r="A1336" s="13">
        <f t="shared" si="126"/>
        <v>999</v>
      </c>
      <c r="B1336" s="14" t="str">
        <f t="shared" si="121"/>
        <v/>
      </c>
      <c r="C1336" s="38"/>
      <c r="D1336" s="38"/>
      <c r="E1336" s="38"/>
      <c r="F1336" s="38"/>
      <c r="G1336" s="38"/>
      <c r="H1336" s="38"/>
      <c r="I1336" s="38"/>
      <c r="J1336" s="38"/>
      <c r="K1336" s="38"/>
      <c r="L1336" s="38"/>
      <c r="M1336" s="38"/>
      <c r="N1336" s="38"/>
      <c r="O1336" s="38"/>
      <c r="P1336" s="38"/>
      <c r="Q1336" s="38"/>
      <c r="S1336" s="15" t="str">
        <f t="shared" si="122"/>
        <v/>
      </c>
      <c r="T1336" s="15" t="str">
        <f t="shared" si="123"/>
        <v/>
      </c>
      <c r="U1336" s="15">
        <f t="shared" si="124"/>
        <v>2</v>
      </c>
      <c r="V1336" s="15">
        <f t="shared" si="125"/>
        <v>2</v>
      </c>
      <c r="W1336" s="15"/>
    </row>
    <row r="1337" spans="1:23">
      <c r="A1337" s="13">
        <f t="shared" si="126"/>
        <v>999</v>
      </c>
      <c r="B1337" s="14" t="str">
        <f t="shared" si="121"/>
        <v/>
      </c>
      <c r="C1337" s="38"/>
      <c r="D1337" s="38"/>
      <c r="E1337" s="38"/>
      <c r="F1337" s="38"/>
      <c r="G1337" s="38"/>
      <c r="H1337" s="38"/>
      <c r="I1337" s="38"/>
      <c r="J1337" s="38"/>
      <c r="K1337" s="38"/>
      <c r="L1337" s="38"/>
      <c r="M1337" s="38"/>
      <c r="N1337" s="38"/>
      <c r="O1337" s="38"/>
      <c r="P1337" s="38"/>
      <c r="Q1337" s="38"/>
      <c r="S1337" s="15" t="str">
        <f t="shared" si="122"/>
        <v/>
      </c>
      <c r="T1337" s="15" t="str">
        <f t="shared" si="123"/>
        <v/>
      </c>
      <c r="U1337" s="15">
        <f t="shared" si="124"/>
        <v>2</v>
      </c>
      <c r="V1337" s="15">
        <f t="shared" si="125"/>
        <v>2</v>
      </c>
      <c r="W1337" s="15"/>
    </row>
    <row r="1338" spans="1:23">
      <c r="A1338" s="13">
        <f t="shared" si="126"/>
        <v>999</v>
      </c>
      <c r="B1338" s="14" t="str">
        <f t="shared" si="121"/>
        <v/>
      </c>
      <c r="C1338" s="38"/>
      <c r="D1338" s="38"/>
      <c r="E1338" s="38"/>
      <c r="F1338" s="38"/>
      <c r="G1338" s="38"/>
      <c r="H1338" s="38"/>
      <c r="I1338" s="38"/>
      <c r="J1338" s="38"/>
      <c r="K1338" s="38"/>
      <c r="L1338" s="38"/>
      <c r="M1338" s="38"/>
      <c r="N1338" s="38"/>
      <c r="O1338" s="38"/>
      <c r="P1338" s="38"/>
      <c r="Q1338" s="38"/>
      <c r="S1338" s="15" t="str">
        <f t="shared" si="122"/>
        <v/>
      </c>
      <c r="T1338" s="15" t="str">
        <f t="shared" si="123"/>
        <v/>
      </c>
      <c r="U1338" s="15">
        <f t="shared" si="124"/>
        <v>2</v>
      </c>
      <c r="V1338" s="15">
        <f t="shared" si="125"/>
        <v>2</v>
      </c>
      <c r="W1338" s="15"/>
    </row>
    <row r="1339" spans="1:23">
      <c r="A1339" s="13">
        <f t="shared" si="126"/>
        <v>999</v>
      </c>
      <c r="B1339" s="14" t="str">
        <f t="shared" si="121"/>
        <v/>
      </c>
      <c r="C1339" s="38"/>
      <c r="D1339" s="38"/>
      <c r="E1339" s="38"/>
      <c r="F1339" s="38"/>
      <c r="G1339" s="38"/>
      <c r="H1339" s="38"/>
      <c r="I1339" s="38"/>
      <c r="J1339" s="38"/>
      <c r="K1339" s="38"/>
      <c r="L1339" s="38"/>
      <c r="M1339" s="38"/>
      <c r="N1339" s="38"/>
      <c r="O1339" s="38"/>
      <c r="P1339" s="38"/>
      <c r="Q1339" s="38"/>
      <c r="S1339" s="15" t="str">
        <f t="shared" si="122"/>
        <v/>
      </c>
      <c r="T1339" s="15" t="str">
        <f t="shared" si="123"/>
        <v/>
      </c>
      <c r="U1339" s="15">
        <f t="shared" si="124"/>
        <v>2</v>
      </c>
      <c r="V1339" s="15">
        <f t="shared" si="125"/>
        <v>2</v>
      </c>
      <c r="W1339" s="15"/>
    </row>
    <row r="1340" spans="1:23">
      <c r="A1340" s="13">
        <f t="shared" si="126"/>
        <v>999</v>
      </c>
      <c r="B1340" s="14" t="str">
        <f t="shared" si="121"/>
        <v/>
      </c>
      <c r="C1340" s="38"/>
      <c r="D1340" s="38"/>
      <c r="E1340" s="38"/>
      <c r="F1340" s="38"/>
      <c r="G1340" s="38"/>
      <c r="H1340" s="38"/>
      <c r="I1340" s="38"/>
      <c r="J1340" s="38"/>
      <c r="K1340" s="38"/>
      <c r="L1340" s="38"/>
      <c r="M1340" s="38"/>
      <c r="N1340" s="38"/>
      <c r="O1340" s="38"/>
      <c r="P1340" s="38"/>
      <c r="Q1340" s="38"/>
      <c r="S1340" s="15" t="str">
        <f t="shared" si="122"/>
        <v/>
      </c>
      <c r="T1340" s="15" t="str">
        <f t="shared" si="123"/>
        <v/>
      </c>
      <c r="U1340" s="15">
        <f t="shared" si="124"/>
        <v>2</v>
      </c>
      <c r="V1340" s="15">
        <f t="shared" si="125"/>
        <v>2</v>
      </c>
      <c r="W1340" s="15"/>
    </row>
    <row r="1341" spans="1:23">
      <c r="A1341" s="13">
        <f t="shared" si="126"/>
        <v>999</v>
      </c>
      <c r="B1341" s="14" t="str">
        <f t="shared" si="121"/>
        <v/>
      </c>
      <c r="C1341" s="38"/>
      <c r="D1341" s="38"/>
      <c r="E1341" s="38"/>
      <c r="F1341" s="38"/>
      <c r="G1341" s="38"/>
      <c r="H1341" s="38"/>
      <c r="I1341" s="38"/>
      <c r="J1341" s="38"/>
      <c r="K1341" s="38"/>
      <c r="L1341" s="38"/>
      <c r="M1341" s="38"/>
      <c r="N1341" s="38"/>
      <c r="O1341" s="38"/>
      <c r="P1341" s="38"/>
      <c r="Q1341" s="38"/>
      <c r="S1341" s="15" t="str">
        <f t="shared" si="122"/>
        <v/>
      </c>
      <c r="T1341" s="15" t="str">
        <f t="shared" si="123"/>
        <v/>
      </c>
      <c r="U1341" s="15">
        <f t="shared" si="124"/>
        <v>2</v>
      </c>
      <c r="V1341" s="15">
        <f t="shared" si="125"/>
        <v>2</v>
      </c>
      <c r="W1341" s="15"/>
    </row>
    <row r="1342" spans="1:23">
      <c r="A1342" s="13">
        <f t="shared" si="126"/>
        <v>999</v>
      </c>
      <c r="B1342" s="14" t="str">
        <f t="shared" si="121"/>
        <v/>
      </c>
      <c r="C1342" s="38"/>
      <c r="D1342" s="38"/>
      <c r="E1342" s="38"/>
      <c r="F1342" s="38"/>
      <c r="G1342" s="38"/>
      <c r="H1342" s="38"/>
      <c r="I1342" s="38"/>
      <c r="J1342" s="38"/>
      <c r="K1342" s="38"/>
      <c r="L1342" s="38"/>
      <c r="M1342" s="38"/>
      <c r="N1342" s="38"/>
      <c r="O1342" s="38"/>
      <c r="P1342" s="38"/>
      <c r="Q1342" s="38"/>
      <c r="S1342" s="15" t="str">
        <f t="shared" si="122"/>
        <v/>
      </c>
      <c r="T1342" s="15" t="str">
        <f t="shared" si="123"/>
        <v/>
      </c>
      <c r="U1342" s="15">
        <f t="shared" si="124"/>
        <v>2</v>
      </c>
      <c r="V1342" s="15">
        <f t="shared" si="125"/>
        <v>2</v>
      </c>
      <c r="W1342" s="15"/>
    </row>
    <row r="1343" spans="1:23">
      <c r="A1343" s="13">
        <f t="shared" si="126"/>
        <v>999</v>
      </c>
      <c r="B1343" s="14" t="str">
        <f t="shared" si="121"/>
        <v/>
      </c>
      <c r="C1343" s="38"/>
      <c r="D1343" s="38"/>
      <c r="E1343" s="38"/>
      <c r="F1343" s="38"/>
      <c r="G1343" s="38"/>
      <c r="H1343" s="38"/>
      <c r="I1343" s="38"/>
      <c r="J1343" s="38"/>
      <c r="K1343" s="38"/>
      <c r="L1343" s="38"/>
      <c r="M1343" s="38"/>
      <c r="N1343" s="38"/>
      <c r="O1343" s="38"/>
      <c r="P1343" s="38"/>
      <c r="Q1343" s="38"/>
      <c r="S1343" s="15" t="str">
        <f t="shared" si="122"/>
        <v/>
      </c>
      <c r="T1343" s="15" t="str">
        <f t="shared" si="123"/>
        <v/>
      </c>
      <c r="U1343" s="15">
        <f t="shared" si="124"/>
        <v>2</v>
      </c>
      <c r="V1343" s="15">
        <f t="shared" si="125"/>
        <v>2</v>
      </c>
      <c r="W1343" s="15"/>
    </row>
    <row r="1344" spans="1:23">
      <c r="A1344" s="13">
        <f t="shared" si="126"/>
        <v>999</v>
      </c>
      <c r="B1344" s="14" t="str">
        <f t="shared" si="121"/>
        <v/>
      </c>
      <c r="C1344" s="38"/>
      <c r="D1344" s="38"/>
      <c r="E1344" s="38"/>
      <c r="F1344" s="38"/>
      <c r="G1344" s="38"/>
      <c r="H1344" s="38"/>
      <c r="I1344" s="38"/>
      <c r="J1344" s="38"/>
      <c r="K1344" s="38"/>
      <c r="L1344" s="38"/>
      <c r="M1344" s="38"/>
      <c r="N1344" s="38"/>
      <c r="O1344" s="38"/>
      <c r="P1344" s="38"/>
      <c r="Q1344" s="38"/>
      <c r="S1344" s="15" t="str">
        <f t="shared" si="122"/>
        <v/>
      </c>
      <c r="T1344" s="15" t="str">
        <f t="shared" si="123"/>
        <v/>
      </c>
      <c r="U1344" s="15">
        <f t="shared" si="124"/>
        <v>2</v>
      </c>
      <c r="V1344" s="15">
        <f t="shared" si="125"/>
        <v>2</v>
      </c>
      <c r="W1344" s="15"/>
    </row>
    <row r="1345" spans="1:23">
      <c r="A1345" s="13">
        <f t="shared" si="126"/>
        <v>999</v>
      </c>
      <c r="B1345" s="14" t="str">
        <f t="shared" si="121"/>
        <v/>
      </c>
      <c r="C1345" s="38"/>
      <c r="D1345" s="38"/>
      <c r="E1345" s="38"/>
      <c r="F1345" s="38"/>
      <c r="G1345" s="38"/>
      <c r="H1345" s="38"/>
      <c r="I1345" s="38"/>
      <c r="J1345" s="38"/>
      <c r="K1345" s="38"/>
      <c r="L1345" s="38"/>
      <c r="M1345" s="38"/>
      <c r="N1345" s="38"/>
      <c r="O1345" s="38"/>
      <c r="P1345" s="38"/>
      <c r="Q1345" s="38"/>
      <c r="S1345" s="15" t="str">
        <f t="shared" si="122"/>
        <v/>
      </c>
      <c r="T1345" s="15" t="str">
        <f t="shared" si="123"/>
        <v/>
      </c>
      <c r="U1345" s="15">
        <f t="shared" si="124"/>
        <v>2</v>
      </c>
      <c r="V1345" s="15">
        <f t="shared" si="125"/>
        <v>2</v>
      </c>
      <c r="W1345" s="15"/>
    </row>
    <row r="1346" spans="1:23">
      <c r="A1346" s="13">
        <f t="shared" si="126"/>
        <v>999</v>
      </c>
      <c r="B1346" s="14" t="str">
        <f t="shared" si="121"/>
        <v/>
      </c>
      <c r="C1346" s="38"/>
      <c r="D1346" s="38"/>
      <c r="E1346" s="38"/>
      <c r="F1346" s="38"/>
      <c r="G1346" s="38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S1346" s="15" t="str">
        <f t="shared" si="122"/>
        <v/>
      </c>
      <c r="T1346" s="15" t="str">
        <f t="shared" si="123"/>
        <v/>
      </c>
      <c r="U1346" s="15">
        <f t="shared" si="124"/>
        <v>2</v>
      </c>
      <c r="V1346" s="15">
        <f t="shared" si="125"/>
        <v>2</v>
      </c>
      <c r="W1346" s="15"/>
    </row>
    <row r="1347" spans="1:23">
      <c r="A1347" s="13">
        <f t="shared" si="126"/>
        <v>999</v>
      </c>
      <c r="B1347" s="14" t="str">
        <f t="shared" si="121"/>
        <v/>
      </c>
      <c r="C1347" s="38"/>
      <c r="D1347" s="38"/>
      <c r="E1347" s="38"/>
      <c r="F1347" s="38"/>
      <c r="G1347" s="38"/>
      <c r="H1347" s="38"/>
      <c r="I1347" s="38"/>
      <c r="J1347" s="38"/>
      <c r="K1347" s="38"/>
      <c r="L1347" s="38"/>
      <c r="M1347" s="38"/>
      <c r="N1347" s="38"/>
      <c r="O1347" s="38"/>
      <c r="P1347" s="38"/>
      <c r="Q1347" s="38"/>
      <c r="S1347" s="15" t="str">
        <f t="shared" si="122"/>
        <v/>
      </c>
      <c r="T1347" s="15" t="str">
        <f t="shared" si="123"/>
        <v/>
      </c>
      <c r="U1347" s="15">
        <f t="shared" si="124"/>
        <v>2</v>
      </c>
      <c r="V1347" s="15">
        <f t="shared" si="125"/>
        <v>2</v>
      </c>
      <c r="W1347" s="15"/>
    </row>
    <row r="1348" spans="1:23">
      <c r="A1348" s="13">
        <f t="shared" si="126"/>
        <v>999</v>
      </c>
      <c r="B1348" s="14" t="str">
        <f t="shared" si="121"/>
        <v/>
      </c>
      <c r="C1348" s="38"/>
      <c r="D1348" s="38"/>
      <c r="E1348" s="38"/>
      <c r="F1348" s="38"/>
      <c r="G1348" s="38"/>
      <c r="H1348" s="38"/>
      <c r="I1348" s="38"/>
      <c r="J1348" s="38"/>
      <c r="K1348" s="38"/>
      <c r="L1348" s="38"/>
      <c r="M1348" s="38"/>
      <c r="N1348" s="38"/>
      <c r="O1348" s="38"/>
      <c r="P1348" s="38"/>
      <c r="Q1348" s="38"/>
      <c r="S1348" s="15" t="str">
        <f t="shared" si="122"/>
        <v/>
      </c>
      <c r="T1348" s="15" t="str">
        <f t="shared" si="123"/>
        <v/>
      </c>
      <c r="U1348" s="15">
        <f t="shared" si="124"/>
        <v>2</v>
      </c>
      <c r="V1348" s="15">
        <f t="shared" si="125"/>
        <v>2</v>
      </c>
      <c r="W1348" s="15"/>
    </row>
    <row r="1349" spans="1:23">
      <c r="A1349" s="13">
        <f t="shared" si="126"/>
        <v>999</v>
      </c>
      <c r="B1349" s="14" t="str">
        <f t="shared" si="121"/>
        <v/>
      </c>
      <c r="C1349" s="38"/>
      <c r="D1349" s="38"/>
      <c r="E1349" s="38"/>
      <c r="F1349" s="38"/>
      <c r="G1349" s="38"/>
      <c r="H1349" s="38"/>
      <c r="I1349" s="38"/>
      <c r="J1349" s="38"/>
      <c r="K1349" s="38"/>
      <c r="L1349" s="38"/>
      <c r="M1349" s="38"/>
      <c r="N1349" s="38"/>
      <c r="O1349" s="38"/>
      <c r="P1349" s="38"/>
      <c r="Q1349" s="38"/>
      <c r="S1349" s="15" t="str">
        <f t="shared" si="122"/>
        <v/>
      </c>
      <c r="T1349" s="15" t="str">
        <f t="shared" si="123"/>
        <v/>
      </c>
      <c r="U1349" s="15">
        <f t="shared" si="124"/>
        <v>2</v>
      </c>
      <c r="V1349" s="15">
        <f t="shared" si="125"/>
        <v>2</v>
      </c>
      <c r="W1349" s="15"/>
    </row>
    <row r="1350" spans="1:23">
      <c r="A1350" s="13">
        <f t="shared" si="126"/>
        <v>999</v>
      </c>
      <c r="B1350" s="14" t="str">
        <f t="shared" si="121"/>
        <v/>
      </c>
      <c r="C1350" s="38"/>
      <c r="D1350" s="38"/>
      <c r="E1350" s="38"/>
      <c r="F1350" s="38"/>
      <c r="G1350" s="38"/>
      <c r="H1350" s="38"/>
      <c r="I1350" s="38"/>
      <c r="J1350" s="38"/>
      <c r="K1350" s="38"/>
      <c r="L1350" s="38"/>
      <c r="M1350" s="38"/>
      <c r="N1350" s="38"/>
      <c r="O1350" s="38"/>
      <c r="P1350" s="38"/>
      <c r="Q1350" s="38"/>
      <c r="S1350" s="15" t="str">
        <f t="shared" si="122"/>
        <v/>
      </c>
      <c r="T1350" s="15" t="str">
        <f t="shared" si="123"/>
        <v/>
      </c>
      <c r="U1350" s="15">
        <f t="shared" si="124"/>
        <v>2</v>
      </c>
      <c r="V1350" s="15">
        <f t="shared" si="125"/>
        <v>2</v>
      </c>
      <c r="W1350" s="15"/>
    </row>
    <row r="1351" spans="1:23">
      <c r="A1351" s="13">
        <f t="shared" si="126"/>
        <v>999</v>
      </c>
      <c r="B1351" s="14" t="str">
        <f t="shared" ref="B1351:B1414" si="127">CONCATENATE(C1351," ",E1351," ",K1351)</f>
        <v/>
      </c>
      <c r="C1351" s="38"/>
      <c r="D1351" s="38"/>
      <c r="E1351" s="38"/>
      <c r="F1351" s="38"/>
      <c r="G1351" s="38"/>
      <c r="H1351" s="38"/>
      <c r="I1351" s="38"/>
      <c r="J1351" s="38"/>
      <c r="K1351" s="38"/>
      <c r="L1351" s="38"/>
      <c r="M1351" s="38"/>
      <c r="N1351" s="38"/>
      <c r="O1351" s="38"/>
      <c r="P1351" s="38"/>
      <c r="Q1351" s="38"/>
      <c r="S1351" s="15" t="str">
        <f t="shared" ref="S1351:S1414" si="128">RIGHT(B1351,7)</f>
        <v/>
      </c>
      <c r="T1351" s="15" t="str">
        <f t="shared" ref="T1351:T1414" si="129">IF(S1351="TOTAL -","",B1351)</f>
        <v/>
      </c>
      <c r="U1351" s="15">
        <f t="shared" ref="U1351:U1414" si="130">LEN(T1351)</f>
        <v>2</v>
      </c>
      <c r="V1351" s="15">
        <f t="shared" ref="V1351:V1414" si="131">IF(U1351&gt;5,C1351,U1351)</f>
        <v>2</v>
      </c>
      <c r="W1351" s="15"/>
    </row>
    <row r="1352" spans="1:23">
      <c r="A1352" s="13">
        <f t="shared" si="126"/>
        <v>999</v>
      </c>
      <c r="B1352" s="14" t="str">
        <f t="shared" si="127"/>
        <v/>
      </c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S1352" s="15" t="str">
        <f t="shared" si="128"/>
        <v/>
      </c>
      <c r="T1352" s="15" t="str">
        <f t="shared" si="129"/>
        <v/>
      </c>
      <c r="U1352" s="15">
        <f t="shared" si="130"/>
        <v>2</v>
      </c>
      <c r="V1352" s="15">
        <f t="shared" si="131"/>
        <v>2</v>
      </c>
      <c r="W1352" s="15"/>
    </row>
    <row r="1353" spans="1:23">
      <c r="A1353" s="13">
        <f t="shared" si="126"/>
        <v>999</v>
      </c>
      <c r="B1353" s="14" t="str">
        <f t="shared" si="127"/>
        <v/>
      </c>
      <c r="C1353" s="38"/>
      <c r="D1353" s="38"/>
      <c r="E1353" s="38"/>
      <c r="F1353" s="38"/>
      <c r="G1353" s="38"/>
      <c r="H1353" s="38"/>
      <c r="I1353" s="38"/>
      <c r="J1353" s="38"/>
      <c r="K1353" s="38"/>
      <c r="L1353" s="38"/>
      <c r="M1353" s="38"/>
      <c r="N1353" s="38"/>
      <c r="O1353" s="38"/>
      <c r="P1353" s="38"/>
      <c r="Q1353" s="38"/>
      <c r="S1353" s="15" t="str">
        <f t="shared" si="128"/>
        <v/>
      </c>
      <c r="T1353" s="15" t="str">
        <f t="shared" si="129"/>
        <v/>
      </c>
      <c r="U1353" s="15">
        <f t="shared" si="130"/>
        <v>2</v>
      </c>
      <c r="V1353" s="15">
        <f t="shared" si="131"/>
        <v>2</v>
      </c>
      <c r="W1353" s="15"/>
    </row>
    <row r="1354" spans="1:23">
      <c r="A1354" s="13">
        <f t="shared" si="126"/>
        <v>999</v>
      </c>
      <c r="B1354" s="14" t="str">
        <f t="shared" si="127"/>
        <v/>
      </c>
      <c r="C1354" s="38"/>
      <c r="D1354" s="38"/>
      <c r="E1354" s="38"/>
      <c r="F1354" s="38"/>
      <c r="G1354" s="38"/>
      <c r="H1354" s="38"/>
      <c r="I1354" s="38"/>
      <c r="J1354" s="38"/>
      <c r="K1354" s="38"/>
      <c r="L1354" s="38"/>
      <c r="M1354" s="38"/>
      <c r="N1354" s="38"/>
      <c r="O1354" s="38"/>
      <c r="P1354" s="38"/>
      <c r="Q1354" s="38"/>
      <c r="S1354" s="15" t="str">
        <f t="shared" si="128"/>
        <v/>
      </c>
      <c r="T1354" s="15" t="str">
        <f t="shared" si="129"/>
        <v/>
      </c>
      <c r="U1354" s="15">
        <f t="shared" si="130"/>
        <v>2</v>
      </c>
      <c r="V1354" s="15">
        <f t="shared" si="131"/>
        <v>2</v>
      </c>
      <c r="W1354" s="15"/>
    </row>
    <row r="1355" spans="1:23">
      <c r="A1355" s="13">
        <f t="shared" si="126"/>
        <v>999</v>
      </c>
      <c r="B1355" s="14" t="str">
        <f t="shared" si="127"/>
        <v/>
      </c>
      <c r="C1355" s="38"/>
      <c r="D1355" s="38"/>
      <c r="E1355" s="38"/>
      <c r="F1355" s="38"/>
      <c r="G1355" s="38"/>
      <c r="H1355" s="38"/>
      <c r="I1355" s="38"/>
      <c r="J1355" s="38"/>
      <c r="K1355" s="38"/>
      <c r="L1355" s="38"/>
      <c r="M1355" s="38"/>
      <c r="N1355" s="38"/>
      <c r="O1355" s="38"/>
      <c r="P1355" s="38"/>
      <c r="Q1355" s="38"/>
      <c r="S1355" s="15" t="str">
        <f t="shared" si="128"/>
        <v/>
      </c>
      <c r="T1355" s="15" t="str">
        <f t="shared" si="129"/>
        <v/>
      </c>
      <c r="U1355" s="15">
        <f t="shared" si="130"/>
        <v>2</v>
      </c>
      <c r="V1355" s="15">
        <f t="shared" si="131"/>
        <v>2</v>
      </c>
      <c r="W1355" s="15"/>
    </row>
    <row r="1356" spans="1:23">
      <c r="A1356" s="13">
        <f t="shared" si="126"/>
        <v>999</v>
      </c>
      <c r="B1356" s="14" t="str">
        <f t="shared" si="127"/>
        <v/>
      </c>
      <c r="C1356" s="38"/>
      <c r="D1356" s="38"/>
      <c r="E1356" s="38"/>
      <c r="F1356" s="38"/>
      <c r="G1356" s="38"/>
      <c r="H1356" s="38"/>
      <c r="I1356" s="38"/>
      <c r="J1356" s="38"/>
      <c r="K1356" s="38"/>
      <c r="L1356" s="38"/>
      <c r="M1356" s="38"/>
      <c r="N1356" s="38"/>
      <c r="O1356" s="38"/>
      <c r="P1356" s="38"/>
      <c r="Q1356" s="38"/>
      <c r="S1356" s="15" t="str">
        <f t="shared" si="128"/>
        <v/>
      </c>
      <c r="T1356" s="15" t="str">
        <f t="shared" si="129"/>
        <v/>
      </c>
      <c r="U1356" s="15">
        <f t="shared" si="130"/>
        <v>2</v>
      </c>
      <c r="V1356" s="15">
        <f t="shared" si="131"/>
        <v>2</v>
      </c>
      <c r="W1356" s="15"/>
    </row>
    <row r="1357" spans="1:23">
      <c r="A1357" s="13">
        <f t="shared" si="126"/>
        <v>999</v>
      </c>
      <c r="B1357" s="14" t="str">
        <f t="shared" si="127"/>
        <v/>
      </c>
      <c r="C1357" s="38"/>
      <c r="D1357" s="38"/>
      <c r="E1357" s="38"/>
      <c r="F1357" s="38"/>
      <c r="G1357" s="38"/>
      <c r="H1357" s="38"/>
      <c r="I1357" s="38"/>
      <c r="J1357" s="38"/>
      <c r="K1357" s="38"/>
      <c r="L1357" s="38"/>
      <c r="M1357" s="38"/>
      <c r="N1357" s="38"/>
      <c r="O1357" s="38"/>
      <c r="P1357" s="38"/>
      <c r="Q1357" s="38"/>
      <c r="S1357" s="15" t="str">
        <f t="shared" si="128"/>
        <v/>
      </c>
      <c r="T1357" s="15" t="str">
        <f t="shared" si="129"/>
        <v/>
      </c>
      <c r="U1357" s="15">
        <f t="shared" si="130"/>
        <v>2</v>
      </c>
      <c r="V1357" s="15">
        <f t="shared" si="131"/>
        <v>2</v>
      </c>
      <c r="W1357" s="15"/>
    </row>
    <row r="1358" spans="1:23">
      <c r="A1358" s="13">
        <f t="shared" si="126"/>
        <v>999</v>
      </c>
      <c r="B1358" s="14" t="str">
        <f t="shared" si="127"/>
        <v/>
      </c>
      <c r="C1358" s="38"/>
      <c r="D1358" s="38"/>
      <c r="E1358" s="38"/>
      <c r="F1358" s="38"/>
      <c r="G1358" s="38"/>
      <c r="H1358" s="38"/>
      <c r="I1358" s="38"/>
      <c r="J1358" s="38"/>
      <c r="K1358" s="38"/>
      <c r="L1358" s="38"/>
      <c r="M1358" s="38"/>
      <c r="N1358" s="38"/>
      <c r="O1358" s="38"/>
      <c r="P1358" s="38"/>
      <c r="Q1358" s="38"/>
      <c r="S1358" s="15" t="str">
        <f t="shared" si="128"/>
        <v/>
      </c>
      <c r="T1358" s="15" t="str">
        <f t="shared" si="129"/>
        <v/>
      </c>
      <c r="U1358" s="15">
        <f t="shared" si="130"/>
        <v>2</v>
      </c>
      <c r="V1358" s="15">
        <f t="shared" si="131"/>
        <v>2</v>
      </c>
      <c r="W1358" s="15"/>
    </row>
    <row r="1359" spans="1:23">
      <c r="A1359" s="13">
        <f t="shared" si="126"/>
        <v>999</v>
      </c>
      <c r="B1359" s="14" t="str">
        <f t="shared" si="127"/>
        <v/>
      </c>
      <c r="C1359" s="38"/>
      <c r="D1359" s="38"/>
      <c r="E1359" s="38"/>
      <c r="F1359" s="38"/>
      <c r="G1359" s="38"/>
      <c r="H1359" s="38"/>
      <c r="I1359" s="38"/>
      <c r="J1359" s="38"/>
      <c r="K1359" s="38"/>
      <c r="L1359" s="38"/>
      <c r="M1359" s="38"/>
      <c r="N1359" s="38"/>
      <c r="O1359" s="38"/>
      <c r="P1359" s="38"/>
      <c r="Q1359" s="38"/>
      <c r="S1359" s="15" t="str">
        <f t="shared" si="128"/>
        <v/>
      </c>
      <c r="T1359" s="15" t="str">
        <f t="shared" si="129"/>
        <v/>
      </c>
      <c r="U1359" s="15">
        <f t="shared" si="130"/>
        <v>2</v>
      </c>
      <c r="V1359" s="15">
        <f t="shared" si="131"/>
        <v>2</v>
      </c>
      <c r="W1359" s="15"/>
    </row>
    <row r="1360" spans="1:23">
      <c r="A1360" s="13">
        <f t="shared" si="126"/>
        <v>999</v>
      </c>
      <c r="B1360" s="14" t="str">
        <f t="shared" si="127"/>
        <v/>
      </c>
      <c r="C1360" s="38"/>
      <c r="D1360" s="38"/>
      <c r="E1360" s="38"/>
      <c r="F1360" s="38"/>
      <c r="G1360" s="38"/>
      <c r="H1360" s="38"/>
      <c r="I1360" s="38"/>
      <c r="J1360" s="38"/>
      <c r="K1360" s="38"/>
      <c r="L1360" s="38"/>
      <c r="M1360" s="38"/>
      <c r="N1360" s="38"/>
      <c r="O1360" s="38"/>
      <c r="P1360" s="38"/>
      <c r="Q1360" s="38"/>
      <c r="S1360" s="15" t="str">
        <f t="shared" si="128"/>
        <v/>
      </c>
      <c r="T1360" s="15" t="str">
        <f t="shared" si="129"/>
        <v/>
      </c>
      <c r="U1360" s="15">
        <f t="shared" si="130"/>
        <v>2</v>
      </c>
      <c r="V1360" s="15">
        <f t="shared" si="131"/>
        <v>2</v>
      </c>
      <c r="W1360" s="15"/>
    </row>
    <row r="1361" spans="1:23">
      <c r="A1361" s="13">
        <f t="shared" si="126"/>
        <v>999</v>
      </c>
      <c r="B1361" s="14" t="str">
        <f t="shared" si="127"/>
        <v/>
      </c>
      <c r="C1361" s="38"/>
      <c r="D1361" s="38"/>
      <c r="E1361" s="38"/>
      <c r="F1361" s="38"/>
      <c r="G1361" s="38"/>
      <c r="H1361" s="38"/>
      <c r="I1361" s="38"/>
      <c r="J1361" s="38"/>
      <c r="K1361" s="38"/>
      <c r="L1361" s="38"/>
      <c r="M1361" s="38"/>
      <c r="N1361" s="38"/>
      <c r="O1361" s="38"/>
      <c r="P1361" s="38"/>
      <c r="Q1361" s="38"/>
      <c r="S1361" s="15" t="str">
        <f t="shared" si="128"/>
        <v/>
      </c>
      <c r="T1361" s="15" t="str">
        <f t="shared" si="129"/>
        <v/>
      </c>
      <c r="U1361" s="15">
        <f t="shared" si="130"/>
        <v>2</v>
      </c>
      <c r="V1361" s="15">
        <f t="shared" si="131"/>
        <v>2</v>
      </c>
      <c r="W1361" s="15"/>
    </row>
    <row r="1362" spans="1:23">
      <c r="A1362" s="13">
        <f t="shared" si="126"/>
        <v>999</v>
      </c>
      <c r="B1362" s="14" t="str">
        <f t="shared" si="127"/>
        <v/>
      </c>
      <c r="C1362" s="38"/>
      <c r="D1362" s="38"/>
      <c r="E1362" s="38"/>
      <c r="F1362" s="38"/>
      <c r="G1362" s="38"/>
      <c r="H1362" s="38"/>
      <c r="I1362" s="38"/>
      <c r="J1362" s="38"/>
      <c r="K1362" s="38"/>
      <c r="L1362" s="38"/>
      <c r="M1362" s="38"/>
      <c r="N1362" s="38"/>
      <c r="O1362" s="38"/>
      <c r="P1362" s="38"/>
      <c r="Q1362" s="38"/>
      <c r="S1362" s="15" t="str">
        <f t="shared" si="128"/>
        <v/>
      </c>
      <c r="T1362" s="15" t="str">
        <f t="shared" si="129"/>
        <v/>
      </c>
      <c r="U1362" s="15">
        <f t="shared" si="130"/>
        <v>2</v>
      </c>
      <c r="V1362" s="15">
        <f t="shared" si="131"/>
        <v>2</v>
      </c>
      <c r="W1362" s="15"/>
    </row>
    <row r="1363" spans="1:23">
      <c r="A1363" s="13">
        <f t="shared" si="126"/>
        <v>999</v>
      </c>
      <c r="B1363" s="14" t="str">
        <f t="shared" si="127"/>
        <v/>
      </c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S1363" s="15" t="str">
        <f t="shared" si="128"/>
        <v/>
      </c>
      <c r="T1363" s="15" t="str">
        <f t="shared" si="129"/>
        <v/>
      </c>
      <c r="U1363" s="15">
        <f t="shared" si="130"/>
        <v>2</v>
      </c>
      <c r="V1363" s="15">
        <f t="shared" si="131"/>
        <v>2</v>
      </c>
      <c r="W1363" s="15"/>
    </row>
    <row r="1364" spans="1:23">
      <c r="A1364" s="13">
        <f t="shared" si="126"/>
        <v>999</v>
      </c>
      <c r="B1364" s="14" t="str">
        <f t="shared" si="127"/>
        <v/>
      </c>
      <c r="C1364" s="38"/>
      <c r="D1364" s="38"/>
      <c r="E1364" s="38"/>
      <c r="F1364" s="38"/>
      <c r="G1364" s="38"/>
      <c r="H1364" s="38"/>
      <c r="I1364" s="38"/>
      <c r="J1364" s="38"/>
      <c r="K1364" s="38"/>
      <c r="L1364" s="38"/>
      <c r="M1364" s="38"/>
      <c r="N1364" s="38"/>
      <c r="O1364" s="38"/>
      <c r="P1364" s="38"/>
      <c r="Q1364" s="38"/>
      <c r="S1364" s="15" t="str">
        <f t="shared" si="128"/>
        <v/>
      </c>
      <c r="T1364" s="15" t="str">
        <f t="shared" si="129"/>
        <v/>
      </c>
      <c r="U1364" s="15">
        <f t="shared" si="130"/>
        <v>2</v>
      </c>
      <c r="V1364" s="15">
        <f t="shared" si="131"/>
        <v>2</v>
      </c>
      <c r="W1364" s="15"/>
    </row>
    <row r="1365" spans="1:23">
      <c r="A1365" s="13">
        <f t="shared" si="126"/>
        <v>999</v>
      </c>
      <c r="B1365" s="14" t="str">
        <f t="shared" si="127"/>
        <v/>
      </c>
      <c r="C1365" s="38"/>
      <c r="D1365" s="38"/>
      <c r="E1365" s="38"/>
      <c r="F1365" s="38"/>
      <c r="G1365" s="38"/>
      <c r="H1365" s="38"/>
      <c r="I1365" s="38"/>
      <c r="J1365" s="38"/>
      <c r="K1365" s="38"/>
      <c r="L1365" s="38"/>
      <c r="M1365" s="38"/>
      <c r="N1365" s="38"/>
      <c r="O1365" s="38"/>
      <c r="P1365" s="38"/>
      <c r="Q1365" s="38"/>
      <c r="S1365" s="15" t="str">
        <f t="shared" si="128"/>
        <v/>
      </c>
      <c r="T1365" s="15" t="str">
        <f t="shared" si="129"/>
        <v/>
      </c>
      <c r="U1365" s="15">
        <f t="shared" si="130"/>
        <v>2</v>
      </c>
      <c r="V1365" s="15">
        <f t="shared" si="131"/>
        <v>2</v>
      </c>
      <c r="W1365" s="15"/>
    </row>
    <row r="1366" spans="1:23">
      <c r="A1366" s="13">
        <f t="shared" si="126"/>
        <v>999</v>
      </c>
      <c r="B1366" s="14" t="str">
        <f t="shared" si="127"/>
        <v/>
      </c>
      <c r="C1366" s="38"/>
      <c r="D1366" s="38"/>
      <c r="E1366" s="38"/>
      <c r="F1366" s="38"/>
      <c r="G1366" s="38"/>
      <c r="H1366" s="38"/>
      <c r="I1366" s="38"/>
      <c r="J1366" s="38"/>
      <c r="K1366" s="38"/>
      <c r="L1366" s="38"/>
      <c r="M1366" s="38"/>
      <c r="N1366" s="38"/>
      <c r="O1366" s="38"/>
      <c r="P1366" s="38"/>
      <c r="Q1366" s="38"/>
      <c r="S1366" s="15" t="str">
        <f t="shared" si="128"/>
        <v/>
      </c>
      <c r="T1366" s="15" t="str">
        <f t="shared" si="129"/>
        <v/>
      </c>
      <c r="U1366" s="15">
        <f t="shared" si="130"/>
        <v>2</v>
      </c>
      <c r="V1366" s="15">
        <f t="shared" si="131"/>
        <v>2</v>
      </c>
      <c r="W1366" s="15"/>
    </row>
    <row r="1367" spans="1:23">
      <c r="A1367" s="13">
        <f t="shared" si="126"/>
        <v>999</v>
      </c>
      <c r="B1367" s="14" t="str">
        <f t="shared" si="127"/>
        <v/>
      </c>
      <c r="C1367" s="38"/>
      <c r="D1367" s="38"/>
      <c r="E1367" s="38"/>
      <c r="F1367" s="38"/>
      <c r="G1367" s="38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  <c r="S1367" s="15" t="str">
        <f t="shared" si="128"/>
        <v/>
      </c>
      <c r="T1367" s="15" t="str">
        <f t="shared" si="129"/>
        <v/>
      </c>
      <c r="U1367" s="15">
        <f t="shared" si="130"/>
        <v>2</v>
      </c>
      <c r="V1367" s="15">
        <f t="shared" si="131"/>
        <v>2</v>
      </c>
      <c r="W1367" s="15"/>
    </row>
    <row r="1368" spans="1:23">
      <c r="A1368" s="13">
        <f t="shared" si="126"/>
        <v>999</v>
      </c>
      <c r="B1368" s="14" t="str">
        <f t="shared" si="127"/>
        <v/>
      </c>
      <c r="C1368" s="38"/>
      <c r="D1368" s="38"/>
      <c r="E1368" s="38"/>
      <c r="F1368" s="38"/>
      <c r="G1368" s="38"/>
      <c r="H1368" s="38"/>
      <c r="I1368" s="38"/>
      <c r="J1368" s="38"/>
      <c r="K1368" s="38"/>
      <c r="L1368" s="38"/>
      <c r="M1368" s="38"/>
      <c r="N1368" s="38"/>
      <c r="O1368" s="38"/>
      <c r="P1368" s="38"/>
      <c r="Q1368" s="38"/>
      <c r="S1368" s="15" t="str">
        <f t="shared" si="128"/>
        <v/>
      </c>
      <c r="T1368" s="15" t="str">
        <f t="shared" si="129"/>
        <v/>
      </c>
      <c r="U1368" s="15">
        <f t="shared" si="130"/>
        <v>2</v>
      </c>
      <c r="V1368" s="15">
        <f t="shared" si="131"/>
        <v>2</v>
      </c>
      <c r="W1368" s="15"/>
    </row>
    <row r="1369" spans="1:23">
      <c r="A1369" s="13">
        <f t="shared" ref="A1369:A1432" si="132">VALUE(IF(U1369&gt;5,100,"999"))</f>
        <v>999</v>
      </c>
      <c r="B1369" s="14" t="str">
        <f t="shared" si="127"/>
        <v/>
      </c>
      <c r="C1369" s="38"/>
      <c r="D1369" s="38"/>
      <c r="E1369" s="38"/>
      <c r="F1369" s="38"/>
      <c r="G1369" s="38"/>
      <c r="H1369" s="38"/>
      <c r="I1369" s="38"/>
      <c r="J1369" s="38"/>
      <c r="K1369" s="38"/>
      <c r="L1369" s="38"/>
      <c r="M1369" s="38"/>
      <c r="N1369" s="38"/>
      <c r="O1369" s="38"/>
      <c r="P1369" s="38"/>
      <c r="Q1369" s="38"/>
      <c r="S1369" s="15" t="str">
        <f t="shared" si="128"/>
        <v/>
      </c>
      <c r="T1369" s="15" t="str">
        <f t="shared" si="129"/>
        <v/>
      </c>
      <c r="U1369" s="15">
        <f t="shared" si="130"/>
        <v>2</v>
      </c>
      <c r="V1369" s="15">
        <f t="shared" si="131"/>
        <v>2</v>
      </c>
      <c r="W1369" s="15"/>
    </row>
    <row r="1370" spans="1:23">
      <c r="A1370" s="13">
        <f t="shared" si="132"/>
        <v>999</v>
      </c>
      <c r="B1370" s="14" t="str">
        <f t="shared" si="127"/>
        <v/>
      </c>
      <c r="C1370" s="38"/>
      <c r="D1370" s="38"/>
      <c r="E1370" s="38"/>
      <c r="F1370" s="38"/>
      <c r="G1370" s="38"/>
      <c r="H1370" s="38"/>
      <c r="I1370" s="38"/>
      <c r="J1370" s="38"/>
      <c r="K1370" s="38"/>
      <c r="L1370" s="38"/>
      <c r="M1370" s="38"/>
      <c r="N1370" s="38"/>
      <c r="O1370" s="38"/>
      <c r="P1370" s="38"/>
      <c r="Q1370" s="38"/>
      <c r="S1370" s="15" t="str">
        <f t="shared" si="128"/>
        <v/>
      </c>
      <c r="T1370" s="15" t="str">
        <f t="shared" si="129"/>
        <v/>
      </c>
      <c r="U1370" s="15">
        <f t="shared" si="130"/>
        <v>2</v>
      </c>
      <c r="V1370" s="15">
        <f t="shared" si="131"/>
        <v>2</v>
      </c>
      <c r="W1370" s="15"/>
    </row>
    <row r="1371" spans="1:23">
      <c r="A1371" s="13">
        <f t="shared" si="132"/>
        <v>999</v>
      </c>
      <c r="B1371" s="14" t="str">
        <f t="shared" si="127"/>
        <v/>
      </c>
      <c r="C1371" s="38"/>
      <c r="D1371" s="38"/>
      <c r="E1371" s="38"/>
      <c r="F1371" s="38"/>
      <c r="G1371" s="38"/>
      <c r="H1371" s="38"/>
      <c r="I1371" s="38"/>
      <c r="J1371" s="38"/>
      <c r="K1371" s="38"/>
      <c r="L1371" s="38"/>
      <c r="M1371" s="38"/>
      <c r="N1371" s="38"/>
      <c r="O1371" s="38"/>
      <c r="P1371" s="38"/>
      <c r="Q1371" s="38"/>
      <c r="S1371" s="15" t="str">
        <f t="shared" si="128"/>
        <v/>
      </c>
      <c r="T1371" s="15" t="str">
        <f t="shared" si="129"/>
        <v/>
      </c>
      <c r="U1371" s="15">
        <f t="shared" si="130"/>
        <v>2</v>
      </c>
      <c r="V1371" s="15">
        <f t="shared" si="131"/>
        <v>2</v>
      </c>
      <c r="W1371" s="15"/>
    </row>
    <row r="1372" spans="1:23">
      <c r="A1372" s="13">
        <f t="shared" si="132"/>
        <v>999</v>
      </c>
      <c r="B1372" s="14" t="str">
        <f t="shared" si="127"/>
        <v/>
      </c>
      <c r="C1372" s="38"/>
      <c r="D1372" s="38"/>
      <c r="E1372" s="38"/>
      <c r="F1372" s="38"/>
      <c r="G1372" s="38"/>
      <c r="H1372" s="38"/>
      <c r="I1372" s="38"/>
      <c r="J1372" s="38"/>
      <c r="K1372" s="38"/>
      <c r="L1372" s="38"/>
      <c r="M1372" s="38"/>
      <c r="N1372" s="38"/>
      <c r="O1372" s="38"/>
      <c r="P1372" s="38"/>
      <c r="Q1372" s="38"/>
      <c r="S1372" s="15" t="str">
        <f t="shared" si="128"/>
        <v/>
      </c>
      <c r="T1372" s="15" t="str">
        <f t="shared" si="129"/>
        <v/>
      </c>
      <c r="U1372" s="15">
        <f t="shared" si="130"/>
        <v>2</v>
      </c>
      <c r="V1372" s="15">
        <f t="shared" si="131"/>
        <v>2</v>
      </c>
      <c r="W1372" s="15"/>
    </row>
    <row r="1373" spans="1:23">
      <c r="A1373" s="13">
        <f t="shared" si="132"/>
        <v>999</v>
      </c>
      <c r="B1373" s="14" t="str">
        <f t="shared" si="127"/>
        <v/>
      </c>
      <c r="C1373" s="38"/>
      <c r="D1373" s="38"/>
      <c r="E1373" s="38"/>
      <c r="F1373" s="38"/>
      <c r="G1373" s="38"/>
      <c r="H1373" s="38"/>
      <c r="I1373" s="38"/>
      <c r="J1373" s="38"/>
      <c r="K1373" s="38"/>
      <c r="L1373" s="38"/>
      <c r="M1373" s="38"/>
      <c r="N1373" s="38"/>
      <c r="O1373" s="38"/>
      <c r="P1373" s="38"/>
      <c r="Q1373" s="38"/>
      <c r="S1373" s="15" t="str">
        <f t="shared" si="128"/>
        <v/>
      </c>
      <c r="T1373" s="15" t="str">
        <f t="shared" si="129"/>
        <v/>
      </c>
      <c r="U1373" s="15">
        <f t="shared" si="130"/>
        <v>2</v>
      </c>
      <c r="V1373" s="15">
        <f t="shared" si="131"/>
        <v>2</v>
      </c>
      <c r="W1373" s="15"/>
    </row>
    <row r="1374" spans="1:23">
      <c r="A1374" s="13">
        <f t="shared" si="132"/>
        <v>999</v>
      </c>
      <c r="B1374" s="14" t="str">
        <f t="shared" si="127"/>
        <v/>
      </c>
      <c r="C1374" s="38"/>
      <c r="D1374" s="38"/>
      <c r="E1374" s="38"/>
      <c r="F1374" s="38"/>
      <c r="G1374" s="38"/>
      <c r="H1374" s="38"/>
      <c r="I1374" s="38"/>
      <c r="J1374" s="38"/>
      <c r="K1374" s="38"/>
      <c r="L1374" s="38"/>
      <c r="M1374" s="38"/>
      <c r="N1374" s="38"/>
      <c r="O1374" s="38"/>
      <c r="P1374" s="38"/>
      <c r="Q1374" s="38"/>
      <c r="S1374" s="15" t="str">
        <f t="shared" si="128"/>
        <v/>
      </c>
      <c r="T1374" s="15" t="str">
        <f t="shared" si="129"/>
        <v/>
      </c>
      <c r="U1374" s="15">
        <f t="shared" si="130"/>
        <v>2</v>
      </c>
      <c r="V1374" s="15">
        <f t="shared" si="131"/>
        <v>2</v>
      </c>
      <c r="W1374" s="15"/>
    </row>
    <row r="1375" spans="1:23">
      <c r="A1375" s="13">
        <f t="shared" si="132"/>
        <v>999</v>
      </c>
      <c r="B1375" s="14" t="str">
        <f t="shared" si="127"/>
        <v/>
      </c>
      <c r="C1375" s="38"/>
      <c r="D1375" s="38"/>
      <c r="E1375" s="38"/>
      <c r="F1375" s="38"/>
      <c r="G1375" s="38"/>
      <c r="H1375" s="38"/>
      <c r="I1375" s="38"/>
      <c r="J1375" s="38"/>
      <c r="K1375" s="38"/>
      <c r="L1375" s="38"/>
      <c r="M1375" s="38"/>
      <c r="N1375" s="38"/>
      <c r="O1375" s="38"/>
      <c r="P1375" s="38"/>
      <c r="Q1375" s="38"/>
      <c r="S1375" s="15" t="str">
        <f t="shared" si="128"/>
        <v/>
      </c>
      <c r="T1375" s="15" t="str">
        <f t="shared" si="129"/>
        <v/>
      </c>
      <c r="U1375" s="15">
        <f t="shared" si="130"/>
        <v>2</v>
      </c>
      <c r="V1375" s="15">
        <f t="shared" si="131"/>
        <v>2</v>
      </c>
      <c r="W1375" s="15"/>
    </row>
    <row r="1376" spans="1:23">
      <c r="A1376" s="13">
        <f t="shared" si="132"/>
        <v>999</v>
      </c>
      <c r="B1376" s="14" t="str">
        <f t="shared" si="127"/>
        <v/>
      </c>
      <c r="C1376" s="38"/>
      <c r="D1376" s="38"/>
      <c r="E1376" s="38"/>
      <c r="F1376" s="38"/>
      <c r="G1376" s="38"/>
      <c r="H1376" s="38"/>
      <c r="I1376" s="38"/>
      <c r="J1376" s="38"/>
      <c r="K1376" s="38"/>
      <c r="L1376" s="38"/>
      <c r="M1376" s="38"/>
      <c r="N1376" s="38"/>
      <c r="O1376" s="38"/>
      <c r="P1376" s="38"/>
      <c r="Q1376" s="38"/>
      <c r="S1376" s="15" t="str">
        <f t="shared" si="128"/>
        <v/>
      </c>
      <c r="T1376" s="15" t="str">
        <f t="shared" si="129"/>
        <v/>
      </c>
      <c r="U1376" s="15">
        <f t="shared" si="130"/>
        <v>2</v>
      </c>
      <c r="V1376" s="15">
        <f t="shared" si="131"/>
        <v>2</v>
      </c>
      <c r="W1376" s="15"/>
    </row>
    <row r="1377" spans="1:23">
      <c r="A1377" s="13">
        <f t="shared" si="132"/>
        <v>999</v>
      </c>
      <c r="B1377" s="14" t="str">
        <f t="shared" si="127"/>
        <v/>
      </c>
      <c r="C1377" s="38"/>
      <c r="D1377" s="38"/>
      <c r="E1377" s="38"/>
      <c r="F1377" s="38"/>
      <c r="G1377" s="38"/>
      <c r="H1377" s="38"/>
      <c r="I1377" s="38"/>
      <c r="J1377" s="38"/>
      <c r="K1377" s="38"/>
      <c r="L1377" s="38"/>
      <c r="M1377" s="38"/>
      <c r="N1377" s="38"/>
      <c r="O1377" s="38"/>
      <c r="P1377" s="38"/>
      <c r="Q1377" s="38"/>
      <c r="S1377" s="15" t="str">
        <f t="shared" si="128"/>
        <v/>
      </c>
      <c r="T1377" s="15" t="str">
        <f t="shared" si="129"/>
        <v/>
      </c>
      <c r="U1377" s="15">
        <f t="shared" si="130"/>
        <v>2</v>
      </c>
      <c r="V1377" s="15">
        <f t="shared" si="131"/>
        <v>2</v>
      </c>
      <c r="W1377" s="15"/>
    </row>
    <row r="1378" spans="1:23">
      <c r="A1378" s="13">
        <f t="shared" si="132"/>
        <v>999</v>
      </c>
      <c r="B1378" s="14" t="str">
        <f t="shared" si="127"/>
        <v/>
      </c>
      <c r="C1378" s="38"/>
      <c r="D1378" s="38"/>
      <c r="E1378" s="38"/>
      <c r="F1378" s="38"/>
      <c r="G1378" s="38"/>
      <c r="H1378" s="38"/>
      <c r="I1378" s="38"/>
      <c r="J1378" s="38"/>
      <c r="K1378" s="38"/>
      <c r="L1378" s="38"/>
      <c r="M1378" s="38"/>
      <c r="N1378" s="38"/>
      <c r="O1378" s="38"/>
      <c r="P1378" s="38"/>
      <c r="Q1378" s="38"/>
      <c r="S1378" s="15" t="str">
        <f t="shared" si="128"/>
        <v/>
      </c>
      <c r="T1378" s="15" t="str">
        <f t="shared" si="129"/>
        <v/>
      </c>
      <c r="U1378" s="15">
        <f t="shared" si="130"/>
        <v>2</v>
      </c>
      <c r="V1378" s="15">
        <f t="shared" si="131"/>
        <v>2</v>
      </c>
      <c r="W1378" s="15"/>
    </row>
    <row r="1379" spans="1:23">
      <c r="A1379" s="13">
        <f t="shared" si="132"/>
        <v>999</v>
      </c>
      <c r="B1379" s="14" t="str">
        <f t="shared" si="127"/>
        <v/>
      </c>
      <c r="C1379" s="38"/>
      <c r="D1379" s="38"/>
      <c r="E1379" s="38"/>
      <c r="F1379" s="38"/>
      <c r="G1379" s="38"/>
      <c r="H1379" s="38"/>
      <c r="I1379" s="38"/>
      <c r="J1379" s="38"/>
      <c r="K1379" s="38"/>
      <c r="L1379" s="38"/>
      <c r="M1379" s="38"/>
      <c r="N1379" s="38"/>
      <c r="O1379" s="38"/>
      <c r="P1379" s="38"/>
      <c r="Q1379" s="38"/>
      <c r="S1379" s="15" t="str">
        <f t="shared" si="128"/>
        <v/>
      </c>
      <c r="T1379" s="15" t="str">
        <f t="shared" si="129"/>
        <v/>
      </c>
      <c r="U1379" s="15">
        <f t="shared" si="130"/>
        <v>2</v>
      </c>
      <c r="V1379" s="15">
        <f t="shared" si="131"/>
        <v>2</v>
      </c>
      <c r="W1379" s="15"/>
    </row>
    <row r="1380" spans="1:23">
      <c r="A1380" s="13">
        <f t="shared" si="132"/>
        <v>999</v>
      </c>
      <c r="B1380" s="14" t="str">
        <f t="shared" si="127"/>
        <v/>
      </c>
      <c r="C1380" s="38"/>
      <c r="D1380" s="38"/>
      <c r="E1380" s="38"/>
      <c r="F1380" s="38"/>
      <c r="G1380" s="38"/>
      <c r="H1380" s="38"/>
      <c r="I1380" s="38"/>
      <c r="J1380" s="38"/>
      <c r="K1380" s="38"/>
      <c r="L1380" s="38"/>
      <c r="M1380" s="38"/>
      <c r="N1380" s="38"/>
      <c r="O1380" s="38"/>
      <c r="P1380" s="38"/>
      <c r="Q1380" s="38"/>
      <c r="S1380" s="15" t="str">
        <f t="shared" si="128"/>
        <v/>
      </c>
      <c r="T1380" s="15" t="str">
        <f t="shared" si="129"/>
        <v/>
      </c>
      <c r="U1380" s="15">
        <f t="shared" si="130"/>
        <v>2</v>
      </c>
      <c r="V1380" s="15">
        <f t="shared" si="131"/>
        <v>2</v>
      </c>
      <c r="W1380" s="15"/>
    </row>
    <row r="1381" spans="1:23">
      <c r="A1381" s="13">
        <f t="shared" si="132"/>
        <v>999</v>
      </c>
      <c r="B1381" s="14" t="str">
        <f t="shared" si="127"/>
        <v/>
      </c>
      <c r="C1381" s="38"/>
      <c r="D1381" s="38"/>
      <c r="E1381" s="38"/>
      <c r="F1381" s="38"/>
      <c r="G1381" s="38"/>
      <c r="H1381" s="38"/>
      <c r="I1381" s="38"/>
      <c r="J1381" s="38"/>
      <c r="K1381" s="38"/>
      <c r="L1381" s="38"/>
      <c r="M1381" s="38"/>
      <c r="N1381" s="38"/>
      <c r="O1381" s="38"/>
      <c r="P1381" s="38"/>
      <c r="Q1381" s="38"/>
      <c r="S1381" s="15" t="str">
        <f t="shared" si="128"/>
        <v/>
      </c>
      <c r="T1381" s="15" t="str">
        <f t="shared" si="129"/>
        <v/>
      </c>
      <c r="U1381" s="15">
        <f t="shared" si="130"/>
        <v>2</v>
      </c>
      <c r="V1381" s="15">
        <f t="shared" si="131"/>
        <v>2</v>
      </c>
      <c r="W1381" s="15"/>
    </row>
    <row r="1382" spans="1:23">
      <c r="A1382" s="13">
        <f t="shared" si="132"/>
        <v>999</v>
      </c>
      <c r="B1382" s="14" t="str">
        <f t="shared" si="127"/>
        <v/>
      </c>
      <c r="C1382" s="38"/>
      <c r="D1382" s="38"/>
      <c r="E1382" s="38"/>
      <c r="F1382" s="38"/>
      <c r="G1382" s="38"/>
      <c r="H1382" s="38"/>
      <c r="I1382" s="38"/>
      <c r="J1382" s="38"/>
      <c r="K1382" s="38"/>
      <c r="L1382" s="38"/>
      <c r="M1382" s="38"/>
      <c r="N1382" s="38"/>
      <c r="O1382" s="38"/>
      <c r="P1382" s="38"/>
      <c r="Q1382" s="38"/>
      <c r="S1382" s="15" t="str">
        <f t="shared" si="128"/>
        <v/>
      </c>
      <c r="T1382" s="15" t="str">
        <f t="shared" si="129"/>
        <v/>
      </c>
      <c r="U1382" s="15">
        <f t="shared" si="130"/>
        <v>2</v>
      </c>
      <c r="V1382" s="15">
        <f t="shared" si="131"/>
        <v>2</v>
      </c>
      <c r="W1382" s="15"/>
    </row>
    <row r="1383" spans="1:23">
      <c r="A1383" s="13">
        <f t="shared" si="132"/>
        <v>999</v>
      </c>
      <c r="B1383" s="14" t="str">
        <f t="shared" si="127"/>
        <v/>
      </c>
      <c r="C1383" s="38"/>
      <c r="D1383" s="38"/>
      <c r="E1383" s="38"/>
      <c r="F1383" s="38"/>
      <c r="G1383" s="38"/>
      <c r="H1383" s="38"/>
      <c r="I1383" s="38"/>
      <c r="J1383" s="38"/>
      <c r="K1383" s="38"/>
      <c r="L1383" s="38"/>
      <c r="M1383" s="38"/>
      <c r="N1383" s="38"/>
      <c r="O1383" s="38"/>
      <c r="P1383" s="38"/>
      <c r="Q1383" s="38"/>
      <c r="S1383" s="15" t="str">
        <f t="shared" si="128"/>
        <v/>
      </c>
      <c r="T1383" s="15" t="str">
        <f t="shared" si="129"/>
        <v/>
      </c>
      <c r="U1383" s="15">
        <f t="shared" si="130"/>
        <v>2</v>
      </c>
      <c r="V1383" s="15">
        <f t="shared" si="131"/>
        <v>2</v>
      </c>
      <c r="W1383" s="15"/>
    </row>
    <row r="1384" spans="1:23">
      <c r="A1384" s="13">
        <f t="shared" si="132"/>
        <v>999</v>
      </c>
      <c r="B1384" s="14" t="str">
        <f t="shared" si="127"/>
        <v/>
      </c>
      <c r="C1384" s="38"/>
      <c r="D1384" s="38"/>
      <c r="E1384" s="38"/>
      <c r="F1384" s="38"/>
      <c r="G1384" s="38"/>
      <c r="H1384" s="38"/>
      <c r="I1384" s="38"/>
      <c r="J1384" s="38"/>
      <c r="K1384" s="38"/>
      <c r="L1384" s="38"/>
      <c r="M1384" s="38"/>
      <c r="N1384" s="38"/>
      <c r="O1384" s="38"/>
      <c r="P1384" s="38"/>
      <c r="Q1384" s="38"/>
      <c r="S1384" s="15" t="str">
        <f t="shared" si="128"/>
        <v/>
      </c>
      <c r="T1384" s="15" t="str">
        <f t="shared" si="129"/>
        <v/>
      </c>
      <c r="U1384" s="15">
        <f t="shared" si="130"/>
        <v>2</v>
      </c>
      <c r="V1384" s="15">
        <f t="shared" si="131"/>
        <v>2</v>
      </c>
      <c r="W1384" s="15"/>
    </row>
    <row r="1385" spans="1:23">
      <c r="A1385" s="13">
        <f t="shared" si="132"/>
        <v>999</v>
      </c>
      <c r="B1385" s="14" t="str">
        <f t="shared" si="127"/>
        <v/>
      </c>
      <c r="C1385" s="38"/>
      <c r="D1385" s="38"/>
      <c r="E1385" s="38"/>
      <c r="F1385" s="38"/>
      <c r="G1385" s="38"/>
      <c r="H1385" s="38"/>
      <c r="I1385" s="38"/>
      <c r="J1385" s="38"/>
      <c r="K1385" s="38"/>
      <c r="L1385" s="38"/>
      <c r="M1385" s="38"/>
      <c r="N1385" s="38"/>
      <c r="O1385" s="38"/>
      <c r="P1385" s="38"/>
      <c r="Q1385" s="38"/>
      <c r="S1385" s="15" t="str">
        <f t="shared" si="128"/>
        <v/>
      </c>
      <c r="T1385" s="15" t="str">
        <f t="shared" si="129"/>
        <v/>
      </c>
      <c r="U1385" s="15">
        <f t="shared" si="130"/>
        <v>2</v>
      </c>
      <c r="V1385" s="15">
        <f t="shared" si="131"/>
        <v>2</v>
      </c>
      <c r="W1385" s="15"/>
    </row>
    <row r="1386" spans="1:23">
      <c r="A1386" s="13">
        <f t="shared" si="132"/>
        <v>999</v>
      </c>
      <c r="B1386" s="14" t="str">
        <f t="shared" si="127"/>
        <v/>
      </c>
      <c r="C1386" s="38"/>
      <c r="D1386" s="38"/>
      <c r="E1386" s="38"/>
      <c r="F1386" s="38"/>
      <c r="G1386" s="38"/>
      <c r="H1386" s="38"/>
      <c r="I1386" s="38"/>
      <c r="J1386" s="38"/>
      <c r="K1386" s="38"/>
      <c r="L1386" s="38"/>
      <c r="M1386" s="38"/>
      <c r="N1386" s="38"/>
      <c r="O1386" s="38"/>
      <c r="P1386" s="38"/>
      <c r="Q1386" s="38"/>
      <c r="S1386" s="15" t="str">
        <f t="shared" si="128"/>
        <v/>
      </c>
      <c r="T1386" s="15" t="str">
        <f t="shared" si="129"/>
        <v/>
      </c>
      <c r="U1386" s="15">
        <f t="shared" si="130"/>
        <v>2</v>
      </c>
      <c r="V1386" s="15">
        <f t="shared" si="131"/>
        <v>2</v>
      </c>
      <c r="W1386" s="15"/>
    </row>
    <row r="1387" spans="1:23">
      <c r="A1387" s="13">
        <f t="shared" si="132"/>
        <v>999</v>
      </c>
      <c r="B1387" s="14" t="str">
        <f t="shared" si="127"/>
        <v/>
      </c>
      <c r="C1387" s="38"/>
      <c r="D1387" s="38"/>
      <c r="E1387" s="38"/>
      <c r="F1387" s="38"/>
      <c r="G1387" s="38"/>
      <c r="H1387" s="38"/>
      <c r="I1387" s="38"/>
      <c r="J1387" s="38"/>
      <c r="K1387" s="38"/>
      <c r="L1387" s="38"/>
      <c r="M1387" s="38"/>
      <c r="N1387" s="38"/>
      <c r="O1387" s="38"/>
      <c r="P1387" s="38"/>
      <c r="Q1387" s="38"/>
      <c r="S1387" s="15" t="str">
        <f t="shared" si="128"/>
        <v/>
      </c>
      <c r="T1387" s="15" t="str">
        <f t="shared" si="129"/>
        <v/>
      </c>
      <c r="U1387" s="15">
        <f t="shared" si="130"/>
        <v>2</v>
      </c>
      <c r="V1387" s="15">
        <f t="shared" si="131"/>
        <v>2</v>
      </c>
      <c r="W1387" s="15"/>
    </row>
    <row r="1388" spans="1:23">
      <c r="A1388" s="13">
        <f t="shared" si="132"/>
        <v>999</v>
      </c>
      <c r="B1388" s="14" t="str">
        <f t="shared" si="127"/>
        <v/>
      </c>
      <c r="C1388" s="38"/>
      <c r="D1388" s="38"/>
      <c r="E1388" s="38"/>
      <c r="F1388" s="38"/>
      <c r="G1388" s="38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  <c r="S1388" s="15" t="str">
        <f t="shared" si="128"/>
        <v/>
      </c>
      <c r="T1388" s="15" t="str">
        <f t="shared" si="129"/>
        <v/>
      </c>
      <c r="U1388" s="15">
        <f t="shared" si="130"/>
        <v>2</v>
      </c>
      <c r="V1388" s="15">
        <f t="shared" si="131"/>
        <v>2</v>
      </c>
      <c r="W1388" s="15"/>
    </row>
    <row r="1389" spans="1:23">
      <c r="A1389" s="13">
        <f t="shared" si="132"/>
        <v>999</v>
      </c>
      <c r="B1389" s="14" t="str">
        <f t="shared" si="127"/>
        <v/>
      </c>
      <c r="C1389" s="38"/>
      <c r="D1389" s="38"/>
      <c r="E1389" s="38"/>
      <c r="F1389" s="38"/>
      <c r="G1389" s="38"/>
      <c r="H1389" s="38"/>
      <c r="I1389" s="38"/>
      <c r="J1389" s="38"/>
      <c r="K1389" s="38"/>
      <c r="L1389" s="38"/>
      <c r="M1389" s="38"/>
      <c r="N1389" s="38"/>
      <c r="O1389" s="38"/>
      <c r="P1389" s="38"/>
      <c r="Q1389" s="38"/>
      <c r="S1389" s="15" t="str">
        <f t="shared" si="128"/>
        <v/>
      </c>
      <c r="T1389" s="15" t="str">
        <f t="shared" si="129"/>
        <v/>
      </c>
      <c r="U1389" s="15">
        <f t="shared" si="130"/>
        <v>2</v>
      </c>
      <c r="V1389" s="15">
        <f t="shared" si="131"/>
        <v>2</v>
      </c>
      <c r="W1389" s="15"/>
    </row>
    <row r="1390" spans="1:23">
      <c r="A1390" s="13">
        <f t="shared" si="132"/>
        <v>999</v>
      </c>
      <c r="B1390" s="14" t="str">
        <f t="shared" si="127"/>
        <v/>
      </c>
      <c r="C1390" s="38"/>
      <c r="D1390" s="38"/>
      <c r="E1390" s="38"/>
      <c r="F1390" s="38"/>
      <c r="G1390" s="38"/>
      <c r="H1390" s="38"/>
      <c r="I1390" s="38"/>
      <c r="J1390" s="38"/>
      <c r="K1390" s="38"/>
      <c r="L1390" s="38"/>
      <c r="M1390" s="38"/>
      <c r="N1390" s="38"/>
      <c r="O1390" s="38"/>
      <c r="P1390" s="38"/>
      <c r="Q1390" s="38"/>
      <c r="S1390" s="15" t="str">
        <f t="shared" si="128"/>
        <v/>
      </c>
      <c r="T1390" s="15" t="str">
        <f t="shared" si="129"/>
        <v/>
      </c>
      <c r="U1390" s="15">
        <f t="shared" si="130"/>
        <v>2</v>
      </c>
      <c r="V1390" s="15">
        <f t="shared" si="131"/>
        <v>2</v>
      </c>
      <c r="W1390" s="15"/>
    </row>
    <row r="1391" spans="1:23">
      <c r="A1391" s="13">
        <f t="shared" si="132"/>
        <v>999</v>
      </c>
      <c r="B1391" s="14" t="str">
        <f t="shared" si="127"/>
        <v/>
      </c>
      <c r="C1391" s="38"/>
      <c r="D1391" s="38"/>
      <c r="E1391" s="38"/>
      <c r="F1391" s="38"/>
      <c r="G1391" s="38"/>
      <c r="H1391" s="38"/>
      <c r="I1391" s="38"/>
      <c r="J1391" s="38"/>
      <c r="K1391" s="38"/>
      <c r="L1391" s="38"/>
      <c r="M1391" s="38"/>
      <c r="N1391" s="38"/>
      <c r="O1391" s="38"/>
      <c r="P1391" s="38"/>
      <c r="Q1391" s="38"/>
      <c r="S1391" s="15" t="str">
        <f t="shared" si="128"/>
        <v/>
      </c>
      <c r="T1391" s="15" t="str">
        <f t="shared" si="129"/>
        <v/>
      </c>
      <c r="U1391" s="15">
        <f t="shared" si="130"/>
        <v>2</v>
      </c>
      <c r="V1391" s="15">
        <f t="shared" si="131"/>
        <v>2</v>
      </c>
      <c r="W1391" s="15"/>
    </row>
    <row r="1392" spans="1:23">
      <c r="A1392" s="13">
        <f t="shared" si="132"/>
        <v>999</v>
      </c>
      <c r="B1392" s="14" t="str">
        <f t="shared" si="127"/>
        <v/>
      </c>
      <c r="C1392" s="38"/>
      <c r="D1392" s="38"/>
      <c r="E1392" s="38"/>
      <c r="F1392" s="38"/>
      <c r="G1392" s="38"/>
      <c r="H1392" s="38"/>
      <c r="I1392" s="38"/>
      <c r="J1392" s="38"/>
      <c r="K1392" s="38"/>
      <c r="L1392" s="38"/>
      <c r="M1392" s="38"/>
      <c r="N1392" s="38"/>
      <c r="O1392" s="38"/>
      <c r="P1392" s="38"/>
      <c r="Q1392" s="38"/>
      <c r="S1392" s="15" t="str">
        <f t="shared" si="128"/>
        <v/>
      </c>
      <c r="T1392" s="15" t="str">
        <f t="shared" si="129"/>
        <v/>
      </c>
      <c r="U1392" s="15">
        <f t="shared" si="130"/>
        <v>2</v>
      </c>
      <c r="V1392" s="15">
        <f t="shared" si="131"/>
        <v>2</v>
      </c>
      <c r="W1392" s="15"/>
    </row>
    <row r="1393" spans="1:23">
      <c r="A1393" s="13">
        <f t="shared" si="132"/>
        <v>999</v>
      </c>
      <c r="B1393" s="14" t="str">
        <f t="shared" si="127"/>
        <v/>
      </c>
      <c r="C1393" s="38"/>
      <c r="D1393" s="38"/>
      <c r="E1393" s="38"/>
      <c r="F1393" s="38"/>
      <c r="G1393" s="38"/>
      <c r="H1393" s="38"/>
      <c r="I1393" s="38"/>
      <c r="J1393" s="38"/>
      <c r="K1393" s="38"/>
      <c r="L1393" s="38"/>
      <c r="M1393" s="38"/>
      <c r="N1393" s="38"/>
      <c r="O1393" s="38"/>
      <c r="P1393" s="38"/>
      <c r="Q1393" s="38"/>
      <c r="S1393" s="15" t="str">
        <f t="shared" si="128"/>
        <v/>
      </c>
      <c r="T1393" s="15" t="str">
        <f t="shared" si="129"/>
        <v/>
      </c>
      <c r="U1393" s="15">
        <f t="shared" si="130"/>
        <v>2</v>
      </c>
      <c r="V1393" s="15">
        <f t="shared" si="131"/>
        <v>2</v>
      </c>
      <c r="W1393" s="15"/>
    </row>
    <row r="1394" spans="1:23">
      <c r="A1394" s="13">
        <f t="shared" si="132"/>
        <v>999</v>
      </c>
      <c r="B1394" s="14" t="str">
        <f t="shared" si="127"/>
        <v/>
      </c>
      <c r="C1394" s="38"/>
      <c r="D1394" s="38"/>
      <c r="E1394" s="38"/>
      <c r="F1394" s="38"/>
      <c r="G1394" s="38"/>
      <c r="H1394" s="38"/>
      <c r="I1394" s="38"/>
      <c r="J1394" s="38"/>
      <c r="K1394" s="38"/>
      <c r="L1394" s="38"/>
      <c r="M1394" s="38"/>
      <c r="N1394" s="38"/>
      <c r="O1394" s="38"/>
      <c r="P1394" s="38"/>
      <c r="Q1394" s="38"/>
      <c r="S1394" s="15" t="str">
        <f t="shared" si="128"/>
        <v/>
      </c>
      <c r="T1394" s="15" t="str">
        <f t="shared" si="129"/>
        <v/>
      </c>
      <c r="U1394" s="15">
        <f t="shared" si="130"/>
        <v>2</v>
      </c>
      <c r="V1394" s="15">
        <f t="shared" si="131"/>
        <v>2</v>
      </c>
      <c r="W1394" s="15"/>
    </row>
    <row r="1395" spans="1:23">
      <c r="A1395" s="13">
        <f t="shared" si="132"/>
        <v>999</v>
      </c>
      <c r="B1395" s="14" t="str">
        <f t="shared" si="127"/>
        <v/>
      </c>
      <c r="C1395" s="38"/>
      <c r="D1395" s="38"/>
      <c r="E1395" s="38"/>
      <c r="F1395" s="38"/>
      <c r="G1395" s="38"/>
      <c r="H1395" s="38"/>
      <c r="I1395" s="38"/>
      <c r="J1395" s="38"/>
      <c r="K1395" s="38"/>
      <c r="L1395" s="38"/>
      <c r="M1395" s="38"/>
      <c r="N1395" s="38"/>
      <c r="O1395" s="38"/>
      <c r="P1395" s="38"/>
      <c r="Q1395" s="38"/>
      <c r="S1395" s="15" t="str">
        <f t="shared" si="128"/>
        <v/>
      </c>
      <c r="T1395" s="15" t="str">
        <f t="shared" si="129"/>
        <v/>
      </c>
      <c r="U1395" s="15">
        <f t="shared" si="130"/>
        <v>2</v>
      </c>
      <c r="V1395" s="15">
        <f t="shared" si="131"/>
        <v>2</v>
      </c>
      <c r="W1395" s="15"/>
    </row>
    <row r="1396" spans="1:23">
      <c r="A1396" s="13">
        <f t="shared" si="132"/>
        <v>999</v>
      </c>
      <c r="B1396" s="14" t="str">
        <f t="shared" si="127"/>
        <v/>
      </c>
      <c r="C1396" s="38"/>
      <c r="D1396" s="38"/>
      <c r="E1396" s="38"/>
      <c r="F1396" s="38"/>
      <c r="G1396" s="38"/>
      <c r="H1396" s="38"/>
      <c r="I1396" s="38"/>
      <c r="J1396" s="38"/>
      <c r="K1396" s="38"/>
      <c r="L1396" s="38"/>
      <c r="M1396" s="38"/>
      <c r="N1396" s="38"/>
      <c r="O1396" s="38"/>
      <c r="P1396" s="38"/>
      <c r="Q1396" s="38"/>
      <c r="S1396" s="15" t="str">
        <f t="shared" si="128"/>
        <v/>
      </c>
      <c r="T1396" s="15" t="str">
        <f t="shared" si="129"/>
        <v/>
      </c>
      <c r="U1396" s="15">
        <f t="shared" si="130"/>
        <v>2</v>
      </c>
      <c r="V1396" s="15">
        <f t="shared" si="131"/>
        <v>2</v>
      </c>
      <c r="W1396" s="15"/>
    </row>
    <row r="1397" spans="1:23">
      <c r="A1397" s="13">
        <f t="shared" si="132"/>
        <v>999</v>
      </c>
      <c r="B1397" s="14" t="str">
        <f t="shared" si="127"/>
        <v/>
      </c>
      <c r="C1397" s="38"/>
      <c r="D1397" s="38"/>
      <c r="E1397" s="38"/>
      <c r="F1397" s="38"/>
      <c r="G1397" s="38"/>
      <c r="H1397" s="38"/>
      <c r="I1397" s="38"/>
      <c r="J1397" s="38"/>
      <c r="K1397" s="38"/>
      <c r="L1397" s="38"/>
      <c r="M1397" s="38"/>
      <c r="N1397" s="38"/>
      <c r="O1397" s="38"/>
      <c r="P1397" s="38"/>
      <c r="Q1397" s="38"/>
      <c r="S1397" s="15" t="str">
        <f t="shared" si="128"/>
        <v/>
      </c>
      <c r="T1397" s="15" t="str">
        <f t="shared" si="129"/>
        <v/>
      </c>
      <c r="U1397" s="15">
        <f t="shared" si="130"/>
        <v>2</v>
      </c>
      <c r="V1397" s="15">
        <f t="shared" si="131"/>
        <v>2</v>
      </c>
      <c r="W1397" s="15"/>
    </row>
    <row r="1398" spans="1:23">
      <c r="A1398" s="13">
        <f t="shared" si="132"/>
        <v>999</v>
      </c>
      <c r="B1398" s="14" t="str">
        <f t="shared" si="127"/>
        <v/>
      </c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S1398" s="15" t="str">
        <f t="shared" si="128"/>
        <v/>
      </c>
      <c r="T1398" s="15" t="str">
        <f t="shared" si="129"/>
        <v/>
      </c>
      <c r="U1398" s="15">
        <f t="shared" si="130"/>
        <v>2</v>
      </c>
      <c r="V1398" s="15">
        <f t="shared" si="131"/>
        <v>2</v>
      </c>
      <c r="W1398" s="15"/>
    </row>
    <row r="1399" spans="1:23">
      <c r="A1399" s="13">
        <f t="shared" si="132"/>
        <v>999</v>
      </c>
      <c r="B1399" s="14" t="str">
        <f t="shared" si="127"/>
        <v/>
      </c>
      <c r="C1399" s="38"/>
      <c r="D1399" s="38"/>
      <c r="E1399" s="38"/>
      <c r="F1399" s="38"/>
      <c r="G1399" s="38"/>
      <c r="H1399" s="38"/>
      <c r="I1399" s="38"/>
      <c r="J1399" s="38"/>
      <c r="K1399" s="38"/>
      <c r="L1399" s="38"/>
      <c r="M1399" s="38"/>
      <c r="N1399" s="38"/>
      <c r="O1399" s="38"/>
      <c r="P1399" s="38"/>
      <c r="Q1399" s="38"/>
      <c r="S1399" s="15" t="str">
        <f t="shared" si="128"/>
        <v/>
      </c>
      <c r="T1399" s="15" t="str">
        <f t="shared" si="129"/>
        <v/>
      </c>
      <c r="U1399" s="15">
        <f t="shared" si="130"/>
        <v>2</v>
      </c>
      <c r="V1399" s="15">
        <f t="shared" si="131"/>
        <v>2</v>
      </c>
      <c r="W1399" s="15"/>
    </row>
    <row r="1400" spans="1:23">
      <c r="A1400" s="13">
        <f t="shared" si="132"/>
        <v>999</v>
      </c>
      <c r="B1400" s="14" t="str">
        <f t="shared" si="127"/>
        <v/>
      </c>
      <c r="C1400" s="38"/>
      <c r="D1400" s="38"/>
      <c r="E1400" s="38"/>
      <c r="F1400" s="38"/>
      <c r="G1400" s="38"/>
      <c r="H1400" s="38"/>
      <c r="I1400" s="38"/>
      <c r="J1400" s="38"/>
      <c r="K1400" s="38"/>
      <c r="L1400" s="38"/>
      <c r="M1400" s="38"/>
      <c r="N1400" s="38"/>
      <c r="O1400" s="38"/>
      <c r="P1400" s="38"/>
      <c r="Q1400" s="38"/>
      <c r="S1400" s="15" t="str">
        <f t="shared" si="128"/>
        <v/>
      </c>
      <c r="T1400" s="15" t="str">
        <f t="shared" si="129"/>
        <v/>
      </c>
      <c r="U1400" s="15">
        <f t="shared" si="130"/>
        <v>2</v>
      </c>
      <c r="V1400" s="15">
        <f t="shared" si="131"/>
        <v>2</v>
      </c>
      <c r="W1400" s="15"/>
    </row>
    <row r="1401" spans="1:23">
      <c r="A1401" s="13">
        <f t="shared" si="132"/>
        <v>999</v>
      </c>
      <c r="B1401" s="14" t="str">
        <f t="shared" si="127"/>
        <v/>
      </c>
      <c r="C1401" s="38"/>
      <c r="D1401" s="38"/>
      <c r="E1401" s="38"/>
      <c r="F1401" s="38"/>
      <c r="G1401" s="38"/>
      <c r="H1401" s="38"/>
      <c r="I1401" s="38"/>
      <c r="J1401" s="38"/>
      <c r="K1401" s="38"/>
      <c r="L1401" s="38"/>
      <c r="M1401" s="38"/>
      <c r="N1401" s="38"/>
      <c r="O1401" s="38"/>
      <c r="P1401" s="38"/>
      <c r="Q1401" s="38"/>
      <c r="S1401" s="15" t="str">
        <f t="shared" si="128"/>
        <v/>
      </c>
      <c r="T1401" s="15" t="str">
        <f t="shared" si="129"/>
        <v/>
      </c>
      <c r="U1401" s="15">
        <f t="shared" si="130"/>
        <v>2</v>
      </c>
      <c r="V1401" s="15">
        <f t="shared" si="131"/>
        <v>2</v>
      </c>
      <c r="W1401" s="15"/>
    </row>
    <row r="1402" spans="1:23">
      <c r="A1402" s="13">
        <f t="shared" si="132"/>
        <v>999</v>
      </c>
      <c r="B1402" s="14" t="str">
        <f t="shared" si="127"/>
        <v/>
      </c>
      <c r="C1402" s="38"/>
      <c r="D1402" s="38"/>
      <c r="E1402" s="38"/>
      <c r="F1402" s="38"/>
      <c r="G1402" s="38"/>
      <c r="H1402" s="38"/>
      <c r="I1402" s="38"/>
      <c r="J1402" s="38"/>
      <c r="K1402" s="38"/>
      <c r="L1402" s="38"/>
      <c r="M1402" s="38"/>
      <c r="N1402" s="38"/>
      <c r="O1402" s="38"/>
      <c r="P1402" s="38"/>
      <c r="Q1402" s="38"/>
      <c r="S1402" s="15" t="str">
        <f t="shared" si="128"/>
        <v/>
      </c>
      <c r="T1402" s="15" t="str">
        <f t="shared" si="129"/>
        <v/>
      </c>
      <c r="U1402" s="15">
        <f t="shared" si="130"/>
        <v>2</v>
      </c>
      <c r="V1402" s="15">
        <f t="shared" si="131"/>
        <v>2</v>
      </c>
      <c r="W1402" s="15"/>
    </row>
    <row r="1403" spans="1:23">
      <c r="A1403" s="13">
        <f t="shared" si="132"/>
        <v>999</v>
      </c>
      <c r="B1403" s="14" t="str">
        <f t="shared" si="127"/>
        <v/>
      </c>
      <c r="C1403" s="38"/>
      <c r="D1403" s="38"/>
      <c r="E1403" s="38"/>
      <c r="F1403" s="38"/>
      <c r="G1403" s="38"/>
      <c r="H1403" s="38"/>
      <c r="I1403" s="38"/>
      <c r="J1403" s="38"/>
      <c r="K1403" s="38"/>
      <c r="L1403" s="38"/>
      <c r="M1403" s="38"/>
      <c r="N1403" s="38"/>
      <c r="O1403" s="38"/>
      <c r="P1403" s="38"/>
      <c r="Q1403" s="38"/>
      <c r="S1403" s="15" t="str">
        <f t="shared" si="128"/>
        <v/>
      </c>
      <c r="T1403" s="15" t="str">
        <f t="shared" si="129"/>
        <v/>
      </c>
      <c r="U1403" s="15">
        <f t="shared" si="130"/>
        <v>2</v>
      </c>
      <c r="V1403" s="15">
        <f t="shared" si="131"/>
        <v>2</v>
      </c>
      <c r="W1403" s="15"/>
    </row>
    <row r="1404" spans="1:23">
      <c r="A1404" s="13">
        <f t="shared" si="132"/>
        <v>999</v>
      </c>
      <c r="B1404" s="14" t="str">
        <f t="shared" si="127"/>
        <v/>
      </c>
      <c r="C1404" s="38"/>
      <c r="D1404" s="38"/>
      <c r="E1404" s="38"/>
      <c r="F1404" s="38"/>
      <c r="G1404" s="38"/>
      <c r="H1404" s="38"/>
      <c r="I1404" s="38"/>
      <c r="J1404" s="38"/>
      <c r="K1404" s="38"/>
      <c r="L1404" s="38"/>
      <c r="M1404" s="38"/>
      <c r="N1404" s="38"/>
      <c r="O1404" s="38"/>
      <c r="P1404" s="38"/>
      <c r="Q1404" s="38"/>
      <c r="S1404" s="15" t="str">
        <f t="shared" si="128"/>
        <v/>
      </c>
      <c r="T1404" s="15" t="str">
        <f t="shared" si="129"/>
        <v/>
      </c>
      <c r="U1404" s="15">
        <f t="shared" si="130"/>
        <v>2</v>
      </c>
      <c r="V1404" s="15">
        <f t="shared" si="131"/>
        <v>2</v>
      </c>
      <c r="W1404" s="15"/>
    </row>
    <row r="1405" spans="1:23">
      <c r="A1405" s="13">
        <f t="shared" si="132"/>
        <v>999</v>
      </c>
      <c r="B1405" s="14" t="str">
        <f t="shared" si="127"/>
        <v/>
      </c>
      <c r="C1405" s="38"/>
      <c r="D1405" s="38"/>
      <c r="E1405" s="38"/>
      <c r="F1405" s="38"/>
      <c r="G1405" s="38"/>
      <c r="H1405" s="38"/>
      <c r="I1405" s="38"/>
      <c r="J1405" s="38"/>
      <c r="K1405" s="38"/>
      <c r="L1405" s="38"/>
      <c r="M1405" s="38"/>
      <c r="N1405" s="38"/>
      <c r="O1405" s="38"/>
      <c r="P1405" s="38"/>
      <c r="Q1405" s="38"/>
      <c r="S1405" s="15" t="str">
        <f t="shared" si="128"/>
        <v/>
      </c>
      <c r="T1405" s="15" t="str">
        <f t="shared" si="129"/>
        <v/>
      </c>
      <c r="U1405" s="15">
        <f t="shared" si="130"/>
        <v>2</v>
      </c>
      <c r="V1405" s="15">
        <f t="shared" si="131"/>
        <v>2</v>
      </c>
      <c r="W1405" s="15"/>
    </row>
    <row r="1406" spans="1:23">
      <c r="A1406" s="13">
        <f t="shared" si="132"/>
        <v>999</v>
      </c>
      <c r="B1406" s="14" t="str">
        <f t="shared" si="127"/>
        <v/>
      </c>
      <c r="C1406" s="38"/>
      <c r="D1406" s="38"/>
      <c r="E1406" s="38"/>
      <c r="F1406" s="38"/>
      <c r="G1406" s="38"/>
      <c r="H1406" s="38"/>
      <c r="I1406" s="38"/>
      <c r="J1406" s="38"/>
      <c r="K1406" s="38"/>
      <c r="L1406" s="38"/>
      <c r="M1406" s="38"/>
      <c r="N1406" s="38"/>
      <c r="O1406" s="38"/>
      <c r="P1406" s="38"/>
      <c r="Q1406" s="38"/>
      <c r="S1406" s="15" t="str">
        <f t="shared" si="128"/>
        <v/>
      </c>
      <c r="T1406" s="15" t="str">
        <f t="shared" si="129"/>
        <v/>
      </c>
      <c r="U1406" s="15">
        <f t="shared" si="130"/>
        <v>2</v>
      </c>
      <c r="V1406" s="15">
        <f t="shared" si="131"/>
        <v>2</v>
      </c>
      <c r="W1406" s="15"/>
    </row>
    <row r="1407" spans="1:23">
      <c r="A1407" s="13">
        <f t="shared" si="132"/>
        <v>999</v>
      </c>
      <c r="B1407" s="14" t="str">
        <f t="shared" si="127"/>
        <v/>
      </c>
      <c r="C1407" s="38"/>
      <c r="D1407" s="38"/>
      <c r="E1407" s="38"/>
      <c r="F1407" s="38"/>
      <c r="G1407" s="38"/>
      <c r="H1407" s="38"/>
      <c r="I1407" s="38"/>
      <c r="J1407" s="38"/>
      <c r="K1407" s="38"/>
      <c r="L1407" s="38"/>
      <c r="M1407" s="38"/>
      <c r="N1407" s="38"/>
      <c r="O1407" s="38"/>
      <c r="P1407" s="38"/>
      <c r="Q1407" s="38"/>
      <c r="S1407" s="15" t="str">
        <f t="shared" si="128"/>
        <v/>
      </c>
      <c r="T1407" s="15" t="str">
        <f t="shared" si="129"/>
        <v/>
      </c>
      <c r="U1407" s="15">
        <f t="shared" si="130"/>
        <v>2</v>
      </c>
      <c r="V1407" s="15">
        <f t="shared" si="131"/>
        <v>2</v>
      </c>
      <c r="W1407" s="15"/>
    </row>
    <row r="1408" spans="1:23">
      <c r="A1408" s="13">
        <f t="shared" si="132"/>
        <v>999</v>
      </c>
      <c r="B1408" s="14" t="str">
        <f t="shared" si="127"/>
        <v/>
      </c>
      <c r="C1408" s="38"/>
      <c r="D1408" s="38"/>
      <c r="E1408" s="38"/>
      <c r="F1408" s="38"/>
      <c r="G1408" s="38"/>
      <c r="H1408" s="38"/>
      <c r="I1408" s="38"/>
      <c r="J1408" s="38"/>
      <c r="K1408" s="38"/>
      <c r="L1408" s="38"/>
      <c r="M1408" s="38"/>
      <c r="N1408" s="38"/>
      <c r="O1408" s="38"/>
      <c r="P1408" s="38"/>
      <c r="Q1408" s="38"/>
      <c r="S1408" s="15" t="str">
        <f t="shared" si="128"/>
        <v/>
      </c>
      <c r="T1408" s="15" t="str">
        <f t="shared" si="129"/>
        <v/>
      </c>
      <c r="U1408" s="15">
        <f t="shared" si="130"/>
        <v>2</v>
      </c>
      <c r="V1408" s="15">
        <f t="shared" si="131"/>
        <v>2</v>
      </c>
      <c r="W1408" s="15"/>
    </row>
    <row r="1409" spans="1:23">
      <c r="A1409" s="13">
        <f t="shared" si="132"/>
        <v>999</v>
      </c>
      <c r="B1409" s="14" t="str">
        <f t="shared" si="127"/>
        <v/>
      </c>
      <c r="C1409" s="38"/>
      <c r="D1409" s="38"/>
      <c r="E1409" s="38"/>
      <c r="F1409" s="38"/>
      <c r="G1409" s="38"/>
      <c r="H1409" s="38"/>
      <c r="I1409" s="38"/>
      <c r="J1409" s="38"/>
      <c r="K1409" s="38"/>
      <c r="L1409" s="38"/>
      <c r="M1409" s="38"/>
      <c r="N1409" s="38"/>
      <c r="O1409" s="38"/>
      <c r="P1409" s="38"/>
      <c r="Q1409" s="38"/>
      <c r="S1409" s="15" t="str">
        <f t="shared" si="128"/>
        <v/>
      </c>
      <c r="T1409" s="15" t="str">
        <f t="shared" si="129"/>
        <v/>
      </c>
      <c r="U1409" s="15">
        <f t="shared" si="130"/>
        <v>2</v>
      </c>
      <c r="V1409" s="15">
        <f t="shared" si="131"/>
        <v>2</v>
      </c>
      <c r="W1409" s="15"/>
    </row>
    <row r="1410" spans="1:23">
      <c r="A1410" s="13">
        <f t="shared" si="132"/>
        <v>999</v>
      </c>
      <c r="B1410" s="14" t="str">
        <f t="shared" si="127"/>
        <v/>
      </c>
      <c r="C1410" s="38"/>
      <c r="D1410" s="38"/>
      <c r="E1410" s="38"/>
      <c r="F1410" s="38"/>
      <c r="G1410" s="38"/>
      <c r="H1410" s="38"/>
      <c r="I1410" s="38"/>
      <c r="J1410" s="38"/>
      <c r="K1410" s="38"/>
      <c r="L1410" s="38"/>
      <c r="M1410" s="38"/>
      <c r="N1410" s="38"/>
      <c r="O1410" s="38"/>
      <c r="P1410" s="38"/>
      <c r="Q1410" s="38"/>
      <c r="S1410" s="15" t="str">
        <f t="shared" si="128"/>
        <v/>
      </c>
      <c r="T1410" s="15" t="str">
        <f t="shared" si="129"/>
        <v/>
      </c>
      <c r="U1410" s="15">
        <f t="shared" si="130"/>
        <v>2</v>
      </c>
      <c r="V1410" s="15">
        <f t="shared" si="131"/>
        <v>2</v>
      </c>
      <c r="W1410" s="15"/>
    </row>
    <row r="1411" spans="1:23">
      <c r="A1411" s="13">
        <f t="shared" si="132"/>
        <v>999</v>
      </c>
      <c r="B1411" s="14" t="str">
        <f t="shared" si="127"/>
        <v/>
      </c>
      <c r="C1411" s="38"/>
      <c r="D1411" s="38"/>
      <c r="E1411" s="38"/>
      <c r="F1411" s="38"/>
      <c r="G1411" s="38"/>
      <c r="H1411" s="38"/>
      <c r="I1411" s="38"/>
      <c r="J1411" s="38"/>
      <c r="K1411" s="38"/>
      <c r="L1411" s="38"/>
      <c r="M1411" s="38"/>
      <c r="N1411" s="38"/>
      <c r="O1411" s="38"/>
      <c r="P1411" s="38"/>
      <c r="Q1411" s="38"/>
      <c r="S1411" s="15" t="str">
        <f t="shared" si="128"/>
        <v/>
      </c>
      <c r="T1411" s="15" t="str">
        <f t="shared" si="129"/>
        <v/>
      </c>
      <c r="U1411" s="15">
        <f t="shared" si="130"/>
        <v>2</v>
      </c>
      <c r="V1411" s="15">
        <f t="shared" si="131"/>
        <v>2</v>
      </c>
      <c r="W1411" s="15"/>
    </row>
    <row r="1412" spans="1:23">
      <c r="A1412" s="13">
        <f t="shared" si="132"/>
        <v>999</v>
      </c>
      <c r="B1412" s="14" t="str">
        <f t="shared" si="127"/>
        <v/>
      </c>
      <c r="C1412" s="38"/>
      <c r="D1412" s="38"/>
      <c r="E1412" s="38"/>
      <c r="F1412" s="38"/>
      <c r="G1412" s="38"/>
      <c r="H1412" s="38"/>
      <c r="I1412" s="38"/>
      <c r="J1412" s="38"/>
      <c r="K1412" s="38"/>
      <c r="L1412" s="38"/>
      <c r="M1412" s="38"/>
      <c r="N1412" s="38"/>
      <c r="O1412" s="38"/>
      <c r="P1412" s="38"/>
      <c r="Q1412" s="38"/>
      <c r="S1412" s="15" t="str">
        <f t="shared" si="128"/>
        <v/>
      </c>
      <c r="T1412" s="15" t="str">
        <f t="shared" si="129"/>
        <v/>
      </c>
      <c r="U1412" s="15">
        <f t="shared" si="130"/>
        <v>2</v>
      </c>
      <c r="V1412" s="15">
        <f t="shared" si="131"/>
        <v>2</v>
      </c>
      <c r="W1412" s="15"/>
    </row>
    <row r="1413" spans="1:23">
      <c r="A1413" s="13">
        <f t="shared" si="132"/>
        <v>999</v>
      </c>
      <c r="B1413" s="14" t="str">
        <f t="shared" si="127"/>
        <v/>
      </c>
      <c r="C1413" s="38"/>
      <c r="D1413" s="38"/>
      <c r="E1413" s="38"/>
      <c r="F1413" s="38"/>
      <c r="G1413" s="38"/>
      <c r="H1413" s="38"/>
      <c r="I1413" s="38"/>
      <c r="J1413" s="38"/>
      <c r="K1413" s="38"/>
      <c r="L1413" s="38"/>
      <c r="M1413" s="38"/>
      <c r="N1413" s="38"/>
      <c r="O1413" s="38"/>
      <c r="P1413" s="38"/>
      <c r="Q1413" s="38"/>
      <c r="S1413" s="15" t="str">
        <f t="shared" si="128"/>
        <v/>
      </c>
      <c r="T1413" s="15" t="str">
        <f t="shared" si="129"/>
        <v/>
      </c>
      <c r="U1413" s="15">
        <f t="shared" si="130"/>
        <v>2</v>
      </c>
      <c r="V1413" s="15">
        <f t="shared" si="131"/>
        <v>2</v>
      </c>
      <c r="W1413" s="15"/>
    </row>
    <row r="1414" spans="1:23">
      <c r="A1414" s="13">
        <f t="shared" si="132"/>
        <v>999</v>
      </c>
      <c r="B1414" s="14" t="str">
        <f t="shared" si="127"/>
        <v/>
      </c>
      <c r="C1414" s="38"/>
      <c r="D1414" s="38"/>
      <c r="E1414" s="38"/>
      <c r="F1414" s="38"/>
      <c r="G1414" s="38"/>
      <c r="H1414" s="38"/>
      <c r="I1414" s="38"/>
      <c r="J1414" s="38"/>
      <c r="K1414" s="38"/>
      <c r="L1414" s="38"/>
      <c r="M1414" s="38"/>
      <c r="N1414" s="38"/>
      <c r="O1414" s="38"/>
      <c r="P1414" s="38"/>
      <c r="Q1414" s="38"/>
      <c r="S1414" s="15" t="str">
        <f t="shared" si="128"/>
        <v/>
      </c>
      <c r="T1414" s="15" t="str">
        <f t="shared" si="129"/>
        <v/>
      </c>
      <c r="U1414" s="15">
        <f t="shared" si="130"/>
        <v>2</v>
      </c>
      <c r="V1414" s="15">
        <f t="shared" si="131"/>
        <v>2</v>
      </c>
      <c r="W1414" s="15"/>
    </row>
    <row r="1415" spans="1:23">
      <c r="A1415" s="13">
        <f t="shared" si="132"/>
        <v>999</v>
      </c>
      <c r="B1415" s="14" t="str">
        <f t="shared" ref="B1415:B1478" si="133">CONCATENATE(C1415," ",E1415," ",K1415)</f>
        <v/>
      </c>
      <c r="C1415" s="38"/>
      <c r="D1415" s="38"/>
      <c r="E1415" s="38"/>
      <c r="F1415" s="38"/>
      <c r="G1415" s="38"/>
      <c r="H1415" s="38"/>
      <c r="I1415" s="38"/>
      <c r="J1415" s="38"/>
      <c r="K1415" s="38"/>
      <c r="L1415" s="38"/>
      <c r="M1415" s="38"/>
      <c r="N1415" s="38"/>
      <c r="O1415" s="38"/>
      <c r="P1415" s="38"/>
      <c r="Q1415" s="38"/>
      <c r="S1415" s="15" t="str">
        <f t="shared" ref="S1415:S1478" si="134">RIGHT(B1415,7)</f>
        <v/>
      </c>
      <c r="T1415" s="15" t="str">
        <f t="shared" ref="T1415:T1478" si="135">IF(S1415="TOTAL -","",B1415)</f>
        <v/>
      </c>
      <c r="U1415" s="15">
        <f t="shared" ref="U1415:U1478" si="136">LEN(T1415)</f>
        <v>2</v>
      </c>
      <c r="V1415" s="15">
        <f t="shared" ref="V1415:V1478" si="137">IF(U1415&gt;5,C1415,U1415)</f>
        <v>2</v>
      </c>
      <c r="W1415" s="15"/>
    </row>
    <row r="1416" spans="1:23">
      <c r="A1416" s="13">
        <f t="shared" si="132"/>
        <v>999</v>
      </c>
      <c r="B1416" s="14" t="str">
        <f t="shared" si="133"/>
        <v/>
      </c>
      <c r="C1416" s="38"/>
      <c r="D1416" s="38"/>
      <c r="E1416" s="38"/>
      <c r="F1416" s="38"/>
      <c r="G1416" s="38"/>
      <c r="H1416" s="38"/>
      <c r="I1416" s="38"/>
      <c r="J1416" s="38"/>
      <c r="K1416" s="38"/>
      <c r="L1416" s="38"/>
      <c r="M1416" s="38"/>
      <c r="N1416" s="38"/>
      <c r="O1416" s="38"/>
      <c r="P1416" s="38"/>
      <c r="Q1416" s="38"/>
      <c r="S1416" s="15" t="str">
        <f t="shared" si="134"/>
        <v/>
      </c>
      <c r="T1416" s="15" t="str">
        <f t="shared" si="135"/>
        <v/>
      </c>
      <c r="U1416" s="15">
        <f t="shared" si="136"/>
        <v>2</v>
      </c>
      <c r="V1416" s="15">
        <f t="shared" si="137"/>
        <v>2</v>
      </c>
      <c r="W1416" s="15"/>
    </row>
    <row r="1417" spans="1:23">
      <c r="A1417" s="13">
        <f t="shared" si="132"/>
        <v>999</v>
      </c>
      <c r="B1417" s="14" t="str">
        <f t="shared" si="133"/>
        <v/>
      </c>
      <c r="C1417" s="38"/>
      <c r="D1417" s="38"/>
      <c r="E1417" s="38"/>
      <c r="F1417" s="38"/>
      <c r="G1417" s="38"/>
      <c r="H1417" s="38"/>
      <c r="I1417" s="38"/>
      <c r="J1417" s="38"/>
      <c r="K1417" s="38"/>
      <c r="L1417" s="38"/>
      <c r="M1417" s="38"/>
      <c r="N1417" s="38"/>
      <c r="O1417" s="38"/>
      <c r="P1417" s="38"/>
      <c r="Q1417" s="38"/>
      <c r="S1417" s="15" t="str">
        <f t="shared" si="134"/>
        <v/>
      </c>
      <c r="T1417" s="15" t="str">
        <f t="shared" si="135"/>
        <v/>
      </c>
      <c r="U1417" s="15">
        <f t="shared" si="136"/>
        <v>2</v>
      </c>
      <c r="V1417" s="15">
        <f t="shared" si="137"/>
        <v>2</v>
      </c>
      <c r="W1417" s="15"/>
    </row>
    <row r="1418" spans="1:23">
      <c r="A1418" s="13">
        <f t="shared" si="132"/>
        <v>999</v>
      </c>
      <c r="B1418" s="14" t="str">
        <f t="shared" si="133"/>
        <v/>
      </c>
      <c r="C1418" s="38"/>
      <c r="D1418" s="38"/>
      <c r="E1418" s="38"/>
      <c r="F1418" s="38"/>
      <c r="G1418" s="38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  <c r="S1418" s="15" t="str">
        <f t="shared" si="134"/>
        <v/>
      </c>
      <c r="T1418" s="15" t="str">
        <f t="shared" si="135"/>
        <v/>
      </c>
      <c r="U1418" s="15">
        <f t="shared" si="136"/>
        <v>2</v>
      </c>
      <c r="V1418" s="15">
        <f t="shared" si="137"/>
        <v>2</v>
      </c>
      <c r="W1418" s="15"/>
    </row>
    <row r="1419" spans="1:23">
      <c r="A1419" s="13">
        <f t="shared" si="132"/>
        <v>999</v>
      </c>
      <c r="B1419" s="14" t="str">
        <f t="shared" si="133"/>
        <v/>
      </c>
      <c r="C1419" s="38"/>
      <c r="D1419" s="38"/>
      <c r="E1419" s="38"/>
      <c r="F1419" s="38"/>
      <c r="G1419" s="38"/>
      <c r="H1419" s="38"/>
      <c r="I1419" s="38"/>
      <c r="J1419" s="38"/>
      <c r="K1419" s="38"/>
      <c r="L1419" s="38"/>
      <c r="M1419" s="38"/>
      <c r="N1419" s="38"/>
      <c r="O1419" s="38"/>
      <c r="P1419" s="38"/>
      <c r="Q1419" s="38"/>
      <c r="S1419" s="15" t="str">
        <f t="shared" si="134"/>
        <v/>
      </c>
      <c r="T1419" s="15" t="str">
        <f t="shared" si="135"/>
        <v/>
      </c>
      <c r="U1419" s="15">
        <f t="shared" si="136"/>
        <v>2</v>
      </c>
      <c r="V1419" s="15">
        <f t="shared" si="137"/>
        <v>2</v>
      </c>
      <c r="W1419" s="15"/>
    </row>
    <row r="1420" spans="1:23">
      <c r="A1420" s="13">
        <f t="shared" si="132"/>
        <v>999</v>
      </c>
      <c r="B1420" s="14" t="str">
        <f t="shared" si="133"/>
        <v/>
      </c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S1420" s="15" t="str">
        <f t="shared" si="134"/>
        <v/>
      </c>
      <c r="T1420" s="15" t="str">
        <f t="shared" si="135"/>
        <v/>
      </c>
      <c r="U1420" s="15">
        <f t="shared" si="136"/>
        <v>2</v>
      </c>
      <c r="V1420" s="15">
        <f t="shared" si="137"/>
        <v>2</v>
      </c>
      <c r="W1420" s="15"/>
    </row>
    <row r="1421" spans="1:23">
      <c r="A1421" s="13">
        <f t="shared" si="132"/>
        <v>999</v>
      </c>
      <c r="B1421" s="14" t="str">
        <f t="shared" si="133"/>
        <v/>
      </c>
      <c r="C1421" s="38"/>
      <c r="D1421" s="38"/>
      <c r="E1421" s="38"/>
      <c r="F1421" s="38"/>
      <c r="G1421" s="38"/>
      <c r="H1421" s="38"/>
      <c r="I1421" s="38"/>
      <c r="J1421" s="38"/>
      <c r="K1421" s="38"/>
      <c r="L1421" s="38"/>
      <c r="M1421" s="38"/>
      <c r="N1421" s="38"/>
      <c r="O1421" s="38"/>
      <c r="P1421" s="38"/>
      <c r="Q1421" s="38"/>
      <c r="S1421" s="15" t="str">
        <f t="shared" si="134"/>
        <v/>
      </c>
      <c r="T1421" s="15" t="str">
        <f t="shared" si="135"/>
        <v/>
      </c>
      <c r="U1421" s="15">
        <f t="shared" si="136"/>
        <v>2</v>
      </c>
      <c r="V1421" s="15">
        <f t="shared" si="137"/>
        <v>2</v>
      </c>
      <c r="W1421" s="15"/>
    </row>
    <row r="1422" spans="1:23">
      <c r="A1422" s="13">
        <f t="shared" si="132"/>
        <v>999</v>
      </c>
      <c r="B1422" s="14" t="str">
        <f t="shared" si="133"/>
        <v/>
      </c>
      <c r="C1422" s="38"/>
      <c r="D1422" s="38"/>
      <c r="E1422" s="38"/>
      <c r="F1422" s="38"/>
      <c r="G1422" s="38"/>
      <c r="H1422" s="38"/>
      <c r="I1422" s="38"/>
      <c r="J1422" s="38"/>
      <c r="K1422" s="38"/>
      <c r="L1422" s="38"/>
      <c r="M1422" s="38"/>
      <c r="N1422" s="38"/>
      <c r="O1422" s="38"/>
      <c r="P1422" s="38"/>
      <c r="Q1422" s="38"/>
      <c r="S1422" s="15" t="str">
        <f t="shared" si="134"/>
        <v/>
      </c>
      <c r="T1422" s="15" t="str">
        <f t="shared" si="135"/>
        <v/>
      </c>
      <c r="U1422" s="15">
        <f t="shared" si="136"/>
        <v>2</v>
      </c>
      <c r="V1422" s="15">
        <f t="shared" si="137"/>
        <v>2</v>
      </c>
      <c r="W1422" s="15"/>
    </row>
    <row r="1423" spans="1:23">
      <c r="A1423" s="13">
        <f t="shared" si="132"/>
        <v>999</v>
      </c>
      <c r="B1423" s="14" t="str">
        <f t="shared" si="133"/>
        <v/>
      </c>
      <c r="C1423" s="38"/>
      <c r="D1423" s="38"/>
      <c r="E1423" s="38"/>
      <c r="F1423" s="38"/>
      <c r="G1423" s="38"/>
      <c r="H1423" s="38"/>
      <c r="I1423" s="38"/>
      <c r="J1423" s="38"/>
      <c r="K1423" s="38"/>
      <c r="L1423" s="38"/>
      <c r="M1423" s="38"/>
      <c r="N1423" s="38"/>
      <c r="O1423" s="38"/>
      <c r="P1423" s="38"/>
      <c r="Q1423" s="38"/>
      <c r="S1423" s="15" t="str">
        <f t="shared" si="134"/>
        <v/>
      </c>
      <c r="T1423" s="15" t="str">
        <f t="shared" si="135"/>
        <v/>
      </c>
      <c r="U1423" s="15">
        <f t="shared" si="136"/>
        <v>2</v>
      </c>
      <c r="V1423" s="15">
        <f t="shared" si="137"/>
        <v>2</v>
      </c>
      <c r="W1423" s="15"/>
    </row>
    <row r="1424" spans="1:23">
      <c r="A1424" s="13">
        <f t="shared" si="132"/>
        <v>999</v>
      </c>
      <c r="B1424" s="14" t="str">
        <f t="shared" si="133"/>
        <v/>
      </c>
      <c r="C1424" s="38"/>
      <c r="D1424" s="38"/>
      <c r="E1424" s="38"/>
      <c r="F1424" s="38"/>
      <c r="G1424" s="38"/>
      <c r="H1424" s="38"/>
      <c r="I1424" s="38"/>
      <c r="J1424" s="38"/>
      <c r="K1424" s="38"/>
      <c r="L1424" s="38"/>
      <c r="M1424" s="38"/>
      <c r="N1424" s="38"/>
      <c r="O1424" s="38"/>
      <c r="P1424" s="38"/>
      <c r="Q1424" s="38"/>
      <c r="S1424" s="15" t="str">
        <f t="shared" si="134"/>
        <v/>
      </c>
      <c r="T1424" s="15" t="str">
        <f t="shared" si="135"/>
        <v/>
      </c>
      <c r="U1424" s="15">
        <f t="shared" si="136"/>
        <v>2</v>
      </c>
      <c r="V1424" s="15">
        <f t="shared" si="137"/>
        <v>2</v>
      </c>
      <c r="W1424" s="15"/>
    </row>
    <row r="1425" spans="1:23">
      <c r="A1425" s="13">
        <f t="shared" si="132"/>
        <v>999</v>
      </c>
      <c r="B1425" s="14" t="str">
        <f t="shared" si="133"/>
        <v/>
      </c>
      <c r="C1425" s="38"/>
      <c r="D1425" s="38"/>
      <c r="E1425" s="38"/>
      <c r="F1425" s="38"/>
      <c r="G1425" s="38"/>
      <c r="H1425" s="38"/>
      <c r="I1425" s="38"/>
      <c r="J1425" s="38"/>
      <c r="K1425" s="38"/>
      <c r="L1425" s="38"/>
      <c r="M1425" s="38"/>
      <c r="N1425" s="38"/>
      <c r="O1425" s="38"/>
      <c r="P1425" s="38"/>
      <c r="Q1425" s="38"/>
      <c r="S1425" s="15" t="str">
        <f t="shared" si="134"/>
        <v/>
      </c>
      <c r="T1425" s="15" t="str">
        <f t="shared" si="135"/>
        <v/>
      </c>
      <c r="U1425" s="15">
        <f t="shared" si="136"/>
        <v>2</v>
      </c>
      <c r="V1425" s="15">
        <f t="shared" si="137"/>
        <v>2</v>
      </c>
      <c r="W1425" s="15"/>
    </row>
    <row r="1426" spans="1:23">
      <c r="A1426" s="13">
        <f t="shared" si="132"/>
        <v>999</v>
      </c>
      <c r="B1426" s="14" t="str">
        <f t="shared" si="133"/>
        <v/>
      </c>
      <c r="C1426" s="38"/>
      <c r="D1426" s="38"/>
      <c r="E1426" s="38"/>
      <c r="F1426" s="38"/>
      <c r="G1426" s="38"/>
      <c r="H1426" s="38"/>
      <c r="I1426" s="38"/>
      <c r="J1426" s="38"/>
      <c r="K1426" s="38"/>
      <c r="L1426" s="38"/>
      <c r="M1426" s="38"/>
      <c r="N1426" s="38"/>
      <c r="O1426" s="38"/>
      <c r="P1426" s="38"/>
      <c r="Q1426" s="38"/>
      <c r="S1426" s="15" t="str">
        <f t="shared" si="134"/>
        <v/>
      </c>
      <c r="T1426" s="15" t="str">
        <f t="shared" si="135"/>
        <v/>
      </c>
      <c r="U1426" s="15">
        <f t="shared" si="136"/>
        <v>2</v>
      </c>
      <c r="V1426" s="15">
        <f t="shared" si="137"/>
        <v>2</v>
      </c>
      <c r="W1426" s="15"/>
    </row>
    <row r="1427" spans="1:23">
      <c r="A1427" s="13">
        <f t="shared" si="132"/>
        <v>999</v>
      </c>
      <c r="B1427" s="14" t="str">
        <f t="shared" si="133"/>
        <v/>
      </c>
      <c r="C1427" s="38"/>
      <c r="D1427" s="38"/>
      <c r="E1427" s="38"/>
      <c r="F1427" s="38"/>
      <c r="G1427" s="38"/>
      <c r="H1427" s="38"/>
      <c r="I1427" s="38"/>
      <c r="J1427" s="38"/>
      <c r="K1427" s="38"/>
      <c r="L1427" s="38"/>
      <c r="M1427" s="38"/>
      <c r="N1427" s="38"/>
      <c r="O1427" s="38"/>
      <c r="P1427" s="38"/>
      <c r="Q1427" s="38"/>
      <c r="S1427" s="15" t="str">
        <f t="shared" si="134"/>
        <v/>
      </c>
      <c r="T1427" s="15" t="str">
        <f t="shared" si="135"/>
        <v/>
      </c>
      <c r="U1427" s="15">
        <f t="shared" si="136"/>
        <v>2</v>
      </c>
      <c r="V1427" s="15">
        <f t="shared" si="137"/>
        <v>2</v>
      </c>
      <c r="W1427" s="15"/>
    </row>
    <row r="1428" spans="1:23">
      <c r="A1428" s="13">
        <f t="shared" si="132"/>
        <v>999</v>
      </c>
      <c r="B1428" s="14" t="str">
        <f t="shared" si="133"/>
        <v/>
      </c>
      <c r="C1428" s="38"/>
      <c r="D1428" s="38"/>
      <c r="E1428" s="38"/>
      <c r="F1428" s="38"/>
      <c r="G1428" s="38"/>
      <c r="H1428" s="38"/>
      <c r="I1428" s="38"/>
      <c r="J1428" s="38"/>
      <c r="K1428" s="38"/>
      <c r="L1428" s="38"/>
      <c r="M1428" s="38"/>
      <c r="N1428" s="38"/>
      <c r="O1428" s="38"/>
      <c r="P1428" s="38"/>
      <c r="Q1428" s="38"/>
      <c r="S1428" s="15" t="str">
        <f t="shared" si="134"/>
        <v/>
      </c>
      <c r="T1428" s="15" t="str">
        <f t="shared" si="135"/>
        <v/>
      </c>
      <c r="U1428" s="15">
        <f t="shared" si="136"/>
        <v>2</v>
      </c>
      <c r="V1428" s="15">
        <f t="shared" si="137"/>
        <v>2</v>
      </c>
      <c r="W1428" s="15"/>
    </row>
    <row r="1429" spans="1:23">
      <c r="A1429" s="13">
        <f t="shared" si="132"/>
        <v>999</v>
      </c>
      <c r="B1429" s="14" t="str">
        <f t="shared" si="133"/>
        <v/>
      </c>
      <c r="C1429" s="38"/>
      <c r="D1429" s="38"/>
      <c r="E1429" s="38"/>
      <c r="F1429" s="38"/>
      <c r="G1429" s="38"/>
      <c r="H1429" s="38"/>
      <c r="I1429" s="38"/>
      <c r="J1429" s="38"/>
      <c r="K1429" s="38"/>
      <c r="L1429" s="38"/>
      <c r="M1429" s="38"/>
      <c r="N1429" s="38"/>
      <c r="O1429" s="38"/>
      <c r="P1429" s="38"/>
      <c r="Q1429" s="38"/>
      <c r="S1429" s="15" t="str">
        <f t="shared" si="134"/>
        <v/>
      </c>
      <c r="T1429" s="15" t="str">
        <f t="shared" si="135"/>
        <v/>
      </c>
      <c r="U1429" s="15">
        <f t="shared" si="136"/>
        <v>2</v>
      </c>
      <c r="V1429" s="15">
        <f t="shared" si="137"/>
        <v>2</v>
      </c>
      <c r="W1429" s="15"/>
    </row>
    <row r="1430" spans="1:23">
      <c r="A1430" s="13">
        <f t="shared" si="132"/>
        <v>999</v>
      </c>
      <c r="B1430" s="14" t="str">
        <f t="shared" si="133"/>
        <v/>
      </c>
      <c r="C1430" s="38"/>
      <c r="D1430" s="38"/>
      <c r="E1430" s="38"/>
      <c r="F1430" s="38"/>
      <c r="G1430" s="38"/>
      <c r="H1430" s="38"/>
      <c r="I1430" s="38"/>
      <c r="J1430" s="38"/>
      <c r="K1430" s="38"/>
      <c r="L1430" s="38"/>
      <c r="M1430" s="38"/>
      <c r="N1430" s="38"/>
      <c r="O1430" s="38"/>
      <c r="P1430" s="38"/>
      <c r="Q1430" s="38"/>
      <c r="S1430" s="15" t="str">
        <f t="shared" si="134"/>
        <v/>
      </c>
      <c r="T1430" s="15" t="str">
        <f t="shared" si="135"/>
        <v/>
      </c>
      <c r="U1430" s="15">
        <f t="shared" si="136"/>
        <v>2</v>
      </c>
      <c r="V1430" s="15">
        <f t="shared" si="137"/>
        <v>2</v>
      </c>
      <c r="W1430" s="15"/>
    </row>
    <row r="1431" spans="1:23">
      <c r="A1431" s="13">
        <f t="shared" si="132"/>
        <v>999</v>
      </c>
      <c r="B1431" s="14" t="str">
        <f t="shared" si="133"/>
        <v/>
      </c>
      <c r="C1431" s="38"/>
      <c r="D1431" s="38"/>
      <c r="E1431" s="38"/>
      <c r="F1431" s="38"/>
      <c r="G1431" s="38"/>
      <c r="H1431" s="38"/>
      <c r="I1431" s="38"/>
      <c r="J1431" s="38"/>
      <c r="K1431" s="38"/>
      <c r="L1431" s="38"/>
      <c r="M1431" s="38"/>
      <c r="N1431" s="38"/>
      <c r="O1431" s="38"/>
      <c r="P1431" s="38"/>
      <c r="Q1431" s="38"/>
      <c r="S1431" s="15" t="str">
        <f t="shared" si="134"/>
        <v/>
      </c>
      <c r="T1431" s="15" t="str">
        <f t="shared" si="135"/>
        <v/>
      </c>
      <c r="U1431" s="15">
        <f t="shared" si="136"/>
        <v>2</v>
      </c>
      <c r="V1431" s="15">
        <f t="shared" si="137"/>
        <v>2</v>
      </c>
      <c r="W1431" s="15"/>
    </row>
    <row r="1432" spans="1:23">
      <c r="A1432" s="13">
        <f t="shared" si="132"/>
        <v>999</v>
      </c>
      <c r="B1432" s="14" t="str">
        <f t="shared" si="133"/>
        <v/>
      </c>
      <c r="C1432" s="38"/>
      <c r="D1432" s="38"/>
      <c r="E1432" s="38"/>
      <c r="F1432" s="38"/>
      <c r="G1432" s="38"/>
      <c r="H1432" s="38"/>
      <c r="I1432" s="38"/>
      <c r="J1432" s="38"/>
      <c r="K1432" s="38"/>
      <c r="L1432" s="38"/>
      <c r="M1432" s="38"/>
      <c r="N1432" s="38"/>
      <c r="O1432" s="38"/>
      <c r="P1432" s="38"/>
      <c r="Q1432" s="38"/>
      <c r="S1432" s="15" t="str">
        <f t="shared" si="134"/>
        <v/>
      </c>
      <c r="T1432" s="15" t="str">
        <f t="shared" si="135"/>
        <v/>
      </c>
      <c r="U1432" s="15">
        <f t="shared" si="136"/>
        <v>2</v>
      </c>
      <c r="V1432" s="15">
        <f t="shared" si="137"/>
        <v>2</v>
      </c>
      <c r="W1432" s="15"/>
    </row>
    <row r="1433" spans="1:23">
      <c r="A1433" s="13">
        <f t="shared" ref="A1433:A1496" si="138">VALUE(IF(U1433&gt;5,100,"999"))</f>
        <v>999</v>
      </c>
      <c r="B1433" s="14" t="str">
        <f t="shared" si="133"/>
        <v/>
      </c>
      <c r="C1433" s="38"/>
      <c r="D1433" s="38"/>
      <c r="E1433" s="38"/>
      <c r="F1433" s="38"/>
      <c r="G1433" s="38"/>
      <c r="H1433" s="38"/>
      <c r="I1433" s="38"/>
      <c r="J1433" s="38"/>
      <c r="K1433" s="38"/>
      <c r="L1433" s="38"/>
      <c r="M1433" s="38"/>
      <c r="N1433" s="38"/>
      <c r="O1433" s="38"/>
      <c r="P1433" s="38"/>
      <c r="Q1433" s="38"/>
      <c r="S1433" s="15" t="str">
        <f t="shared" si="134"/>
        <v/>
      </c>
      <c r="T1433" s="15" t="str">
        <f t="shared" si="135"/>
        <v/>
      </c>
      <c r="U1433" s="15">
        <f t="shared" si="136"/>
        <v>2</v>
      </c>
      <c r="V1433" s="15">
        <f t="shared" si="137"/>
        <v>2</v>
      </c>
      <c r="W1433" s="15"/>
    </row>
    <row r="1434" spans="1:23">
      <c r="A1434" s="13">
        <f t="shared" si="138"/>
        <v>999</v>
      </c>
      <c r="B1434" s="14" t="str">
        <f t="shared" si="133"/>
        <v/>
      </c>
      <c r="C1434" s="38"/>
      <c r="D1434" s="38"/>
      <c r="E1434" s="38"/>
      <c r="F1434" s="38"/>
      <c r="G1434" s="38"/>
      <c r="H1434" s="38"/>
      <c r="I1434" s="38"/>
      <c r="J1434" s="38"/>
      <c r="K1434" s="38"/>
      <c r="L1434" s="38"/>
      <c r="M1434" s="38"/>
      <c r="N1434" s="38"/>
      <c r="O1434" s="38"/>
      <c r="P1434" s="38"/>
      <c r="Q1434" s="38"/>
      <c r="S1434" s="15" t="str">
        <f t="shared" si="134"/>
        <v/>
      </c>
      <c r="T1434" s="15" t="str">
        <f t="shared" si="135"/>
        <v/>
      </c>
      <c r="U1434" s="15">
        <f t="shared" si="136"/>
        <v>2</v>
      </c>
      <c r="V1434" s="15">
        <f t="shared" si="137"/>
        <v>2</v>
      </c>
      <c r="W1434" s="15"/>
    </row>
    <row r="1435" spans="1:23">
      <c r="A1435" s="13">
        <f t="shared" si="138"/>
        <v>999</v>
      </c>
      <c r="B1435" s="14" t="str">
        <f t="shared" si="133"/>
        <v/>
      </c>
      <c r="C1435" s="38"/>
      <c r="D1435" s="38"/>
      <c r="E1435" s="38"/>
      <c r="F1435" s="38"/>
      <c r="G1435" s="38"/>
      <c r="H1435" s="38"/>
      <c r="I1435" s="38"/>
      <c r="J1435" s="38"/>
      <c r="K1435" s="38"/>
      <c r="L1435" s="38"/>
      <c r="M1435" s="38"/>
      <c r="N1435" s="38"/>
      <c r="O1435" s="38"/>
      <c r="P1435" s="38"/>
      <c r="Q1435" s="38"/>
      <c r="S1435" s="15" t="str">
        <f t="shared" si="134"/>
        <v/>
      </c>
      <c r="T1435" s="15" t="str">
        <f t="shared" si="135"/>
        <v/>
      </c>
      <c r="U1435" s="15">
        <f t="shared" si="136"/>
        <v>2</v>
      </c>
      <c r="V1435" s="15">
        <f t="shared" si="137"/>
        <v>2</v>
      </c>
      <c r="W1435" s="15"/>
    </row>
    <row r="1436" spans="1:23">
      <c r="A1436" s="13">
        <f t="shared" si="138"/>
        <v>999</v>
      </c>
      <c r="B1436" s="14" t="str">
        <f t="shared" si="133"/>
        <v/>
      </c>
      <c r="C1436" s="38"/>
      <c r="D1436" s="38"/>
      <c r="E1436" s="38"/>
      <c r="F1436" s="38"/>
      <c r="G1436" s="38"/>
      <c r="H1436" s="38"/>
      <c r="I1436" s="38"/>
      <c r="J1436" s="38"/>
      <c r="K1436" s="38"/>
      <c r="L1436" s="38"/>
      <c r="M1436" s="38"/>
      <c r="N1436" s="38"/>
      <c r="O1436" s="38"/>
      <c r="P1436" s="38"/>
      <c r="Q1436" s="38"/>
      <c r="S1436" s="15" t="str">
        <f t="shared" si="134"/>
        <v/>
      </c>
      <c r="T1436" s="15" t="str">
        <f t="shared" si="135"/>
        <v/>
      </c>
      <c r="U1436" s="15">
        <f t="shared" si="136"/>
        <v>2</v>
      </c>
      <c r="V1436" s="15">
        <f t="shared" si="137"/>
        <v>2</v>
      </c>
      <c r="W1436" s="15"/>
    </row>
    <row r="1437" spans="1:23">
      <c r="A1437" s="13">
        <f t="shared" si="138"/>
        <v>999</v>
      </c>
      <c r="B1437" s="14" t="str">
        <f t="shared" si="133"/>
        <v/>
      </c>
      <c r="C1437" s="38"/>
      <c r="D1437" s="38"/>
      <c r="E1437" s="38"/>
      <c r="F1437" s="38"/>
      <c r="G1437" s="38"/>
      <c r="H1437" s="38"/>
      <c r="I1437" s="38"/>
      <c r="J1437" s="38"/>
      <c r="K1437" s="38"/>
      <c r="L1437" s="38"/>
      <c r="M1437" s="38"/>
      <c r="N1437" s="38"/>
      <c r="O1437" s="38"/>
      <c r="P1437" s="38"/>
      <c r="Q1437" s="38"/>
      <c r="S1437" s="15" t="str">
        <f t="shared" si="134"/>
        <v/>
      </c>
      <c r="T1437" s="15" t="str">
        <f t="shared" si="135"/>
        <v/>
      </c>
      <c r="U1437" s="15">
        <f t="shared" si="136"/>
        <v>2</v>
      </c>
      <c r="V1437" s="15">
        <f t="shared" si="137"/>
        <v>2</v>
      </c>
      <c r="W1437" s="15"/>
    </row>
    <row r="1438" spans="1:23">
      <c r="A1438" s="13">
        <f t="shared" si="138"/>
        <v>999</v>
      </c>
      <c r="B1438" s="14" t="str">
        <f t="shared" si="133"/>
        <v/>
      </c>
      <c r="C1438" s="38"/>
      <c r="D1438" s="38"/>
      <c r="E1438" s="38"/>
      <c r="F1438" s="38"/>
      <c r="G1438" s="38"/>
      <c r="H1438" s="38"/>
      <c r="I1438" s="38"/>
      <c r="J1438" s="38"/>
      <c r="K1438" s="38"/>
      <c r="L1438" s="38"/>
      <c r="M1438" s="38"/>
      <c r="N1438" s="38"/>
      <c r="O1438" s="38"/>
      <c r="P1438" s="38"/>
      <c r="Q1438" s="38"/>
      <c r="S1438" s="15" t="str">
        <f t="shared" si="134"/>
        <v/>
      </c>
      <c r="T1438" s="15" t="str">
        <f t="shared" si="135"/>
        <v/>
      </c>
      <c r="U1438" s="15">
        <f t="shared" si="136"/>
        <v>2</v>
      </c>
      <c r="V1438" s="15">
        <f t="shared" si="137"/>
        <v>2</v>
      </c>
      <c r="W1438" s="15"/>
    </row>
    <row r="1439" spans="1:23">
      <c r="A1439" s="13">
        <f t="shared" si="138"/>
        <v>999</v>
      </c>
      <c r="B1439" s="14" t="str">
        <f t="shared" si="133"/>
        <v/>
      </c>
      <c r="C1439" s="38"/>
      <c r="D1439" s="38"/>
      <c r="E1439" s="38"/>
      <c r="F1439" s="38"/>
      <c r="G1439" s="38"/>
      <c r="H1439" s="38"/>
      <c r="I1439" s="38"/>
      <c r="J1439" s="38"/>
      <c r="K1439" s="38"/>
      <c r="L1439" s="38"/>
      <c r="M1439" s="38"/>
      <c r="N1439" s="38"/>
      <c r="O1439" s="38"/>
      <c r="P1439" s="38"/>
      <c r="Q1439" s="38"/>
      <c r="S1439" s="15" t="str">
        <f t="shared" si="134"/>
        <v/>
      </c>
      <c r="T1439" s="15" t="str">
        <f t="shared" si="135"/>
        <v/>
      </c>
      <c r="U1439" s="15">
        <f t="shared" si="136"/>
        <v>2</v>
      </c>
      <c r="V1439" s="15">
        <f t="shared" si="137"/>
        <v>2</v>
      </c>
      <c r="W1439" s="15"/>
    </row>
    <row r="1440" spans="1:23">
      <c r="A1440" s="13">
        <f t="shared" si="138"/>
        <v>999</v>
      </c>
      <c r="B1440" s="14" t="str">
        <f t="shared" si="133"/>
        <v/>
      </c>
      <c r="C1440" s="38"/>
      <c r="D1440" s="38"/>
      <c r="E1440" s="38"/>
      <c r="F1440" s="38"/>
      <c r="G1440" s="38"/>
      <c r="H1440" s="38"/>
      <c r="I1440" s="38"/>
      <c r="J1440" s="38"/>
      <c r="K1440" s="38"/>
      <c r="L1440" s="38"/>
      <c r="M1440" s="38"/>
      <c r="N1440" s="38"/>
      <c r="O1440" s="38"/>
      <c r="P1440" s="38"/>
      <c r="Q1440" s="38"/>
      <c r="S1440" s="15" t="str">
        <f t="shared" si="134"/>
        <v/>
      </c>
      <c r="T1440" s="15" t="str">
        <f t="shared" si="135"/>
        <v/>
      </c>
      <c r="U1440" s="15">
        <f t="shared" si="136"/>
        <v>2</v>
      </c>
      <c r="V1440" s="15">
        <f t="shared" si="137"/>
        <v>2</v>
      </c>
      <c r="W1440" s="15"/>
    </row>
    <row r="1441" spans="1:23">
      <c r="A1441" s="13">
        <f t="shared" si="138"/>
        <v>999</v>
      </c>
      <c r="B1441" s="14" t="str">
        <f t="shared" si="133"/>
        <v/>
      </c>
      <c r="C1441" s="38"/>
      <c r="D1441" s="38"/>
      <c r="E1441" s="38"/>
      <c r="F1441" s="38"/>
      <c r="G1441" s="38"/>
      <c r="H1441" s="38"/>
      <c r="I1441" s="38"/>
      <c r="J1441" s="38"/>
      <c r="K1441" s="38"/>
      <c r="L1441" s="38"/>
      <c r="M1441" s="38"/>
      <c r="N1441" s="38"/>
      <c r="O1441" s="38"/>
      <c r="P1441" s="38"/>
      <c r="Q1441" s="38"/>
      <c r="S1441" s="15" t="str">
        <f t="shared" si="134"/>
        <v/>
      </c>
      <c r="T1441" s="15" t="str">
        <f t="shared" si="135"/>
        <v/>
      </c>
      <c r="U1441" s="15">
        <f t="shared" si="136"/>
        <v>2</v>
      </c>
      <c r="V1441" s="15">
        <f t="shared" si="137"/>
        <v>2</v>
      </c>
      <c r="W1441" s="15"/>
    </row>
    <row r="1442" spans="1:23">
      <c r="A1442" s="13">
        <f t="shared" si="138"/>
        <v>999</v>
      </c>
      <c r="B1442" s="14" t="str">
        <f t="shared" si="133"/>
        <v/>
      </c>
      <c r="C1442" s="38"/>
      <c r="D1442" s="38"/>
      <c r="E1442" s="38"/>
      <c r="F1442" s="38"/>
      <c r="G1442" s="38"/>
      <c r="H1442" s="38"/>
      <c r="I1442" s="38"/>
      <c r="J1442" s="38"/>
      <c r="K1442" s="38"/>
      <c r="L1442" s="38"/>
      <c r="M1442" s="38"/>
      <c r="N1442" s="38"/>
      <c r="O1442" s="38"/>
      <c r="P1442" s="38"/>
      <c r="Q1442" s="38"/>
      <c r="S1442" s="15" t="str">
        <f t="shared" si="134"/>
        <v/>
      </c>
      <c r="T1442" s="15" t="str">
        <f t="shared" si="135"/>
        <v/>
      </c>
      <c r="U1442" s="15">
        <f t="shared" si="136"/>
        <v>2</v>
      </c>
      <c r="V1442" s="15">
        <f t="shared" si="137"/>
        <v>2</v>
      </c>
      <c r="W1442" s="15"/>
    </row>
    <row r="1443" spans="1:23">
      <c r="A1443" s="13">
        <f t="shared" si="138"/>
        <v>999</v>
      </c>
      <c r="B1443" s="14" t="str">
        <f t="shared" si="133"/>
        <v/>
      </c>
      <c r="C1443" s="38"/>
      <c r="D1443" s="38"/>
      <c r="E1443" s="38"/>
      <c r="F1443" s="38"/>
      <c r="G1443" s="38"/>
      <c r="H1443" s="38"/>
      <c r="I1443" s="38"/>
      <c r="J1443" s="38"/>
      <c r="K1443" s="38"/>
      <c r="L1443" s="38"/>
      <c r="M1443" s="38"/>
      <c r="N1443" s="38"/>
      <c r="O1443" s="38"/>
      <c r="P1443" s="38"/>
      <c r="Q1443" s="38"/>
      <c r="S1443" s="15" t="str">
        <f t="shared" si="134"/>
        <v/>
      </c>
      <c r="T1443" s="15" t="str">
        <f t="shared" si="135"/>
        <v/>
      </c>
      <c r="U1443" s="15">
        <f t="shared" si="136"/>
        <v>2</v>
      </c>
      <c r="V1443" s="15">
        <f t="shared" si="137"/>
        <v>2</v>
      </c>
      <c r="W1443" s="15"/>
    </row>
    <row r="1444" spans="1:23">
      <c r="A1444" s="13">
        <f t="shared" si="138"/>
        <v>999</v>
      </c>
      <c r="B1444" s="14" t="str">
        <f t="shared" si="133"/>
        <v/>
      </c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S1444" s="15" t="str">
        <f t="shared" si="134"/>
        <v/>
      </c>
      <c r="T1444" s="15" t="str">
        <f t="shared" si="135"/>
        <v/>
      </c>
      <c r="U1444" s="15">
        <f t="shared" si="136"/>
        <v>2</v>
      </c>
      <c r="V1444" s="15">
        <f t="shared" si="137"/>
        <v>2</v>
      </c>
      <c r="W1444" s="15"/>
    </row>
    <row r="1445" spans="1:23">
      <c r="A1445" s="13">
        <f t="shared" si="138"/>
        <v>999</v>
      </c>
      <c r="B1445" s="14" t="str">
        <f t="shared" si="133"/>
        <v/>
      </c>
      <c r="C1445" s="38"/>
      <c r="D1445" s="38"/>
      <c r="E1445" s="38"/>
      <c r="F1445" s="38"/>
      <c r="G1445" s="38"/>
      <c r="H1445" s="38"/>
      <c r="I1445" s="38"/>
      <c r="J1445" s="38"/>
      <c r="K1445" s="38"/>
      <c r="L1445" s="38"/>
      <c r="M1445" s="38"/>
      <c r="N1445" s="38"/>
      <c r="O1445" s="38"/>
      <c r="P1445" s="38"/>
      <c r="Q1445" s="38"/>
      <c r="S1445" s="15" t="str">
        <f t="shared" si="134"/>
        <v/>
      </c>
      <c r="T1445" s="15" t="str">
        <f t="shared" si="135"/>
        <v/>
      </c>
      <c r="U1445" s="15">
        <f t="shared" si="136"/>
        <v>2</v>
      </c>
      <c r="V1445" s="15">
        <f t="shared" si="137"/>
        <v>2</v>
      </c>
      <c r="W1445" s="15"/>
    </row>
    <row r="1446" spans="1:23">
      <c r="A1446" s="13">
        <f t="shared" si="138"/>
        <v>999</v>
      </c>
      <c r="B1446" s="14" t="str">
        <f t="shared" si="133"/>
        <v/>
      </c>
      <c r="C1446" s="38"/>
      <c r="D1446" s="38"/>
      <c r="E1446" s="38"/>
      <c r="F1446" s="38"/>
      <c r="G1446" s="38"/>
      <c r="H1446" s="38"/>
      <c r="I1446" s="38"/>
      <c r="J1446" s="38"/>
      <c r="K1446" s="38"/>
      <c r="L1446" s="38"/>
      <c r="M1446" s="38"/>
      <c r="N1446" s="38"/>
      <c r="O1446" s="38"/>
      <c r="P1446" s="38"/>
      <c r="Q1446" s="38"/>
      <c r="S1446" s="15" t="str">
        <f t="shared" si="134"/>
        <v/>
      </c>
      <c r="T1446" s="15" t="str">
        <f t="shared" si="135"/>
        <v/>
      </c>
      <c r="U1446" s="15">
        <f t="shared" si="136"/>
        <v>2</v>
      </c>
      <c r="V1446" s="15">
        <f t="shared" si="137"/>
        <v>2</v>
      </c>
      <c r="W1446" s="15"/>
    </row>
    <row r="1447" spans="1:23">
      <c r="A1447" s="13">
        <f t="shared" si="138"/>
        <v>999</v>
      </c>
      <c r="B1447" s="14" t="str">
        <f t="shared" si="133"/>
        <v/>
      </c>
      <c r="C1447" s="38"/>
      <c r="D1447" s="38"/>
      <c r="E1447" s="38"/>
      <c r="F1447" s="38"/>
      <c r="G1447" s="38"/>
      <c r="H1447" s="38"/>
      <c r="I1447" s="38"/>
      <c r="J1447" s="38"/>
      <c r="K1447" s="38"/>
      <c r="L1447" s="38"/>
      <c r="M1447" s="38"/>
      <c r="N1447" s="38"/>
      <c r="O1447" s="38"/>
      <c r="P1447" s="38"/>
      <c r="Q1447" s="38"/>
      <c r="S1447" s="15" t="str">
        <f t="shared" si="134"/>
        <v/>
      </c>
      <c r="T1447" s="15" t="str">
        <f t="shared" si="135"/>
        <v/>
      </c>
      <c r="U1447" s="15">
        <f t="shared" si="136"/>
        <v>2</v>
      </c>
      <c r="V1447" s="15">
        <f t="shared" si="137"/>
        <v>2</v>
      </c>
      <c r="W1447" s="15"/>
    </row>
    <row r="1448" spans="1:23">
      <c r="A1448" s="13">
        <f t="shared" si="138"/>
        <v>999</v>
      </c>
      <c r="B1448" s="14" t="str">
        <f t="shared" si="133"/>
        <v/>
      </c>
      <c r="C1448" s="38"/>
      <c r="D1448" s="38"/>
      <c r="E1448" s="38"/>
      <c r="F1448" s="38"/>
      <c r="G1448" s="38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  <c r="S1448" s="15" t="str">
        <f t="shared" si="134"/>
        <v/>
      </c>
      <c r="T1448" s="15" t="str">
        <f t="shared" si="135"/>
        <v/>
      </c>
      <c r="U1448" s="15">
        <f t="shared" si="136"/>
        <v>2</v>
      </c>
      <c r="V1448" s="15">
        <f t="shared" si="137"/>
        <v>2</v>
      </c>
      <c r="W1448" s="15"/>
    </row>
    <row r="1449" spans="1:23">
      <c r="A1449" s="13">
        <f t="shared" si="138"/>
        <v>999</v>
      </c>
      <c r="B1449" s="14" t="str">
        <f t="shared" si="133"/>
        <v/>
      </c>
      <c r="C1449" s="38"/>
      <c r="D1449" s="38"/>
      <c r="E1449" s="38"/>
      <c r="F1449" s="38"/>
      <c r="G1449" s="38"/>
      <c r="H1449" s="38"/>
      <c r="I1449" s="38"/>
      <c r="J1449" s="38"/>
      <c r="K1449" s="38"/>
      <c r="L1449" s="38"/>
      <c r="M1449" s="38"/>
      <c r="N1449" s="38"/>
      <c r="O1449" s="38"/>
      <c r="P1449" s="38"/>
      <c r="Q1449" s="38"/>
      <c r="S1449" s="15" t="str">
        <f t="shared" si="134"/>
        <v/>
      </c>
      <c r="T1449" s="15" t="str">
        <f t="shared" si="135"/>
        <v/>
      </c>
      <c r="U1449" s="15">
        <f t="shared" si="136"/>
        <v>2</v>
      </c>
      <c r="V1449" s="15">
        <f t="shared" si="137"/>
        <v>2</v>
      </c>
      <c r="W1449" s="15"/>
    </row>
    <row r="1450" spans="1:23">
      <c r="A1450" s="13">
        <f t="shared" si="138"/>
        <v>999</v>
      </c>
      <c r="B1450" s="14" t="str">
        <f t="shared" si="133"/>
        <v/>
      </c>
      <c r="C1450" s="38"/>
      <c r="D1450" s="38"/>
      <c r="E1450" s="38"/>
      <c r="F1450" s="38"/>
      <c r="G1450" s="38"/>
      <c r="H1450" s="38"/>
      <c r="I1450" s="38"/>
      <c r="J1450" s="38"/>
      <c r="K1450" s="38"/>
      <c r="L1450" s="38"/>
      <c r="M1450" s="38"/>
      <c r="N1450" s="38"/>
      <c r="O1450" s="38"/>
      <c r="P1450" s="38"/>
      <c r="Q1450" s="38"/>
      <c r="S1450" s="15" t="str">
        <f t="shared" si="134"/>
        <v/>
      </c>
      <c r="T1450" s="15" t="str">
        <f t="shared" si="135"/>
        <v/>
      </c>
      <c r="U1450" s="15">
        <f t="shared" si="136"/>
        <v>2</v>
      </c>
      <c r="V1450" s="15">
        <f t="shared" si="137"/>
        <v>2</v>
      </c>
      <c r="W1450" s="15"/>
    </row>
    <row r="1451" spans="1:23">
      <c r="A1451" s="13">
        <f t="shared" si="138"/>
        <v>999</v>
      </c>
      <c r="B1451" s="14" t="str">
        <f t="shared" si="133"/>
        <v/>
      </c>
      <c r="C1451" s="38"/>
      <c r="D1451" s="38"/>
      <c r="E1451" s="38"/>
      <c r="F1451" s="38"/>
      <c r="G1451" s="38"/>
      <c r="H1451" s="38"/>
      <c r="I1451" s="38"/>
      <c r="J1451" s="38"/>
      <c r="K1451" s="38"/>
      <c r="L1451" s="38"/>
      <c r="M1451" s="38"/>
      <c r="N1451" s="38"/>
      <c r="O1451" s="38"/>
      <c r="P1451" s="38"/>
      <c r="Q1451" s="38"/>
      <c r="S1451" s="15" t="str">
        <f t="shared" si="134"/>
        <v/>
      </c>
      <c r="T1451" s="15" t="str">
        <f t="shared" si="135"/>
        <v/>
      </c>
      <c r="U1451" s="15">
        <f t="shared" si="136"/>
        <v>2</v>
      </c>
      <c r="V1451" s="15">
        <f t="shared" si="137"/>
        <v>2</v>
      </c>
      <c r="W1451" s="15"/>
    </row>
    <row r="1452" spans="1:23">
      <c r="A1452" s="13">
        <f t="shared" si="138"/>
        <v>999</v>
      </c>
      <c r="B1452" s="14" t="str">
        <f t="shared" si="133"/>
        <v/>
      </c>
      <c r="C1452" s="38"/>
      <c r="D1452" s="38"/>
      <c r="E1452" s="38"/>
      <c r="F1452" s="38"/>
      <c r="G1452" s="38"/>
      <c r="H1452" s="38"/>
      <c r="I1452" s="38"/>
      <c r="J1452" s="38"/>
      <c r="K1452" s="38"/>
      <c r="L1452" s="38"/>
      <c r="M1452" s="38"/>
      <c r="N1452" s="38"/>
      <c r="O1452" s="38"/>
      <c r="P1452" s="38"/>
      <c r="Q1452" s="38"/>
      <c r="S1452" s="15" t="str">
        <f t="shared" si="134"/>
        <v/>
      </c>
      <c r="T1452" s="15" t="str">
        <f t="shared" si="135"/>
        <v/>
      </c>
      <c r="U1452" s="15">
        <f t="shared" si="136"/>
        <v>2</v>
      </c>
      <c r="V1452" s="15">
        <f t="shared" si="137"/>
        <v>2</v>
      </c>
      <c r="W1452" s="15"/>
    </row>
    <row r="1453" spans="1:23">
      <c r="A1453" s="13">
        <f t="shared" si="138"/>
        <v>999</v>
      </c>
      <c r="B1453" s="14" t="str">
        <f t="shared" si="133"/>
        <v/>
      </c>
      <c r="C1453" s="38"/>
      <c r="D1453" s="38"/>
      <c r="E1453" s="38"/>
      <c r="F1453" s="38"/>
      <c r="G1453" s="38"/>
      <c r="H1453" s="38"/>
      <c r="I1453" s="38"/>
      <c r="J1453" s="38"/>
      <c r="K1453" s="38"/>
      <c r="L1453" s="38"/>
      <c r="M1453" s="38"/>
      <c r="N1453" s="38"/>
      <c r="O1453" s="38"/>
      <c r="P1453" s="38"/>
      <c r="Q1453" s="38"/>
      <c r="S1453" s="15" t="str">
        <f t="shared" si="134"/>
        <v/>
      </c>
      <c r="T1453" s="15" t="str">
        <f t="shared" si="135"/>
        <v/>
      </c>
      <c r="U1453" s="15">
        <f t="shared" si="136"/>
        <v>2</v>
      </c>
      <c r="V1453" s="15">
        <f t="shared" si="137"/>
        <v>2</v>
      </c>
      <c r="W1453" s="15"/>
    </row>
    <row r="1454" spans="1:23">
      <c r="A1454" s="13">
        <f t="shared" si="138"/>
        <v>999</v>
      </c>
      <c r="B1454" s="14" t="str">
        <f t="shared" si="133"/>
        <v/>
      </c>
      <c r="C1454" s="38"/>
      <c r="D1454" s="38"/>
      <c r="E1454" s="38"/>
      <c r="F1454" s="38"/>
      <c r="G1454" s="38"/>
      <c r="H1454" s="38"/>
      <c r="I1454" s="38"/>
      <c r="J1454" s="38"/>
      <c r="K1454" s="38"/>
      <c r="L1454" s="38"/>
      <c r="M1454" s="38"/>
      <c r="N1454" s="38"/>
      <c r="O1454" s="38"/>
      <c r="P1454" s="38"/>
      <c r="Q1454" s="38"/>
      <c r="S1454" s="15" t="str">
        <f t="shared" si="134"/>
        <v/>
      </c>
      <c r="T1454" s="15" t="str">
        <f t="shared" si="135"/>
        <v/>
      </c>
      <c r="U1454" s="15">
        <f t="shared" si="136"/>
        <v>2</v>
      </c>
      <c r="V1454" s="15">
        <f t="shared" si="137"/>
        <v>2</v>
      </c>
      <c r="W1454" s="15"/>
    </row>
    <row r="1455" spans="1:23">
      <c r="A1455" s="13">
        <f t="shared" si="138"/>
        <v>999</v>
      </c>
      <c r="B1455" s="14" t="str">
        <f t="shared" si="133"/>
        <v/>
      </c>
      <c r="C1455" s="38"/>
      <c r="D1455" s="38"/>
      <c r="E1455" s="38"/>
      <c r="F1455" s="38"/>
      <c r="G1455" s="38"/>
      <c r="H1455" s="38"/>
      <c r="I1455" s="38"/>
      <c r="J1455" s="38"/>
      <c r="K1455" s="38"/>
      <c r="L1455" s="38"/>
      <c r="M1455" s="38"/>
      <c r="N1455" s="38"/>
      <c r="O1455" s="38"/>
      <c r="P1455" s="38"/>
      <c r="Q1455" s="38"/>
      <c r="S1455" s="15" t="str">
        <f t="shared" si="134"/>
        <v/>
      </c>
      <c r="T1455" s="15" t="str">
        <f t="shared" si="135"/>
        <v/>
      </c>
      <c r="U1455" s="15">
        <f t="shared" si="136"/>
        <v>2</v>
      </c>
      <c r="V1455" s="15">
        <f t="shared" si="137"/>
        <v>2</v>
      </c>
      <c r="W1455" s="15"/>
    </row>
    <row r="1456" spans="1:23">
      <c r="A1456" s="13">
        <f t="shared" si="138"/>
        <v>999</v>
      </c>
      <c r="B1456" s="14" t="str">
        <f t="shared" si="133"/>
        <v/>
      </c>
      <c r="C1456" s="38"/>
      <c r="D1456" s="38"/>
      <c r="E1456" s="38"/>
      <c r="F1456" s="38"/>
      <c r="G1456" s="38"/>
      <c r="H1456" s="38"/>
      <c r="I1456" s="38"/>
      <c r="J1456" s="38"/>
      <c r="K1456" s="38"/>
      <c r="L1456" s="38"/>
      <c r="M1456" s="38"/>
      <c r="N1456" s="38"/>
      <c r="O1456" s="38"/>
      <c r="P1456" s="38"/>
      <c r="Q1456" s="38"/>
      <c r="S1456" s="15" t="str">
        <f t="shared" si="134"/>
        <v/>
      </c>
      <c r="T1456" s="15" t="str">
        <f t="shared" si="135"/>
        <v/>
      </c>
      <c r="U1456" s="15">
        <f t="shared" si="136"/>
        <v>2</v>
      </c>
      <c r="V1456" s="15">
        <f t="shared" si="137"/>
        <v>2</v>
      </c>
      <c r="W1456" s="15"/>
    </row>
    <row r="1457" spans="1:23">
      <c r="A1457" s="13">
        <f t="shared" si="138"/>
        <v>999</v>
      </c>
      <c r="B1457" s="14" t="str">
        <f t="shared" si="133"/>
        <v/>
      </c>
      <c r="C1457" s="38"/>
      <c r="D1457" s="38"/>
      <c r="E1457" s="38"/>
      <c r="F1457" s="38"/>
      <c r="G1457" s="38"/>
      <c r="H1457" s="38"/>
      <c r="I1457" s="38"/>
      <c r="J1457" s="38"/>
      <c r="K1457" s="38"/>
      <c r="L1457" s="38"/>
      <c r="M1457" s="38"/>
      <c r="N1457" s="38"/>
      <c r="O1457" s="38"/>
      <c r="P1457" s="38"/>
      <c r="Q1457" s="38"/>
      <c r="S1457" s="15" t="str">
        <f t="shared" si="134"/>
        <v/>
      </c>
      <c r="T1457" s="15" t="str">
        <f t="shared" si="135"/>
        <v/>
      </c>
      <c r="U1457" s="15">
        <f t="shared" si="136"/>
        <v>2</v>
      </c>
      <c r="V1457" s="15">
        <f t="shared" si="137"/>
        <v>2</v>
      </c>
      <c r="W1457" s="15"/>
    </row>
    <row r="1458" spans="1:23">
      <c r="A1458" s="13">
        <f t="shared" si="138"/>
        <v>999</v>
      </c>
      <c r="B1458" s="14" t="str">
        <f t="shared" si="133"/>
        <v/>
      </c>
      <c r="C1458" s="38"/>
      <c r="D1458" s="38"/>
      <c r="E1458" s="38"/>
      <c r="F1458" s="38"/>
      <c r="G1458" s="38"/>
      <c r="H1458" s="38"/>
      <c r="I1458" s="38"/>
      <c r="J1458" s="38"/>
      <c r="K1458" s="38"/>
      <c r="L1458" s="38"/>
      <c r="M1458" s="38"/>
      <c r="N1458" s="38"/>
      <c r="O1458" s="38"/>
      <c r="P1458" s="38"/>
      <c r="Q1458" s="38"/>
      <c r="S1458" s="15" t="str">
        <f t="shared" si="134"/>
        <v/>
      </c>
      <c r="T1458" s="15" t="str">
        <f t="shared" si="135"/>
        <v/>
      </c>
      <c r="U1458" s="15">
        <f t="shared" si="136"/>
        <v>2</v>
      </c>
      <c r="V1458" s="15">
        <f t="shared" si="137"/>
        <v>2</v>
      </c>
      <c r="W1458" s="15"/>
    </row>
    <row r="1459" spans="1:23">
      <c r="A1459" s="13">
        <f t="shared" si="138"/>
        <v>999</v>
      </c>
      <c r="B1459" s="14" t="str">
        <f t="shared" si="133"/>
        <v/>
      </c>
      <c r="C1459" s="38"/>
      <c r="D1459" s="38"/>
      <c r="E1459" s="38"/>
      <c r="F1459" s="38"/>
      <c r="G1459" s="38"/>
      <c r="H1459" s="38"/>
      <c r="I1459" s="38"/>
      <c r="J1459" s="38"/>
      <c r="K1459" s="38"/>
      <c r="L1459" s="38"/>
      <c r="M1459" s="38"/>
      <c r="N1459" s="38"/>
      <c r="O1459" s="38"/>
      <c r="P1459" s="38"/>
      <c r="Q1459" s="38"/>
      <c r="S1459" s="15" t="str">
        <f t="shared" si="134"/>
        <v/>
      </c>
      <c r="T1459" s="15" t="str">
        <f t="shared" si="135"/>
        <v/>
      </c>
      <c r="U1459" s="15">
        <f t="shared" si="136"/>
        <v>2</v>
      </c>
      <c r="V1459" s="15">
        <f t="shared" si="137"/>
        <v>2</v>
      </c>
      <c r="W1459" s="15"/>
    </row>
    <row r="1460" spans="1:23">
      <c r="A1460" s="13">
        <f t="shared" si="138"/>
        <v>999</v>
      </c>
      <c r="B1460" s="14" t="str">
        <f t="shared" si="133"/>
        <v/>
      </c>
      <c r="C1460" s="38"/>
      <c r="D1460" s="38"/>
      <c r="E1460" s="38"/>
      <c r="F1460" s="38"/>
      <c r="G1460" s="38"/>
      <c r="H1460" s="38"/>
      <c r="I1460" s="38"/>
      <c r="J1460" s="38"/>
      <c r="K1460" s="38"/>
      <c r="L1460" s="38"/>
      <c r="M1460" s="38"/>
      <c r="N1460" s="38"/>
      <c r="O1460" s="38"/>
      <c r="P1460" s="38"/>
      <c r="Q1460" s="38"/>
      <c r="S1460" s="15" t="str">
        <f t="shared" si="134"/>
        <v/>
      </c>
      <c r="T1460" s="15" t="str">
        <f t="shared" si="135"/>
        <v/>
      </c>
      <c r="U1460" s="15">
        <f t="shared" si="136"/>
        <v>2</v>
      </c>
      <c r="V1460" s="15">
        <f t="shared" si="137"/>
        <v>2</v>
      </c>
      <c r="W1460" s="15"/>
    </row>
    <row r="1461" spans="1:23">
      <c r="A1461" s="13">
        <f t="shared" si="138"/>
        <v>999</v>
      </c>
      <c r="B1461" s="14" t="str">
        <f t="shared" si="133"/>
        <v/>
      </c>
      <c r="C1461" s="38"/>
      <c r="D1461" s="38"/>
      <c r="E1461" s="38"/>
      <c r="F1461" s="38"/>
      <c r="G1461" s="38"/>
      <c r="H1461" s="38"/>
      <c r="I1461" s="38"/>
      <c r="J1461" s="38"/>
      <c r="K1461" s="38"/>
      <c r="L1461" s="38"/>
      <c r="M1461" s="38"/>
      <c r="N1461" s="38"/>
      <c r="O1461" s="38"/>
      <c r="P1461" s="38"/>
      <c r="Q1461" s="38"/>
      <c r="S1461" s="15" t="str">
        <f t="shared" si="134"/>
        <v/>
      </c>
      <c r="T1461" s="15" t="str">
        <f t="shared" si="135"/>
        <v/>
      </c>
      <c r="U1461" s="15">
        <f t="shared" si="136"/>
        <v>2</v>
      </c>
      <c r="V1461" s="15">
        <f t="shared" si="137"/>
        <v>2</v>
      </c>
      <c r="W1461" s="15"/>
    </row>
    <row r="1462" spans="1:23">
      <c r="A1462" s="13">
        <f t="shared" si="138"/>
        <v>999</v>
      </c>
      <c r="B1462" s="14" t="str">
        <f t="shared" si="133"/>
        <v/>
      </c>
      <c r="C1462" s="38"/>
      <c r="D1462" s="38"/>
      <c r="E1462" s="38"/>
      <c r="F1462" s="38"/>
      <c r="G1462" s="38"/>
      <c r="H1462" s="38"/>
      <c r="I1462" s="38"/>
      <c r="J1462" s="38"/>
      <c r="K1462" s="38"/>
      <c r="L1462" s="38"/>
      <c r="M1462" s="38"/>
      <c r="N1462" s="38"/>
      <c r="O1462" s="38"/>
      <c r="P1462" s="38"/>
      <c r="Q1462" s="38"/>
      <c r="S1462" s="15" t="str">
        <f t="shared" si="134"/>
        <v/>
      </c>
      <c r="T1462" s="15" t="str">
        <f t="shared" si="135"/>
        <v/>
      </c>
      <c r="U1462" s="15">
        <f t="shared" si="136"/>
        <v>2</v>
      </c>
      <c r="V1462" s="15">
        <f t="shared" si="137"/>
        <v>2</v>
      </c>
      <c r="W1462" s="15"/>
    </row>
    <row r="1463" spans="1:23">
      <c r="A1463" s="13">
        <f t="shared" si="138"/>
        <v>999</v>
      </c>
      <c r="B1463" s="14" t="str">
        <f t="shared" si="133"/>
        <v/>
      </c>
      <c r="C1463" s="38"/>
      <c r="D1463" s="38"/>
      <c r="E1463" s="38"/>
      <c r="F1463" s="38"/>
      <c r="G1463" s="38"/>
      <c r="H1463" s="38"/>
      <c r="I1463" s="38"/>
      <c r="J1463" s="38"/>
      <c r="K1463" s="38"/>
      <c r="L1463" s="38"/>
      <c r="M1463" s="38"/>
      <c r="N1463" s="38"/>
      <c r="O1463" s="38"/>
      <c r="P1463" s="38"/>
      <c r="Q1463" s="38"/>
      <c r="S1463" s="15" t="str">
        <f t="shared" si="134"/>
        <v/>
      </c>
      <c r="T1463" s="15" t="str">
        <f t="shared" si="135"/>
        <v/>
      </c>
      <c r="U1463" s="15">
        <f t="shared" si="136"/>
        <v>2</v>
      </c>
      <c r="V1463" s="15">
        <f t="shared" si="137"/>
        <v>2</v>
      </c>
      <c r="W1463" s="15"/>
    </row>
    <row r="1464" spans="1:23">
      <c r="A1464" s="13">
        <f t="shared" si="138"/>
        <v>999</v>
      </c>
      <c r="B1464" s="14" t="str">
        <f t="shared" si="133"/>
        <v/>
      </c>
      <c r="C1464" s="38"/>
      <c r="D1464" s="38"/>
      <c r="E1464" s="38"/>
      <c r="F1464" s="38"/>
      <c r="G1464" s="38"/>
      <c r="H1464" s="38"/>
      <c r="I1464" s="38"/>
      <c r="J1464" s="38"/>
      <c r="K1464" s="38"/>
      <c r="L1464" s="38"/>
      <c r="M1464" s="38"/>
      <c r="N1464" s="38"/>
      <c r="O1464" s="38"/>
      <c r="P1464" s="38"/>
      <c r="Q1464" s="38"/>
      <c r="S1464" s="15" t="str">
        <f t="shared" si="134"/>
        <v/>
      </c>
      <c r="T1464" s="15" t="str">
        <f t="shared" si="135"/>
        <v/>
      </c>
      <c r="U1464" s="15">
        <f t="shared" si="136"/>
        <v>2</v>
      </c>
      <c r="V1464" s="15">
        <f t="shared" si="137"/>
        <v>2</v>
      </c>
      <c r="W1464" s="15"/>
    </row>
    <row r="1465" spans="1:23">
      <c r="A1465" s="13">
        <f t="shared" si="138"/>
        <v>999</v>
      </c>
      <c r="B1465" s="14" t="str">
        <f t="shared" si="133"/>
        <v/>
      </c>
      <c r="C1465" s="38"/>
      <c r="D1465" s="38"/>
      <c r="E1465" s="38"/>
      <c r="F1465" s="38"/>
      <c r="G1465" s="38"/>
      <c r="H1465" s="38"/>
      <c r="I1465" s="38"/>
      <c r="J1465" s="38"/>
      <c r="K1465" s="38"/>
      <c r="L1465" s="38"/>
      <c r="M1465" s="38"/>
      <c r="N1465" s="38"/>
      <c r="O1465" s="38"/>
      <c r="P1465" s="38"/>
      <c r="Q1465" s="38"/>
      <c r="S1465" s="15" t="str">
        <f t="shared" si="134"/>
        <v/>
      </c>
      <c r="T1465" s="15" t="str">
        <f t="shared" si="135"/>
        <v/>
      </c>
      <c r="U1465" s="15">
        <f t="shared" si="136"/>
        <v>2</v>
      </c>
      <c r="V1465" s="15">
        <f t="shared" si="137"/>
        <v>2</v>
      </c>
      <c r="W1465" s="15"/>
    </row>
    <row r="1466" spans="1:23">
      <c r="A1466" s="13">
        <f t="shared" si="138"/>
        <v>999</v>
      </c>
      <c r="B1466" s="14" t="str">
        <f t="shared" si="133"/>
        <v/>
      </c>
      <c r="C1466" s="38"/>
      <c r="D1466" s="38"/>
      <c r="E1466" s="38"/>
      <c r="F1466" s="38"/>
      <c r="G1466" s="38"/>
      <c r="H1466" s="38"/>
      <c r="I1466" s="38"/>
      <c r="J1466" s="38"/>
      <c r="K1466" s="38"/>
      <c r="L1466" s="38"/>
      <c r="M1466" s="38"/>
      <c r="N1466" s="38"/>
      <c r="O1466" s="38"/>
      <c r="P1466" s="38"/>
      <c r="Q1466" s="38"/>
      <c r="S1466" s="15" t="str">
        <f t="shared" si="134"/>
        <v/>
      </c>
      <c r="T1466" s="15" t="str">
        <f t="shared" si="135"/>
        <v/>
      </c>
      <c r="U1466" s="15">
        <f t="shared" si="136"/>
        <v>2</v>
      </c>
      <c r="V1466" s="15">
        <f t="shared" si="137"/>
        <v>2</v>
      </c>
      <c r="W1466" s="15"/>
    </row>
    <row r="1467" spans="1:23">
      <c r="A1467" s="13">
        <f t="shared" si="138"/>
        <v>999</v>
      </c>
      <c r="B1467" s="14" t="str">
        <f t="shared" si="133"/>
        <v/>
      </c>
      <c r="C1467" s="38"/>
      <c r="D1467" s="38"/>
      <c r="E1467" s="38"/>
      <c r="F1467" s="38"/>
      <c r="G1467" s="38"/>
      <c r="H1467" s="38"/>
      <c r="I1467" s="38"/>
      <c r="J1467" s="38"/>
      <c r="K1467" s="38"/>
      <c r="L1467" s="38"/>
      <c r="M1467" s="38"/>
      <c r="N1467" s="38"/>
      <c r="O1467" s="38"/>
      <c r="P1467" s="38"/>
      <c r="Q1467" s="38"/>
      <c r="S1467" s="15" t="str">
        <f t="shared" si="134"/>
        <v/>
      </c>
      <c r="T1467" s="15" t="str">
        <f t="shared" si="135"/>
        <v/>
      </c>
      <c r="U1467" s="15">
        <f t="shared" si="136"/>
        <v>2</v>
      </c>
      <c r="V1467" s="15">
        <f t="shared" si="137"/>
        <v>2</v>
      </c>
      <c r="W1467" s="15"/>
    </row>
    <row r="1468" spans="1:23">
      <c r="A1468" s="13">
        <f t="shared" si="138"/>
        <v>999</v>
      </c>
      <c r="B1468" s="14" t="str">
        <f t="shared" si="133"/>
        <v/>
      </c>
      <c r="C1468" s="38"/>
      <c r="D1468" s="38"/>
      <c r="E1468" s="38"/>
      <c r="F1468" s="38"/>
      <c r="G1468" s="38"/>
      <c r="H1468" s="38"/>
      <c r="I1468" s="38"/>
      <c r="J1468" s="38"/>
      <c r="K1468" s="38"/>
      <c r="L1468" s="38"/>
      <c r="M1468" s="38"/>
      <c r="N1468" s="38"/>
      <c r="O1468" s="38"/>
      <c r="P1468" s="38"/>
      <c r="Q1468" s="38"/>
      <c r="S1468" s="15" t="str">
        <f t="shared" si="134"/>
        <v/>
      </c>
      <c r="T1468" s="15" t="str">
        <f t="shared" si="135"/>
        <v/>
      </c>
      <c r="U1468" s="15">
        <f t="shared" si="136"/>
        <v>2</v>
      </c>
      <c r="V1468" s="15">
        <f t="shared" si="137"/>
        <v>2</v>
      </c>
      <c r="W1468" s="15"/>
    </row>
    <row r="1469" spans="1:23">
      <c r="A1469" s="13">
        <f t="shared" si="138"/>
        <v>999</v>
      </c>
      <c r="B1469" s="14" t="str">
        <f t="shared" si="133"/>
        <v/>
      </c>
      <c r="C1469" s="38"/>
      <c r="D1469" s="38"/>
      <c r="E1469" s="38"/>
      <c r="F1469" s="38"/>
      <c r="G1469" s="38"/>
      <c r="H1469" s="38"/>
      <c r="I1469" s="38"/>
      <c r="J1469" s="38"/>
      <c r="K1469" s="38"/>
      <c r="L1469" s="38"/>
      <c r="M1469" s="38"/>
      <c r="N1469" s="38"/>
      <c r="O1469" s="38"/>
      <c r="P1469" s="38"/>
      <c r="Q1469" s="38"/>
      <c r="S1469" s="15" t="str">
        <f t="shared" si="134"/>
        <v/>
      </c>
      <c r="T1469" s="15" t="str">
        <f t="shared" si="135"/>
        <v/>
      </c>
      <c r="U1469" s="15">
        <f t="shared" si="136"/>
        <v>2</v>
      </c>
      <c r="V1469" s="15">
        <f t="shared" si="137"/>
        <v>2</v>
      </c>
      <c r="W1469" s="15"/>
    </row>
    <row r="1470" spans="1:23">
      <c r="A1470" s="13">
        <f t="shared" si="138"/>
        <v>999</v>
      </c>
      <c r="B1470" s="14" t="str">
        <f t="shared" si="133"/>
        <v/>
      </c>
      <c r="C1470" s="38"/>
      <c r="D1470" s="38"/>
      <c r="E1470" s="38"/>
      <c r="F1470" s="38"/>
      <c r="G1470" s="38"/>
      <c r="H1470" s="38"/>
      <c r="I1470" s="38"/>
      <c r="J1470" s="38"/>
      <c r="K1470" s="38"/>
      <c r="L1470" s="38"/>
      <c r="M1470" s="38"/>
      <c r="N1470" s="38"/>
      <c r="O1470" s="38"/>
      <c r="P1470" s="38"/>
      <c r="Q1470" s="38"/>
      <c r="S1470" s="15" t="str">
        <f t="shared" si="134"/>
        <v/>
      </c>
      <c r="T1470" s="15" t="str">
        <f t="shared" si="135"/>
        <v/>
      </c>
      <c r="U1470" s="15">
        <f t="shared" si="136"/>
        <v>2</v>
      </c>
      <c r="V1470" s="15">
        <f t="shared" si="137"/>
        <v>2</v>
      </c>
      <c r="W1470" s="15"/>
    </row>
    <row r="1471" spans="1:23">
      <c r="A1471" s="13">
        <f t="shared" si="138"/>
        <v>999</v>
      </c>
      <c r="B1471" s="14" t="str">
        <f t="shared" si="133"/>
        <v/>
      </c>
      <c r="C1471" s="38"/>
      <c r="D1471" s="38"/>
      <c r="E1471" s="38"/>
      <c r="F1471" s="38"/>
      <c r="G1471" s="38"/>
      <c r="H1471" s="38"/>
      <c r="I1471" s="38"/>
      <c r="J1471" s="38"/>
      <c r="K1471" s="38"/>
      <c r="L1471" s="38"/>
      <c r="M1471" s="38"/>
      <c r="N1471" s="38"/>
      <c r="O1471" s="38"/>
      <c r="P1471" s="38"/>
      <c r="Q1471" s="38"/>
      <c r="S1471" s="15" t="str">
        <f t="shared" si="134"/>
        <v/>
      </c>
      <c r="T1471" s="15" t="str">
        <f t="shared" si="135"/>
        <v/>
      </c>
      <c r="U1471" s="15">
        <f t="shared" si="136"/>
        <v>2</v>
      </c>
      <c r="V1471" s="15">
        <f t="shared" si="137"/>
        <v>2</v>
      </c>
      <c r="W1471" s="15"/>
    </row>
    <row r="1472" spans="1:23">
      <c r="A1472" s="13">
        <f t="shared" si="138"/>
        <v>999</v>
      </c>
      <c r="B1472" s="14" t="str">
        <f t="shared" si="133"/>
        <v/>
      </c>
      <c r="C1472" s="38"/>
      <c r="D1472" s="38"/>
      <c r="E1472" s="38"/>
      <c r="F1472" s="38"/>
      <c r="G1472" s="38"/>
      <c r="H1472" s="38"/>
      <c r="I1472" s="38"/>
      <c r="J1472" s="38"/>
      <c r="K1472" s="38"/>
      <c r="L1472" s="38"/>
      <c r="M1472" s="38"/>
      <c r="N1472" s="38"/>
      <c r="O1472" s="38"/>
      <c r="P1472" s="38"/>
      <c r="Q1472" s="38"/>
      <c r="S1472" s="15" t="str">
        <f t="shared" si="134"/>
        <v/>
      </c>
      <c r="T1472" s="15" t="str">
        <f t="shared" si="135"/>
        <v/>
      </c>
      <c r="U1472" s="15">
        <f t="shared" si="136"/>
        <v>2</v>
      </c>
      <c r="V1472" s="15">
        <f t="shared" si="137"/>
        <v>2</v>
      </c>
      <c r="W1472" s="15"/>
    </row>
    <row r="1473" spans="1:23">
      <c r="A1473" s="13">
        <f t="shared" si="138"/>
        <v>999</v>
      </c>
      <c r="B1473" s="14" t="str">
        <f t="shared" si="133"/>
        <v/>
      </c>
      <c r="C1473" s="38"/>
      <c r="D1473" s="38"/>
      <c r="E1473" s="38"/>
      <c r="F1473" s="38"/>
      <c r="G1473" s="38"/>
      <c r="H1473" s="38"/>
      <c r="I1473" s="38"/>
      <c r="J1473" s="38"/>
      <c r="K1473" s="38"/>
      <c r="L1473" s="38"/>
      <c r="M1473" s="38"/>
      <c r="N1473" s="38"/>
      <c r="O1473" s="38"/>
      <c r="P1473" s="38"/>
      <c r="Q1473" s="38"/>
      <c r="S1473" s="15" t="str">
        <f t="shared" si="134"/>
        <v/>
      </c>
      <c r="T1473" s="15" t="str">
        <f t="shared" si="135"/>
        <v/>
      </c>
      <c r="U1473" s="15">
        <f t="shared" si="136"/>
        <v>2</v>
      </c>
      <c r="V1473" s="15">
        <f t="shared" si="137"/>
        <v>2</v>
      </c>
      <c r="W1473" s="15"/>
    </row>
    <row r="1474" spans="1:23">
      <c r="A1474" s="13">
        <f t="shared" si="138"/>
        <v>999</v>
      </c>
      <c r="B1474" s="14" t="str">
        <f t="shared" si="133"/>
        <v/>
      </c>
      <c r="C1474" s="38"/>
      <c r="D1474" s="38"/>
      <c r="E1474" s="38"/>
      <c r="F1474" s="38"/>
      <c r="G1474" s="38"/>
      <c r="H1474" s="38"/>
      <c r="I1474" s="38"/>
      <c r="J1474" s="38"/>
      <c r="K1474" s="38"/>
      <c r="L1474" s="38"/>
      <c r="M1474" s="38"/>
      <c r="N1474" s="38"/>
      <c r="O1474" s="38"/>
      <c r="P1474" s="38"/>
      <c r="Q1474" s="38"/>
      <c r="S1474" s="15" t="str">
        <f t="shared" si="134"/>
        <v/>
      </c>
      <c r="T1474" s="15" t="str">
        <f t="shared" si="135"/>
        <v/>
      </c>
      <c r="U1474" s="15">
        <f t="shared" si="136"/>
        <v>2</v>
      </c>
      <c r="V1474" s="15">
        <f t="shared" si="137"/>
        <v>2</v>
      </c>
      <c r="W1474" s="15"/>
    </row>
    <row r="1475" spans="1:23">
      <c r="A1475" s="13">
        <f t="shared" si="138"/>
        <v>999</v>
      </c>
      <c r="B1475" s="14" t="str">
        <f t="shared" si="133"/>
        <v/>
      </c>
      <c r="C1475" s="38"/>
      <c r="D1475" s="38"/>
      <c r="E1475" s="38"/>
      <c r="F1475" s="38"/>
      <c r="G1475" s="38"/>
      <c r="H1475" s="38"/>
      <c r="I1475" s="38"/>
      <c r="J1475" s="38"/>
      <c r="K1475" s="38"/>
      <c r="L1475" s="38"/>
      <c r="M1475" s="38"/>
      <c r="N1475" s="38"/>
      <c r="O1475" s="38"/>
      <c r="P1475" s="38"/>
      <c r="Q1475" s="38"/>
      <c r="S1475" s="15" t="str">
        <f t="shared" si="134"/>
        <v/>
      </c>
      <c r="T1475" s="15" t="str">
        <f t="shared" si="135"/>
        <v/>
      </c>
      <c r="U1475" s="15">
        <f t="shared" si="136"/>
        <v>2</v>
      </c>
      <c r="V1475" s="15">
        <f t="shared" si="137"/>
        <v>2</v>
      </c>
      <c r="W1475" s="15"/>
    </row>
    <row r="1476" spans="1:23">
      <c r="A1476" s="13">
        <f t="shared" si="138"/>
        <v>999</v>
      </c>
      <c r="B1476" s="14" t="str">
        <f t="shared" si="133"/>
        <v/>
      </c>
      <c r="C1476" s="38"/>
      <c r="D1476" s="38"/>
      <c r="E1476" s="38"/>
      <c r="F1476" s="38"/>
      <c r="G1476" s="38"/>
      <c r="H1476" s="38"/>
      <c r="I1476" s="38"/>
      <c r="J1476" s="38"/>
      <c r="K1476" s="38"/>
      <c r="L1476" s="38"/>
      <c r="M1476" s="38"/>
      <c r="N1476" s="38"/>
      <c r="O1476" s="38"/>
      <c r="P1476" s="38"/>
      <c r="Q1476" s="38"/>
      <c r="S1476" s="15" t="str">
        <f t="shared" si="134"/>
        <v/>
      </c>
      <c r="T1476" s="15" t="str">
        <f t="shared" si="135"/>
        <v/>
      </c>
      <c r="U1476" s="15">
        <f t="shared" si="136"/>
        <v>2</v>
      </c>
      <c r="V1476" s="15">
        <f t="shared" si="137"/>
        <v>2</v>
      </c>
      <c r="W1476" s="15"/>
    </row>
    <row r="1477" spans="1:23">
      <c r="A1477" s="13">
        <f t="shared" si="138"/>
        <v>999</v>
      </c>
      <c r="B1477" s="14" t="str">
        <f t="shared" si="133"/>
        <v/>
      </c>
      <c r="C1477" s="38"/>
      <c r="D1477" s="38"/>
      <c r="E1477" s="38"/>
      <c r="F1477" s="38"/>
      <c r="G1477" s="38"/>
      <c r="H1477" s="38"/>
      <c r="I1477" s="38"/>
      <c r="J1477" s="38"/>
      <c r="K1477" s="38"/>
      <c r="L1477" s="38"/>
      <c r="M1477" s="38"/>
      <c r="N1477" s="38"/>
      <c r="O1477" s="38"/>
      <c r="P1477" s="38"/>
      <c r="Q1477" s="38"/>
      <c r="S1477" s="15" t="str">
        <f t="shared" si="134"/>
        <v/>
      </c>
      <c r="T1477" s="15" t="str">
        <f t="shared" si="135"/>
        <v/>
      </c>
      <c r="U1477" s="15">
        <f t="shared" si="136"/>
        <v>2</v>
      </c>
      <c r="V1477" s="15">
        <f t="shared" si="137"/>
        <v>2</v>
      </c>
      <c r="W1477" s="15"/>
    </row>
    <row r="1478" spans="1:23">
      <c r="A1478" s="13">
        <f t="shared" si="138"/>
        <v>999</v>
      </c>
      <c r="B1478" s="14" t="str">
        <f t="shared" si="133"/>
        <v/>
      </c>
      <c r="C1478" s="38"/>
      <c r="D1478" s="38"/>
      <c r="E1478" s="38"/>
      <c r="F1478" s="38"/>
      <c r="G1478" s="38"/>
      <c r="H1478" s="38"/>
      <c r="I1478" s="38"/>
      <c r="J1478" s="38"/>
      <c r="K1478" s="38"/>
      <c r="L1478" s="38"/>
      <c r="M1478" s="38"/>
      <c r="N1478" s="38"/>
      <c r="O1478" s="38"/>
      <c r="P1478" s="38"/>
      <c r="Q1478" s="38"/>
      <c r="S1478" s="15" t="str">
        <f t="shared" si="134"/>
        <v/>
      </c>
      <c r="T1478" s="15" t="str">
        <f t="shared" si="135"/>
        <v/>
      </c>
      <c r="U1478" s="15">
        <f t="shared" si="136"/>
        <v>2</v>
      </c>
      <c r="V1478" s="15">
        <f t="shared" si="137"/>
        <v>2</v>
      </c>
      <c r="W1478" s="15"/>
    </row>
    <row r="1479" spans="1:23">
      <c r="A1479" s="13">
        <f t="shared" si="138"/>
        <v>999</v>
      </c>
      <c r="B1479" s="14" t="str">
        <f t="shared" ref="B1479:B1501" si="139">CONCATENATE(C1479," ",E1479," ",K1479)</f>
        <v/>
      </c>
      <c r="C1479" s="38"/>
      <c r="D1479" s="38"/>
      <c r="E1479" s="38"/>
      <c r="F1479" s="38"/>
      <c r="G1479" s="38"/>
      <c r="H1479" s="38"/>
      <c r="I1479" s="38"/>
      <c r="J1479" s="38"/>
      <c r="K1479" s="38"/>
      <c r="L1479" s="38"/>
      <c r="M1479" s="38"/>
      <c r="N1479" s="38"/>
      <c r="O1479" s="38"/>
      <c r="P1479" s="38"/>
      <c r="Q1479" s="38"/>
      <c r="S1479" s="15" t="str">
        <f t="shared" ref="S1479:S1501" si="140">RIGHT(B1479,7)</f>
        <v/>
      </c>
      <c r="T1479" s="15" t="str">
        <f t="shared" ref="T1479:T1501" si="141">IF(S1479="TOTAL -","",B1479)</f>
        <v/>
      </c>
      <c r="U1479" s="15">
        <f t="shared" ref="U1479:U1501" si="142">LEN(T1479)</f>
        <v>2</v>
      </c>
      <c r="V1479" s="15">
        <f t="shared" ref="V1479:V1501" si="143">IF(U1479&gt;5,C1479,U1479)</f>
        <v>2</v>
      </c>
      <c r="W1479" s="15"/>
    </row>
    <row r="1480" spans="1:23">
      <c r="A1480" s="13">
        <f t="shared" si="138"/>
        <v>999</v>
      </c>
      <c r="B1480" s="14" t="str">
        <f t="shared" si="139"/>
        <v/>
      </c>
      <c r="C1480" s="38"/>
      <c r="D1480" s="38"/>
      <c r="E1480" s="38"/>
      <c r="F1480" s="38"/>
      <c r="G1480" s="38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S1480" s="15" t="str">
        <f t="shared" si="140"/>
        <v/>
      </c>
      <c r="T1480" s="15" t="str">
        <f t="shared" si="141"/>
        <v/>
      </c>
      <c r="U1480" s="15">
        <f t="shared" si="142"/>
        <v>2</v>
      </c>
      <c r="V1480" s="15">
        <f t="shared" si="143"/>
        <v>2</v>
      </c>
      <c r="W1480" s="15"/>
    </row>
    <row r="1481" spans="1:23">
      <c r="A1481" s="13">
        <f t="shared" si="138"/>
        <v>999</v>
      </c>
      <c r="B1481" s="14" t="str">
        <f t="shared" si="139"/>
        <v/>
      </c>
      <c r="C1481" s="38"/>
      <c r="D1481" s="38"/>
      <c r="E1481" s="38"/>
      <c r="F1481" s="38"/>
      <c r="G1481" s="38"/>
      <c r="H1481" s="38"/>
      <c r="I1481" s="38"/>
      <c r="J1481" s="38"/>
      <c r="K1481" s="38"/>
      <c r="L1481" s="38"/>
      <c r="M1481" s="38"/>
      <c r="N1481" s="38"/>
      <c r="O1481" s="38"/>
      <c r="P1481" s="38"/>
      <c r="Q1481" s="38"/>
      <c r="S1481" s="15" t="str">
        <f t="shared" si="140"/>
        <v/>
      </c>
      <c r="T1481" s="15" t="str">
        <f t="shared" si="141"/>
        <v/>
      </c>
      <c r="U1481" s="15">
        <f t="shared" si="142"/>
        <v>2</v>
      </c>
      <c r="V1481" s="15">
        <f t="shared" si="143"/>
        <v>2</v>
      </c>
      <c r="W1481" s="15"/>
    </row>
    <row r="1482" spans="1:23">
      <c r="A1482" s="13">
        <f t="shared" si="138"/>
        <v>999</v>
      </c>
      <c r="B1482" s="14" t="str">
        <f t="shared" si="139"/>
        <v/>
      </c>
      <c r="C1482" s="38"/>
      <c r="D1482" s="38"/>
      <c r="E1482" s="38"/>
      <c r="F1482" s="38"/>
      <c r="G1482" s="38"/>
      <c r="H1482" s="38"/>
      <c r="I1482" s="38"/>
      <c r="J1482" s="38"/>
      <c r="K1482" s="38"/>
      <c r="L1482" s="38"/>
      <c r="M1482" s="38"/>
      <c r="N1482" s="38"/>
      <c r="O1482" s="38"/>
      <c r="P1482" s="38"/>
      <c r="Q1482" s="38"/>
      <c r="S1482" s="15" t="str">
        <f t="shared" si="140"/>
        <v/>
      </c>
      <c r="T1482" s="15" t="str">
        <f t="shared" si="141"/>
        <v/>
      </c>
      <c r="U1482" s="15">
        <f t="shared" si="142"/>
        <v>2</v>
      </c>
      <c r="V1482" s="15">
        <f t="shared" si="143"/>
        <v>2</v>
      </c>
      <c r="W1482" s="15"/>
    </row>
    <row r="1483" spans="1:23">
      <c r="A1483" s="13">
        <f t="shared" si="138"/>
        <v>999</v>
      </c>
      <c r="B1483" s="14" t="str">
        <f t="shared" si="139"/>
        <v/>
      </c>
      <c r="C1483" s="38"/>
      <c r="D1483" s="38"/>
      <c r="E1483" s="38"/>
      <c r="F1483" s="38"/>
      <c r="G1483" s="38"/>
      <c r="H1483" s="38"/>
      <c r="I1483" s="38"/>
      <c r="J1483" s="38"/>
      <c r="K1483" s="38"/>
      <c r="L1483" s="38"/>
      <c r="M1483" s="38"/>
      <c r="N1483" s="38"/>
      <c r="O1483" s="38"/>
      <c r="P1483" s="38"/>
      <c r="Q1483" s="38"/>
      <c r="S1483" s="15" t="str">
        <f t="shared" si="140"/>
        <v/>
      </c>
      <c r="T1483" s="15" t="str">
        <f t="shared" si="141"/>
        <v/>
      </c>
      <c r="U1483" s="15">
        <f t="shared" si="142"/>
        <v>2</v>
      </c>
      <c r="V1483" s="15">
        <f t="shared" si="143"/>
        <v>2</v>
      </c>
      <c r="W1483" s="15"/>
    </row>
    <row r="1484" spans="1:23">
      <c r="A1484" s="13">
        <f t="shared" si="138"/>
        <v>999</v>
      </c>
      <c r="B1484" s="14" t="str">
        <f t="shared" si="139"/>
        <v/>
      </c>
      <c r="C1484" s="38"/>
      <c r="D1484" s="38"/>
      <c r="E1484" s="38"/>
      <c r="F1484" s="38"/>
      <c r="G1484" s="38"/>
      <c r="H1484" s="38"/>
      <c r="I1484" s="38"/>
      <c r="J1484" s="38"/>
      <c r="K1484" s="38"/>
      <c r="L1484" s="38"/>
      <c r="M1484" s="38"/>
      <c r="N1484" s="38"/>
      <c r="O1484" s="38"/>
      <c r="P1484" s="38"/>
      <c r="Q1484" s="38"/>
      <c r="S1484" s="15" t="str">
        <f t="shared" si="140"/>
        <v/>
      </c>
      <c r="T1484" s="15" t="str">
        <f t="shared" si="141"/>
        <v/>
      </c>
      <c r="U1484" s="15">
        <f t="shared" si="142"/>
        <v>2</v>
      </c>
      <c r="V1484" s="15">
        <f t="shared" si="143"/>
        <v>2</v>
      </c>
      <c r="W1484" s="15"/>
    </row>
    <row r="1485" spans="1:23">
      <c r="A1485" s="13">
        <f t="shared" si="138"/>
        <v>999</v>
      </c>
      <c r="B1485" s="14" t="str">
        <f t="shared" si="139"/>
        <v/>
      </c>
      <c r="C1485" s="38"/>
      <c r="D1485" s="38"/>
      <c r="E1485" s="38"/>
      <c r="F1485" s="38"/>
      <c r="G1485" s="38"/>
      <c r="H1485" s="38"/>
      <c r="I1485" s="38"/>
      <c r="J1485" s="38"/>
      <c r="K1485" s="38"/>
      <c r="L1485" s="38"/>
      <c r="M1485" s="38"/>
      <c r="N1485" s="38"/>
      <c r="O1485" s="38"/>
      <c r="P1485" s="38"/>
      <c r="Q1485" s="38"/>
      <c r="S1485" s="15" t="str">
        <f t="shared" si="140"/>
        <v/>
      </c>
      <c r="T1485" s="15" t="str">
        <f t="shared" si="141"/>
        <v/>
      </c>
      <c r="U1485" s="15">
        <f t="shared" si="142"/>
        <v>2</v>
      </c>
      <c r="V1485" s="15">
        <f t="shared" si="143"/>
        <v>2</v>
      </c>
      <c r="W1485" s="15"/>
    </row>
    <row r="1486" spans="1:23">
      <c r="A1486" s="13">
        <f t="shared" si="138"/>
        <v>999</v>
      </c>
      <c r="B1486" s="14" t="str">
        <f t="shared" si="139"/>
        <v/>
      </c>
      <c r="C1486" s="38"/>
      <c r="D1486" s="38"/>
      <c r="E1486" s="38"/>
      <c r="F1486" s="38"/>
      <c r="G1486" s="38"/>
      <c r="H1486" s="38"/>
      <c r="I1486" s="38"/>
      <c r="J1486" s="38"/>
      <c r="K1486" s="38"/>
      <c r="L1486" s="38"/>
      <c r="M1486" s="38"/>
      <c r="N1486" s="38"/>
      <c r="O1486" s="38"/>
      <c r="P1486" s="38"/>
      <c r="Q1486" s="38"/>
      <c r="S1486" s="15" t="str">
        <f t="shared" si="140"/>
        <v/>
      </c>
      <c r="T1486" s="15" t="str">
        <f t="shared" si="141"/>
        <v/>
      </c>
      <c r="U1486" s="15">
        <f t="shared" si="142"/>
        <v>2</v>
      </c>
      <c r="V1486" s="15">
        <f t="shared" si="143"/>
        <v>2</v>
      </c>
      <c r="W1486" s="15"/>
    </row>
    <row r="1487" spans="1:23">
      <c r="A1487" s="13">
        <f t="shared" si="138"/>
        <v>999</v>
      </c>
      <c r="B1487" s="14" t="str">
        <f t="shared" si="139"/>
        <v/>
      </c>
      <c r="C1487" s="38"/>
      <c r="D1487" s="38"/>
      <c r="E1487" s="38"/>
      <c r="F1487" s="38"/>
      <c r="G1487" s="38"/>
      <c r="H1487" s="38"/>
      <c r="I1487" s="38"/>
      <c r="J1487" s="38"/>
      <c r="K1487" s="38"/>
      <c r="L1487" s="38"/>
      <c r="M1487" s="38"/>
      <c r="N1487" s="38"/>
      <c r="O1487" s="38"/>
      <c r="P1487" s="38"/>
      <c r="Q1487" s="38"/>
      <c r="S1487" s="15" t="str">
        <f t="shared" si="140"/>
        <v/>
      </c>
      <c r="T1487" s="15" t="str">
        <f t="shared" si="141"/>
        <v/>
      </c>
      <c r="U1487" s="15">
        <f t="shared" si="142"/>
        <v>2</v>
      </c>
      <c r="V1487" s="15">
        <f t="shared" si="143"/>
        <v>2</v>
      </c>
      <c r="W1487" s="15"/>
    </row>
    <row r="1488" spans="1:23">
      <c r="A1488" s="13">
        <f t="shared" si="138"/>
        <v>999</v>
      </c>
      <c r="B1488" s="14" t="str">
        <f t="shared" si="139"/>
        <v/>
      </c>
      <c r="C1488" s="38"/>
      <c r="D1488" s="38"/>
      <c r="E1488" s="38"/>
      <c r="F1488" s="38"/>
      <c r="G1488" s="38"/>
      <c r="H1488" s="38"/>
      <c r="I1488" s="38"/>
      <c r="J1488" s="38"/>
      <c r="K1488" s="38"/>
      <c r="L1488" s="38"/>
      <c r="M1488" s="38"/>
      <c r="N1488" s="38"/>
      <c r="O1488" s="38"/>
      <c r="P1488" s="38"/>
      <c r="Q1488" s="38"/>
      <c r="S1488" s="15" t="str">
        <f t="shared" si="140"/>
        <v/>
      </c>
      <c r="T1488" s="15" t="str">
        <f t="shared" si="141"/>
        <v/>
      </c>
      <c r="U1488" s="15">
        <f t="shared" si="142"/>
        <v>2</v>
      </c>
      <c r="V1488" s="15">
        <f t="shared" si="143"/>
        <v>2</v>
      </c>
      <c r="W1488" s="15"/>
    </row>
    <row r="1489" spans="1:23">
      <c r="A1489" s="13">
        <f t="shared" si="138"/>
        <v>999</v>
      </c>
      <c r="B1489" s="14" t="str">
        <f t="shared" si="139"/>
        <v/>
      </c>
      <c r="C1489" s="38"/>
      <c r="D1489" s="38"/>
      <c r="E1489" s="38"/>
      <c r="F1489" s="38"/>
      <c r="G1489" s="38"/>
      <c r="H1489" s="38"/>
      <c r="I1489" s="38"/>
      <c r="J1489" s="38"/>
      <c r="K1489" s="38"/>
      <c r="L1489" s="38"/>
      <c r="M1489" s="38"/>
      <c r="N1489" s="38"/>
      <c r="O1489" s="38"/>
      <c r="P1489" s="38"/>
      <c r="Q1489" s="38"/>
      <c r="S1489" s="15" t="str">
        <f t="shared" si="140"/>
        <v/>
      </c>
      <c r="T1489" s="15" t="str">
        <f t="shared" si="141"/>
        <v/>
      </c>
      <c r="U1489" s="15">
        <f t="shared" si="142"/>
        <v>2</v>
      </c>
      <c r="V1489" s="15">
        <f t="shared" si="143"/>
        <v>2</v>
      </c>
      <c r="W1489" s="15"/>
    </row>
    <row r="1490" spans="1:23">
      <c r="A1490" s="13">
        <f t="shared" si="138"/>
        <v>999</v>
      </c>
      <c r="B1490" s="14" t="str">
        <f t="shared" si="139"/>
        <v/>
      </c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S1490" s="15" t="str">
        <f t="shared" si="140"/>
        <v/>
      </c>
      <c r="T1490" s="15" t="str">
        <f t="shared" si="141"/>
        <v/>
      </c>
      <c r="U1490" s="15">
        <f t="shared" si="142"/>
        <v>2</v>
      </c>
      <c r="V1490" s="15">
        <f t="shared" si="143"/>
        <v>2</v>
      </c>
      <c r="W1490" s="15"/>
    </row>
    <row r="1491" spans="1:23">
      <c r="A1491" s="13">
        <f t="shared" si="138"/>
        <v>999</v>
      </c>
      <c r="B1491" s="14" t="str">
        <f t="shared" si="139"/>
        <v/>
      </c>
      <c r="C1491" s="38"/>
      <c r="D1491" s="38"/>
      <c r="E1491" s="38"/>
      <c r="F1491" s="38"/>
      <c r="G1491" s="38"/>
      <c r="H1491" s="38"/>
      <c r="I1491" s="38"/>
      <c r="J1491" s="38"/>
      <c r="K1491" s="38"/>
      <c r="L1491" s="38"/>
      <c r="M1491" s="38"/>
      <c r="N1491" s="38"/>
      <c r="O1491" s="38"/>
      <c r="P1491" s="38"/>
      <c r="Q1491" s="38"/>
      <c r="S1491" s="15" t="str">
        <f t="shared" si="140"/>
        <v/>
      </c>
      <c r="T1491" s="15" t="str">
        <f t="shared" si="141"/>
        <v/>
      </c>
      <c r="U1491" s="15">
        <f t="shared" si="142"/>
        <v>2</v>
      </c>
      <c r="V1491" s="15">
        <f t="shared" si="143"/>
        <v>2</v>
      </c>
      <c r="W1491" s="15"/>
    </row>
    <row r="1492" spans="1:23">
      <c r="A1492" s="13">
        <f t="shared" si="138"/>
        <v>999</v>
      </c>
      <c r="B1492" s="14" t="str">
        <f t="shared" si="139"/>
        <v/>
      </c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S1492" s="15" t="str">
        <f t="shared" si="140"/>
        <v/>
      </c>
      <c r="T1492" s="15" t="str">
        <f t="shared" si="141"/>
        <v/>
      </c>
      <c r="U1492" s="15">
        <f t="shared" si="142"/>
        <v>2</v>
      </c>
      <c r="V1492" s="15">
        <f t="shared" si="143"/>
        <v>2</v>
      </c>
      <c r="W1492" s="15"/>
    </row>
    <row r="1493" spans="1:23">
      <c r="A1493" s="13">
        <f t="shared" si="138"/>
        <v>999</v>
      </c>
      <c r="B1493" s="14" t="str">
        <f t="shared" si="139"/>
        <v/>
      </c>
      <c r="C1493" s="38"/>
      <c r="D1493" s="38"/>
      <c r="E1493" s="38"/>
      <c r="F1493" s="38"/>
      <c r="G1493" s="38"/>
      <c r="H1493" s="38"/>
      <c r="I1493" s="38"/>
      <c r="J1493" s="38"/>
      <c r="K1493" s="38"/>
      <c r="L1493" s="38"/>
      <c r="M1493" s="38"/>
      <c r="N1493" s="38"/>
      <c r="O1493" s="38"/>
      <c r="P1493" s="38"/>
      <c r="Q1493" s="38"/>
      <c r="S1493" s="15" t="str">
        <f t="shared" si="140"/>
        <v/>
      </c>
      <c r="T1493" s="15" t="str">
        <f t="shared" si="141"/>
        <v/>
      </c>
      <c r="U1493" s="15">
        <f t="shared" si="142"/>
        <v>2</v>
      </c>
      <c r="V1493" s="15">
        <f t="shared" si="143"/>
        <v>2</v>
      </c>
      <c r="W1493" s="15"/>
    </row>
    <row r="1494" spans="1:23">
      <c r="A1494" s="13">
        <f t="shared" si="138"/>
        <v>999</v>
      </c>
      <c r="B1494" s="14" t="str">
        <f t="shared" si="139"/>
        <v/>
      </c>
      <c r="C1494" s="38"/>
      <c r="D1494" s="38"/>
      <c r="E1494" s="38"/>
      <c r="F1494" s="38"/>
      <c r="G1494" s="38"/>
      <c r="H1494" s="38"/>
      <c r="I1494" s="38"/>
      <c r="J1494" s="38"/>
      <c r="K1494" s="38"/>
      <c r="L1494" s="38"/>
      <c r="M1494" s="38"/>
      <c r="N1494" s="38"/>
      <c r="O1494" s="38"/>
      <c r="P1494" s="38"/>
      <c r="Q1494" s="38"/>
      <c r="S1494" s="15" t="str">
        <f t="shared" si="140"/>
        <v/>
      </c>
      <c r="T1494" s="15" t="str">
        <f t="shared" si="141"/>
        <v/>
      </c>
      <c r="U1494" s="15">
        <f t="shared" si="142"/>
        <v>2</v>
      </c>
      <c r="V1494" s="15">
        <f t="shared" si="143"/>
        <v>2</v>
      </c>
      <c r="W1494" s="15"/>
    </row>
    <row r="1495" spans="1:23">
      <c r="A1495" s="13">
        <f t="shared" si="138"/>
        <v>999</v>
      </c>
      <c r="B1495" s="14" t="str">
        <f t="shared" si="139"/>
        <v/>
      </c>
      <c r="C1495" s="38"/>
      <c r="D1495" s="38"/>
      <c r="E1495" s="38"/>
      <c r="F1495" s="38"/>
      <c r="G1495" s="38"/>
      <c r="H1495" s="38"/>
      <c r="I1495" s="38"/>
      <c r="J1495" s="38"/>
      <c r="K1495" s="38"/>
      <c r="L1495" s="38"/>
      <c r="M1495" s="38"/>
      <c r="N1495" s="38"/>
      <c r="O1495" s="38"/>
      <c r="P1495" s="38"/>
      <c r="Q1495" s="38"/>
      <c r="S1495" s="15" t="str">
        <f t="shared" si="140"/>
        <v/>
      </c>
      <c r="T1495" s="15" t="str">
        <f t="shared" si="141"/>
        <v/>
      </c>
      <c r="U1495" s="15">
        <f t="shared" si="142"/>
        <v>2</v>
      </c>
      <c r="V1495" s="15">
        <f t="shared" si="143"/>
        <v>2</v>
      </c>
      <c r="W1495" s="15"/>
    </row>
    <row r="1496" spans="1:23">
      <c r="A1496" s="13">
        <f t="shared" si="138"/>
        <v>999</v>
      </c>
      <c r="B1496" s="14" t="str">
        <f t="shared" si="139"/>
        <v/>
      </c>
      <c r="C1496" s="38"/>
      <c r="D1496" s="38"/>
      <c r="E1496" s="38"/>
      <c r="F1496" s="38"/>
      <c r="G1496" s="38"/>
      <c r="H1496" s="38"/>
      <c r="I1496" s="38"/>
      <c r="J1496" s="38"/>
      <c r="K1496" s="38"/>
      <c r="L1496" s="38"/>
      <c r="M1496" s="38"/>
      <c r="N1496" s="38"/>
      <c r="O1496" s="38"/>
      <c r="P1496" s="38"/>
      <c r="Q1496" s="38"/>
      <c r="S1496" s="15" t="str">
        <f t="shared" si="140"/>
        <v/>
      </c>
      <c r="T1496" s="15" t="str">
        <f t="shared" si="141"/>
        <v/>
      </c>
      <c r="U1496" s="15">
        <f t="shared" si="142"/>
        <v>2</v>
      </c>
      <c r="V1496" s="15">
        <f t="shared" si="143"/>
        <v>2</v>
      </c>
      <c r="W1496" s="15"/>
    </row>
    <row r="1497" spans="1:23">
      <c r="A1497" s="13">
        <f t="shared" ref="A1497:A1501" si="144">VALUE(IF(U1497&gt;5,100,"999"))</f>
        <v>999</v>
      </c>
      <c r="B1497" s="14" t="str">
        <f t="shared" si="139"/>
        <v/>
      </c>
      <c r="C1497" s="38"/>
      <c r="D1497" s="38"/>
      <c r="E1497" s="38"/>
      <c r="F1497" s="38"/>
      <c r="G1497" s="38"/>
      <c r="H1497" s="38"/>
      <c r="I1497" s="38"/>
      <c r="J1497" s="38"/>
      <c r="K1497" s="38"/>
      <c r="L1497" s="38"/>
      <c r="M1497" s="38"/>
      <c r="N1497" s="38"/>
      <c r="O1497" s="38"/>
      <c r="P1497" s="38"/>
      <c r="Q1497" s="38"/>
      <c r="S1497" s="15" t="str">
        <f t="shared" si="140"/>
        <v/>
      </c>
      <c r="T1497" s="15" t="str">
        <f t="shared" si="141"/>
        <v/>
      </c>
      <c r="U1497" s="15">
        <f t="shared" si="142"/>
        <v>2</v>
      </c>
      <c r="V1497" s="15">
        <f t="shared" si="143"/>
        <v>2</v>
      </c>
      <c r="W1497" s="15"/>
    </row>
    <row r="1498" spans="1:23">
      <c r="A1498" s="13">
        <f t="shared" si="144"/>
        <v>999</v>
      </c>
      <c r="B1498" s="14" t="str">
        <f t="shared" si="139"/>
        <v/>
      </c>
      <c r="C1498" s="38"/>
      <c r="D1498" s="38"/>
      <c r="E1498" s="38"/>
      <c r="F1498" s="38"/>
      <c r="G1498" s="38"/>
      <c r="H1498" s="38"/>
      <c r="I1498" s="38"/>
      <c r="J1498" s="38"/>
      <c r="K1498" s="38"/>
      <c r="L1498" s="38"/>
      <c r="M1498" s="38"/>
      <c r="N1498" s="38"/>
      <c r="O1498" s="38"/>
      <c r="P1498" s="38"/>
      <c r="Q1498" s="38"/>
      <c r="S1498" s="15" t="str">
        <f t="shared" si="140"/>
        <v/>
      </c>
      <c r="T1498" s="15" t="str">
        <f t="shared" si="141"/>
        <v/>
      </c>
      <c r="U1498" s="15">
        <f t="shared" si="142"/>
        <v>2</v>
      </c>
      <c r="V1498" s="15">
        <f t="shared" si="143"/>
        <v>2</v>
      </c>
      <c r="W1498" s="15"/>
    </row>
    <row r="1499" spans="1:23">
      <c r="A1499" s="13">
        <f t="shared" si="144"/>
        <v>999</v>
      </c>
      <c r="B1499" s="14" t="str">
        <f t="shared" si="139"/>
        <v/>
      </c>
      <c r="C1499" s="38"/>
      <c r="D1499" s="38"/>
      <c r="E1499" s="38"/>
      <c r="F1499" s="38"/>
      <c r="G1499" s="38"/>
      <c r="H1499" s="38"/>
      <c r="I1499" s="38"/>
      <c r="J1499" s="38"/>
      <c r="K1499" s="38"/>
      <c r="L1499" s="38"/>
      <c r="M1499" s="38"/>
      <c r="N1499" s="38"/>
      <c r="O1499" s="38"/>
      <c r="P1499" s="38"/>
      <c r="Q1499" s="38"/>
      <c r="S1499" s="15" t="str">
        <f t="shared" si="140"/>
        <v/>
      </c>
      <c r="T1499" s="15" t="str">
        <f t="shared" si="141"/>
        <v/>
      </c>
      <c r="U1499" s="15">
        <f t="shared" si="142"/>
        <v>2</v>
      </c>
      <c r="V1499" s="15">
        <f t="shared" si="143"/>
        <v>2</v>
      </c>
      <c r="W1499" s="15"/>
    </row>
    <row r="1500" spans="1:23">
      <c r="A1500" s="13">
        <f t="shared" si="144"/>
        <v>999</v>
      </c>
      <c r="B1500" s="14" t="str">
        <f t="shared" si="139"/>
        <v/>
      </c>
      <c r="C1500" s="38"/>
      <c r="D1500" s="38"/>
      <c r="E1500" s="38"/>
      <c r="F1500" s="38"/>
      <c r="G1500" s="38"/>
      <c r="H1500" s="38"/>
      <c r="I1500" s="38"/>
      <c r="J1500" s="38"/>
      <c r="K1500" s="38"/>
      <c r="L1500" s="38"/>
      <c r="M1500" s="38"/>
      <c r="N1500" s="38"/>
      <c r="O1500" s="38"/>
      <c r="P1500" s="38"/>
      <c r="Q1500" s="38"/>
      <c r="S1500" s="15" t="str">
        <f t="shared" si="140"/>
        <v/>
      </c>
      <c r="T1500" s="15" t="str">
        <f t="shared" si="141"/>
        <v/>
      </c>
      <c r="U1500" s="15">
        <f t="shared" si="142"/>
        <v>2</v>
      </c>
      <c r="V1500" s="15">
        <f t="shared" si="143"/>
        <v>2</v>
      </c>
      <c r="W1500" s="15"/>
    </row>
    <row r="1501" spans="1:23">
      <c r="A1501" s="13">
        <f t="shared" si="144"/>
        <v>999</v>
      </c>
      <c r="B1501" s="14" t="str">
        <f t="shared" si="139"/>
        <v/>
      </c>
      <c r="C1501" s="38"/>
      <c r="D1501" s="38"/>
      <c r="E1501" s="38"/>
      <c r="F1501" s="38"/>
      <c r="G1501" s="38"/>
      <c r="H1501" s="38"/>
      <c r="I1501" s="38"/>
      <c r="J1501" s="38"/>
      <c r="K1501" s="38"/>
      <c r="L1501" s="38"/>
      <c r="M1501" s="38"/>
      <c r="N1501" s="38"/>
      <c r="O1501" s="38"/>
      <c r="P1501" s="38"/>
      <c r="Q1501" s="38"/>
      <c r="S1501" s="15" t="str">
        <f t="shared" si="140"/>
        <v/>
      </c>
      <c r="T1501" s="15" t="str">
        <f t="shared" si="141"/>
        <v/>
      </c>
      <c r="U1501" s="15">
        <f t="shared" si="142"/>
        <v>2</v>
      </c>
      <c r="V1501" s="15">
        <f t="shared" si="143"/>
        <v>2</v>
      </c>
      <c r="W1501" s="15"/>
    </row>
  </sheetData>
  <sheetProtection password="CC0F" sheet="1" objects="1" scenarios="1" autoFilter="0"/>
  <autoFilter ref="C4:Q5">
    <filterColumn colId="2" showButton="0"/>
    <filterColumn colId="3" showButton="0"/>
    <filterColumn colId="4" showButton="0"/>
  </autoFilter>
  <mergeCells count="12">
    <mergeCell ref="L4:L5"/>
    <mergeCell ref="Q4:Q5"/>
    <mergeCell ref="C1:Q1"/>
    <mergeCell ref="C2:Q2"/>
    <mergeCell ref="C4:C5"/>
    <mergeCell ref="D4:D5"/>
    <mergeCell ref="E4:H4"/>
    <mergeCell ref="I4:I5"/>
    <mergeCell ref="J4:J5"/>
    <mergeCell ref="K4:K5"/>
    <mergeCell ref="O3:Q3"/>
    <mergeCell ref="C3:H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Q1504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2" sqref="A22"/>
    </sheetView>
  </sheetViews>
  <sheetFormatPr defaultRowHeight="12.75"/>
  <cols>
    <col min="1" max="1" width="6.5703125" style="1" customWidth="1"/>
    <col min="2" max="2" width="9.140625" style="2" hidden="1" customWidth="1"/>
    <col min="3" max="3" width="20" style="2" bestFit="1" customWidth="1"/>
    <col min="4" max="4" width="35.140625" style="2" customWidth="1"/>
    <col min="5" max="5" width="12.7109375" style="6" customWidth="1"/>
    <col min="6" max="6" width="6.28515625" style="2" customWidth="1"/>
    <col min="7" max="7" width="12.140625" style="2" customWidth="1"/>
    <col min="8" max="8" width="9.140625" style="10"/>
    <col min="9" max="9" width="17.7109375" style="1" customWidth="1"/>
    <col min="10" max="10" width="9.140625" style="1"/>
    <col min="11" max="11" width="7.42578125" style="1" customWidth="1"/>
    <col min="12" max="12" width="13.28515625" style="8" customWidth="1"/>
    <col min="13" max="13" width="11.28515625" style="8" customWidth="1"/>
    <col min="14" max="14" width="10.42578125" style="8" customWidth="1"/>
    <col min="15" max="15" width="10.7109375" style="8" bestFit="1" customWidth="1"/>
    <col min="16" max="16" width="7.140625" style="2" customWidth="1"/>
    <col min="17" max="17" width="16.140625" style="2" customWidth="1"/>
    <col min="18" max="16384" width="9.140625" style="2"/>
  </cols>
  <sheetData>
    <row r="1" spans="1:17" ht="24.75">
      <c r="A1" s="102" t="str">
        <f>'GSTR 2A ONLINE DATA'!C1</f>
        <v>XXXXX PRIVATE LIMITED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7" ht="20.25" thickBot="1">
      <c r="A2" s="103" t="s">
        <v>30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</row>
    <row r="3" spans="1:17" ht="13.5" thickBot="1">
      <c r="N3" s="104" t="s">
        <v>59</v>
      </c>
      <c r="O3" s="105"/>
      <c r="P3" s="105"/>
      <c r="Q3" s="106"/>
    </row>
    <row r="4" spans="1:17" s="1" customFormat="1" ht="27" customHeight="1">
      <c r="A4" s="16" t="s">
        <v>28</v>
      </c>
      <c r="B4" s="3">
        <v>100</v>
      </c>
      <c r="C4" s="16" t="s">
        <v>15</v>
      </c>
      <c r="D4" s="16" t="s">
        <v>21</v>
      </c>
      <c r="E4" s="16" t="s">
        <v>22</v>
      </c>
      <c r="F4" s="16" t="s">
        <v>23</v>
      </c>
      <c r="G4" s="17" t="s">
        <v>24</v>
      </c>
      <c r="H4" s="17" t="s">
        <v>25</v>
      </c>
      <c r="I4" s="16" t="s">
        <v>3</v>
      </c>
      <c r="J4" s="18" t="s">
        <v>20</v>
      </c>
      <c r="K4" s="17" t="s">
        <v>4</v>
      </c>
      <c r="L4" s="18" t="s">
        <v>26</v>
      </c>
      <c r="M4" s="18" t="s">
        <v>16</v>
      </c>
      <c r="N4" s="36" t="s">
        <v>17</v>
      </c>
      <c r="O4" s="36" t="s">
        <v>18</v>
      </c>
      <c r="P4" s="36" t="s">
        <v>27</v>
      </c>
      <c r="Q4" s="37" t="s">
        <v>19</v>
      </c>
    </row>
    <row r="5" spans="1:17">
      <c r="A5" s="3">
        <v>1</v>
      </c>
      <c r="B5" s="4" t="str">
        <f t="array" ref="B5">IFERROR(INDEX('GSTR 2A ONLINE DATA'!$B$6:$B$1501,SMALL(IF(RESULT!$B$4='GSTR 2A ONLINE DATA'!$A$6:$A$1501,ROW('GSTR 2A ONLINE DATA'!$B$6:$B$1501)-ROW('GSTR 2A ONLINE DATA'!$B$6)+1),RESULT!A5)),0)</f>
        <v>123456 131 18</v>
      </c>
      <c r="C5" s="4">
        <f>IFERROR(VLOOKUP(B5,'GSTR 2A ONLINE DATA'!$B$6:$Q$1501,2,FALSE),0)</f>
        <v>123456</v>
      </c>
      <c r="D5" s="4" t="str">
        <f>IFERROR(VLOOKUP(B5,'GSTR 2A ONLINE DATA'!$B$6:$Q$1501,3,FALSE),0)</f>
        <v>ABC</v>
      </c>
      <c r="E5" s="5" t="str">
        <f>IFERROR(VLOOKUP(B5,'GSTR 2A ONLINE DATA'!$B$6:$Q$1501,4,FALSE),0)</f>
        <v>131</v>
      </c>
      <c r="F5" s="4" t="str">
        <f>IFERROR(VLOOKUP(B5,'GSTR 2A ONLINE DATA'!$B$6:$Q$1501,5,FALSE),0)</f>
        <v>R</v>
      </c>
      <c r="G5" s="4" t="str">
        <f>IFERROR(VLOOKUP(B5,'GSTR 2A ONLINE DATA'!$B$6:$Q$1501,6,FALSE),0)</f>
        <v>28-06-2019</v>
      </c>
      <c r="H5" s="9">
        <f>IFERROR(VLOOKUP(B5,'GSTR 2A ONLINE DATA'!$B$6:$Q$1501,7,FALSE),0)</f>
        <v>21712</v>
      </c>
      <c r="I5" s="3" t="str">
        <f>IFERROR(VLOOKUP(B5,'GSTR 2A ONLINE DATA'!$B$6:$Q$1501,8,FALSE),0)</f>
        <v>Tamil Nadu</v>
      </c>
      <c r="J5" s="3" t="str">
        <f>IFERROR(VLOOKUP(B5,'GSTR 2A ONLINE DATA'!$B$6:$Q$1501,9,FALSE),0)</f>
        <v>N</v>
      </c>
      <c r="K5" s="3">
        <f>IFERROR(VLOOKUP(B5,'GSTR 2A ONLINE DATA'!$B$6:$Q$1501,10,FALSE),0)</f>
        <v>18</v>
      </c>
      <c r="L5" s="7">
        <f>IFERROR(VLOOKUP(B5,'GSTR 2A ONLINE DATA'!$B$6:$Q$1501,11,FALSE),0)</f>
        <v>18400</v>
      </c>
      <c r="M5" s="7">
        <f>IFERROR(VLOOKUP(B5,'GSTR 2A ONLINE DATA'!$B$6:$Q$1501,12,FALSE),0)</f>
        <v>0</v>
      </c>
      <c r="N5" s="7">
        <f>IFERROR(VLOOKUP(B5,'GSTR 2A ONLINE DATA'!$B$6:$Q$1501,13,FALSE),0)</f>
        <v>1656</v>
      </c>
      <c r="O5" s="7">
        <f>IFERROR(VLOOKUP(B5,'GSTR 2A ONLINE DATA'!$B$6:$Q$1501,14,FALSE),0)</f>
        <v>1656</v>
      </c>
      <c r="P5" s="4">
        <f>IFERROR(VLOOKUP(B5,'GSTR 2A ONLINE DATA'!$B$6:$Q$1501,15,FALSE),0)</f>
        <v>0</v>
      </c>
      <c r="Q5" s="4" t="str">
        <f>IFERROR(VLOOKUP(B5,'GSTR 2A ONLINE DATA'!$B$6:$Q$1501,16,FALSE),0)</f>
        <v>Submitted</v>
      </c>
    </row>
    <row r="6" spans="1:17">
      <c r="A6" s="3">
        <v>2</v>
      </c>
      <c r="B6" s="4" t="str">
        <f t="array" ref="B6">IFERROR(INDEX('GSTR 2A ONLINE DATA'!$B$6:$B$1501,SMALL(IF(RESULT!$B$4='GSTR 2A ONLINE DATA'!$A$6:$A$1501,ROW('GSTR 2A ONLINE DATA'!$B$6:$B$1501)-ROW('GSTR 2A ONLINE DATA'!$B$6)+1),RESULT!A6)),0)</f>
        <v>1234567 132 18</v>
      </c>
      <c r="C6" s="4">
        <f>IFERROR(VLOOKUP(B6,'GSTR 2A ONLINE DATA'!$B$6:$Q$1501,2,FALSE),0)</f>
        <v>1234567</v>
      </c>
      <c r="D6" s="4" t="str">
        <f>IFERROR(VLOOKUP(B6,'GSTR 2A ONLINE DATA'!$B$6:$Q$1501,3,FALSE),0)</f>
        <v>XXXXX</v>
      </c>
      <c r="E6" s="5" t="str">
        <f>IFERROR(VLOOKUP(B6,'GSTR 2A ONLINE DATA'!$B$6:$Q$1501,4,FALSE),0)</f>
        <v>132</v>
      </c>
      <c r="F6" s="4" t="str">
        <f>IFERROR(VLOOKUP(B6,'GSTR 2A ONLINE DATA'!$B$6:$Q$1501,5,FALSE),0)</f>
        <v>R</v>
      </c>
      <c r="G6" s="4" t="str">
        <f>IFERROR(VLOOKUP(B6,'GSTR 2A ONLINE DATA'!$B$6:$Q$1501,6,FALSE),0)</f>
        <v>28-06-2019</v>
      </c>
      <c r="H6" s="9">
        <f>IFERROR(VLOOKUP(B6,'GSTR 2A ONLINE DATA'!$B$6:$Q$1501,7,FALSE),0)</f>
        <v>18880</v>
      </c>
      <c r="I6" s="3" t="str">
        <f>IFERROR(VLOOKUP(B6,'GSTR 2A ONLINE DATA'!$B$6:$Q$1501,8,FALSE),0)</f>
        <v>Tamil Nadu</v>
      </c>
      <c r="J6" s="3" t="str">
        <f>IFERROR(VLOOKUP(B6,'GSTR 2A ONLINE DATA'!$B$6:$Q$1501,9,FALSE),0)</f>
        <v>N</v>
      </c>
      <c r="K6" s="3">
        <f>IFERROR(VLOOKUP(B6,'GSTR 2A ONLINE DATA'!$B$6:$Q$1501,10,FALSE),0)</f>
        <v>18</v>
      </c>
      <c r="L6" s="7">
        <f>IFERROR(VLOOKUP(B6,'GSTR 2A ONLINE DATA'!$B$6:$Q$1501,11,FALSE),0)</f>
        <v>16000</v>
      </c>
      <c r="M6" s="7">
        <f>IFERROR(VLOOKUP(B6,'GSTR 2A ONLINE DATA'!$B$6:$Q$1501,12,FALSE),0)</f>
        <v>0</v>
      </c>
      <c r="N6" s="7">
        <f>IFERROR(VLOOKUP(B6,'GSTR 2A ONLINE DATA'!$B$6:$Q$1501,13,FALSE),0)</f>
        <v>1440</v>
      </c>
      <c r="O6" s="7">
        <f>IFERROR(VLOOKUP(B6,'GSTR 2A ONLINE DATA'!$B$6:$Q$1501,14,FALSE),0)</f>
        <v>1440</v>
      </c>
      <c r="P6" s="4">
        <f>IFERROR(VLOOKUP(B6,'GSTR 2A ONLINE DATA'!$B$6:$Q$1501,15,FALSE),0)</f>
        <v>0</v>
      </c>
      <c r="Q6" s="4" t="str">
        <f>IFERROR(VLOOKUP(B6,'GSTR 2A ONLINE DATA'!$B$6:$Q$1501,16,FALSE),0)</f>
        <v>Submitted</v>
      </c>
    </row>
    <row r="7" spans="1:17">
      <c r="A7" s="3">
        <v>3</v>
      </c>
      <c r="B7" s="4" t="str">
        <f t="array" ref="B7">IFERROR(INDEX('GSTR 2A ONLINE DATA'!$B$6:$B$1501,SMALL(IF(RESULT!$B$4='GSTR 2A ONLINE DATA'!$A$6:$A$1501,ROW('GSTR 2A ONLINE DATA'!$B$6:$B$1501)-ROW('GSTR 2A ONLINE DATA'!$B$6)+1),RESULT!A7)),0)</f>
        <v>12345678 133 18</v>
      </c>
      <c r="C7" s="4">
        <f>IFERROR(VLOOKUP(B7,'GSTR 2A ONLINE DATA'!$B$6:$Q$1501,2,FALSE),0)</f>
        <v>12345678</v>
      </c>
      <c r="D7" s="4" t="str">
        <f>IFERROR(VLOOKUP(B7,'GSTR 2A ONLINE DATA'!$B$6:$Q$1501,3,FALSE),0)</f>
        <v>YYYYY</v>
      </c>
      <c r="E7" s="5" t="str">
        <f>IFERROR(VLOOKUP(B7,'GSTR 2A ONLINE DATA'!$B$6:$Q$1501,4,FALSE),0)</f>
        <v>133</v>
      </c>
      <c r="F7" s="4" t="str">
        <f>IFERROR(VLOOKUP(B7,'GSTR 2A ONLINE DATA'!$B$6:$Q$1501,5,FALSE),0)</f>
        <v>R</v>
      </c>
      <c r="G7" s="4" t="str">
        <f>IFERROR(VLOOKUP(B7,'GSTR 2A ONLINE DATA'!$B$6:$Q$1501,6,FALSE),0)</f>
        <v>28-06-2019</v>
      </c>
      <c r="H7" s="9">
        <f>IFERROR(VLOOKUP(B7,'GSTR 2A ONLINE DATA'!$B$6:$Q$1501,7,FALSE),0)</f>
        <v>21712</v>
      </c>
      <c r="I7" s="3" t="str">
        <f>IFERROR(VLOOKUP(B7,'GSTR 2A ONLINE DATA'!$B$6:$Q$1501,8,FALSE),0)</f>
        <v>Tamil Nadu</v>
      </c>
      <c r="J7" s="3" t="str">
        <f>IFERROR(VLOOKUP(B7,'GSTR 2A ONLINE DATA'!$B$6:$Q$1501,9,FALSE),0)</f>
        <v>N</v>
      </c>
      <c r="K7" s="3">
        <f>IFERROR(VLOOKUP(B7,'GSTR 2A ONLINE DATA'!$B$6:$Q$1501,10,FALSE),0)</f>
        <v>18</v>
      </c>
      <c r="L7" s="7">
        <f>IFERROR(VLOOKUP(B7,'GSTR 2A ONLINE DATA'!$B$6:$Q$1501,11,FALSE),0)</f>
        <v>18400</v>
      </c>
      <c r="M7" s="7">
        <f>IFERROR(VLOOKUP(B7,'GSTR 2A ONLINE DATA'!$B$6:$Q$1501,12,FALSE),0)</f>
        <v>0</v>
      </c>
      <c r="N7" s="7">
        <f>IFERROR(VLOOKUP(B7,'GSTR 2A ONLINE DATA'!$B$6:$Q$1501,13,FALSE),0)</f>
        <v>1656</v>
      </c>
      <c r="O7" s="7">
        <f>IFERROR(VLOOKUP(B7,'GSTR 2A ONLINE DATA'!$B$6:$Q$1501,14,FALSE),0)</f>
        <v>1656</v>
      </c>
      <c r="P7" s="4">
        <f>IFERROR(VLOOKUP(B7,'GSTR 2A ONLINE DATA'!$B$6:$Q$1501,15,FALSE),0)</f>
        <v>0</v>
      </c>
      <c r="Q7" s="4" t="str">
        <f>IFERROR(VLOOKUP(B7,'GSTR 2A ONLINE DATA'!$B$6:$Q$1501,16,FALSE),0)</f>
        <v>Submitted</v>
      </c>
    </row>
    <row r="8" spans="1:17">
      <c r="A8" s="3">
        <v>4</v>
      </c>
      <c r="B8" s="4" t="str">
        <f t="array" ref="B8">IFERROR(INDEX('GSTR 2A ONLINE DATA'!$B$6:$B$1501,SMALL(IF(RESULT!$B$4='GSTR 2A ONLINE DATA'!$A$6:$A$1501,ROW('GSTR 2A ONLINE DATA'!$B$6:$B$1501)-ROW('GSTR 2A ONLINE DATA'!$B$6)+1),RESULT!A8)),0)</f>
        <v>123456789 208 18</v>
      </c>
      <c r="C8" s="4">
        <f>IFERROR(VLOOKUP(B8,'GSTR 2A ONLINE DATA'!$B$6:$Q$1501,2,FALSE),0)</f>
        <v>123456789</v>
      </c>
      <c r="D8" s="4" t="str">
        <f>IFERROR(VLOOKUP(B8,'GSTR 2A ONLINE DATA'!$B$6:$Q$1501,3,FALSE),0)</f>
        <v>ZZZZZ</v>
      </c>
      <c r="E8" s="5" t="str">
        <f>IFERROR(VLOOKUP(B8,'GSTR 2A ONLINE DATA'!$B$6:$Q$1501,4,FALSE),0)</f>
        <v>208</v>
      </c>
      <c r="F8" s="4" t="str">
        <f>IFERROR(VLOOKUP(B8,'GSTR 2A ONLINE DATA'!$B$6:$Q$1501,5,FALSE),0)</f>
        <v>R</v>
      </c>
      <c r="G8" s="4" t="str">
        <f>IFERROR(VLOOKUP(B8,'GSTR 2A ONLINE DATA'!$B$6:$Q$1501,6,FALSE),0)</f>
        <v>28-05-2019</v>
      </c>
      <c r="H8" s="9">
        <f>IFERROR(VLOOKUP(B8,'GSTR 2A ONLINE DATA'!$B$6:$Q$1501,7,FALSE),0)</f>
        <v>2261</v>
      </c>
      <c r="I8" s="3" t="str">
        <f>IFERROR(VLOOKUP(B8,'GSTR 2A ONLINE DATA'!$B$6:$Q$1501,8,FALSE),0)</f>
        <v>Tamil Nadu</v>
      </c>
      <c r="J8" s="3" t="str">
        <f>IFERROR(VLOOKUP(B8,'GSTR 2A ONLINE DATA'!$B$6:$Q$1501,9,FALSE),0)</f>
        <v>N</v>
      </c>
      <c r="K8" s="3">
        <f>IFERROR(VLOOKUP(B8,'GSTR 2A ONLINE DATA'!$B$6:$Q$1501,10,FALSE),0)</f>
        <v>18</v>
      </c>
      <c r="L8" s="7">
        <f>IFERROR(VLOOKUP(B8,'GSTR 2A ONLINE DATA'!$B$6:$Q$1501,11,FALSE),0)</f>
        <v>1916</v>
      </c>
      <c r="M8" s="7">
        <f>IFERROR(VLOOKUP(B8,'GSTR 2A ONLINE DATA'!$B$6:$Q$1501,12,FALSE),0)</f>
        <v>0</v>
      </c>
      <c r="N8" s="7">
        <f>IFERROR(VLOOKUP(B8,'GSTR 2A ONLINE DATA'!$B$6:$Q$1501,13,FALSE),0)</f>
        <v>172.44</v>
      </c>
      <c r="O8" s="7">
        <f>IFERROR(VLOOKUP(B8,'GSTR 2A ONLINE DATA'!$B$6:$Q$1501,14,FALSE),0)</f>
        <v>172.44</v>
      </c>
      <c r="P8" s="4">
        <f>IFERROR(VLOOKUP(B8,'GSTR 2A ONLINE DATA'!$B$6:$Q$1501,15,FALSE),0)</f>
        <v>0</v>
      </c>
      <c r="Q8" s="4" t="str">
        <f>IFERROR(VLOOKUP(B8,'GSTR 2A ONLINE DATA'!$B$6:$Q$1501,16,FALSE),0)</f>
        <v>Submitted</v>
      </c>
    </row>
    <row r="9" spans="1:17">
      <c r="A9" s="3">
        <v>5</v>
      </c>
      <c r="B9" s="4" t="str">
        <f t="array" ref="B9">IFERROR(INDEX('GSTR 2A ONLINE DATA'!$B$6:$B$1501,SMALL(IF(RESULT!$B$4='GSTR 2A ONLINE DATA'!$A$6:$A$1501,ROW('GSTR 2A ONLINE DATA'!$B$6:$B$1501)-ROW('GSTR 2A ONLINE DATA'!$B$6)+1),RESULT!A9)),0)</f>
        <v>1234567891 1 18</v>
      </c>
      <c r="C9" s="4">
        <f>IFERROR(VLOOKUP(B9,'GSTR 2A ONLINE DATA'!$B$6:$Q$1501,2,FALSE),0)</f>
        <v>1234567891</v>
      </c>
      <c r="D9" s="4" t="str">
        <f>IFERROR(VLOOKUP(B9,'GSTR 2A ONLINE DATA'!$B$6:$Q$1501,3,FALSE),0)</f>
        <v>AAAAA</v>
      </c>
      <c r="E9" s="5" t="str">
        <f>IFERROR(VLOOKUP(B9,'GSTR 2A ONLINE DATA'!$B$6:$Q$1501,4,FALSE),0)</f>
        <v>1</v>
      </c>
      <c r="F9" s="4" t="str">
        <f>IFERROR(VLOOKUP(B9,'GSTR 2A ONLINE DATA'!$B$6:$Q$1501,5,FALSE),0)</f>
        <v>R</v>
      </c>
      <c r="G9" s="4" t="str">
        <f>IFERROR(VLOOKUP(B9,'GSTR 2A ONLINE DATA'!$B$6:$Q$1501,6,FALSE),0)</f>
        <v>17-06-2019</v>
      </c>
      <c r="H9" s="9">
        <f>IFERROR(VLOOKUP(B9,'GSTR 2A ONLINE DATA'!$B$6:$Q$1501,7,FALSE),0)</f>
        <v>45689.599999999999</v>
      </c>
      <c r="I9" s="3" t="str">
        <f>IFERROR(VLOOKUP(B9,'GSTR 2A ONLINE DATA'!$B$6:$Q$1501,8,FALSE),0)</f>
        <v>Tamil Nadu</v>
      </c>
      <c r="J9" s="3" t="str">
        <f>IFERROR(VLOOKUP(B9,'GSTR 2A ONLINE DATA'!$B$6:$Q$1501,9,FALSE),0)</f>
        <v>N</v>
      </c>
      <c r="K9" s="3">
        <f>IFERROR(VLOOKUP(B9,'GSTR 2A ONLINE DATA'!$B$6:$Q$1501,10,FALSE),0)</f>
        <v>18</v>
      </c>
      <c r="L9" s="7">
        <f>IFERROR(VLOOKUP(B9,'GSTR 2A ONLINE DATA'!$B$6:$Q$1501,11,FALSE),0)</f>
        <v>38720</v>
      </c>
      <c r="M9" s="7">
        <f>IFERROR(VLOOKUP(B9,'GSTR 2A ONLINE DATA'!$B$6:$Q$1501,12,FALSE),0)</f>
        <v>0</v>
      </c>
      <c r="N9" s="7">
        <f>IFERROR(VLOOKUP(B9,'GSTR 2A ONLINE DATA'!$B$6:$Q$1501,13,FALSE),0)</f>
        <v>3484.8</v>
      </c>
      <c r="O9" s="7">
        <f>IFERROR(VLOOKUP(B9,'GSTR 2A ONLINE DATA'!$B$6:$Q$1501,14,FALSE),0)</f>
        <v>3484.8</v>
      </c>
      <c r="P9" s="4">
        <f>IFERROR(VLOOKUP(B9,'GSTR 2A ONLINE DATA'!$B$6:$Q$1501,15,FALSE),0)</f>
        <v>0</v>
      </c>
      <c r="Q9" s="4" t="str">
        <f>IFERROR(VLOOKUP(B9,'GSTR 2A ONLINE DATA'!$B$6:$Q$1501,16,FALSE),0)</f>
        <v>Submitted</v>
      </c>
    </row>
    <row r="10" spans="1:17">
      <c r="A10" s="3">
        <v>6</v>
      </c>
      <c r="B10" s="4" t="str">
        <f t="array" ref="B10">IFERROR(INDEX('GSTR 2A ONLINE DATA'!$B$6:$B$1501,SMALL(IF(RESULT!$B$4='GSTR 2A ONLINE DATA'!$A$6:$A$1501,ROW('GSTR 2A ONLINE DATA'!$B$6:$B$1501)-ROW('GSTR 2A ONLINE DATA'!$B$6)+1),RESULT!A10)),0)</f>
        <v>123123 1038 18</v>
      </c>
      <c r="C10" s="4">
        <f>IFERROR(VLOOKUP(B10,'GSTR 2A ONLINE DATA'!$B$6:$Q$1501,2,FALSE),0)</f>
        <v>123123</v>
      </c>
      <c r="D10" s="4" t="str">
        <f>IFERROR(VLOOKUP(B10,'GSTR 2A ONLINE DATA'!$B$6:$Q$1501,3,FALSE),0)</f>
        <v>BBBBB</v>
      </c>
      <c r="E10" s="5" t="str">
        <f>IFERROR(VLOOKUP(B10,'GSTR 2A ONLINE DATA'!$B$6:$Q$1501,4,FALSE),0)</f>
        <v>1038</v>
      </c>
      <c r="F10" s="4" t="str">
        <f>IFERROR(VLOOKUP(B10,'GSTR 2A ONLINE DATA'!$B$6:$Q$1501,5,FALSE),0)</f>
        <v>R</v>
      </c>
      <c r="G10" s="4" t="str">
        <f>IFERROR(VLOOKUP(B10,'GSTR 2A ONLINE DATA'!$B$6:$Q$1501,6,FALSE),0)</f>
        <v>20-06-2019</v>
      </c>
      <c r="H10" s="9">
        <f>IFERROR(VLOOKUP(B10,'GSTR 2A ONLINE DATA'!$B$6:$Q$1501,7,FALSE),0)</f>
        <v>2950</v>
      </c>
      <c r="I10" s="3" t="str">
        <f>IFERROR(VLOOKUP(B10,'GSTR 2A ONLINE DATA'!$B$6:$Q$1501,8,FALSE),0)</f>
        <v>Tamil Nadu</v>
      </c>
      <c r="J10" s="3" t="str">
        <f>IFERROR(VLOOKUP(B10,'GSTR 2A ONLINE DATA'!$B$6:$Q$1501,9,FALSE),0)</f>
        <v>N</v>
      </c>
      <c r="K10" s="3">
        <f>IFERROR(VLOOKUP(B10,'GSTR 2A ONLINE DATA'!$B$6:$Q$1501,10,FALSE),0)</f>
        <v>18</v>
      </c>
      <c r="L10" s="7">
        <f>IFERROR(VLOOKUP(B10,'GSTR 2A ONLINE DATA'!$B$6:$Q$1501,11,FALSE),0)</f>
        <v>2500</v>
      </c>
      <c r="M10" s="7">
        <f>IFERROR(VLOOKUP(B10,'GSTR 2A ONLINE DATA'!$B$6:$Q$1501,12,FALSE),0)</f>
        <v>0</v>
      </c>
      <c r="N10" s="7">
        <f>IFERROR(VLOOKUP(B10,'GSTR 2A ONLINE DATA'!$B$6:$Q$1501,13,FALSE),0)</f>
        <v>225</v>
      </c>
      <c r="O10" s="7">
        <f>IFERROR(VLOOKUP(B10,'GSTR 2A ONLINE DATA'!$B$6:$Q$1501,14,FALSE),0)</f>
        <v>225</v>
      </c>
      <c r="P10" s="4">
        <f>IFERROR(VLOOKUP(B10,'GSTR 2A ONLINE DATA'!$B$6:$Q$1501,15,FALSE),0)</f>
        <v>0</v>
      </c>
      <c r="Q10" s="4" t="str">
        <f>IFERROR(VLOOKUP(B10,'GSTR 2A ONLINE DATA'!$B$6:$Q$1501,16,FALSE),0)</f>
        <v>Submitted</v>
      </c>
    </row>
    <row r="11" spans="1:17">
      <c r="A11" s="3">
        <v>7</v>
      </c>
      <c r="B11" s="4" t="str">
        <f t="array" ref="B11">IFERROR(INDEX('GSTR 2A ONLINE DATA'!$B$6:$B$1501,SMALL(IF(RESULT!$B$4='GSTR 2A ONLINE DATA'!$A$6:$A$1501,ROW('GSTR 2A ONLINE DATA'!$B$6:$B$1501)-ROW('GSTR 2A ONLINE DATA'!$B$6)+1),RESULT!A11)),0)</f>
        <v>12341234 1039 18</v>
      </c>
      <c r="C11" s="4">
        <f>IFERROR(VLOOKUP(B11,'GSTR 2A ONLINE DATA'!$B$6:$Q$1501,2,FALSE),0)</f>
        <v>12341234</v>
      </c>
      <c r="D11" s="4" t="str">
        <f>IFERROR(VLOOKUP(B11,'GSTR 2A ONLINE DATA'!$B$6:$Q$1501,3,FALSE),0)</f>
        <v>CCCCCC</v>
      </c>
      <c r="E11" s="5" t="str">
        <f>IFERROR(VLOOKUP(B11,'GSTR 2A ONLINE DATA'!$B$6:$Q$1501,4,FALSE),0)</f>
        <v>1039</v>
      </c>
      <c r="F11" s="4" t="str">
        <f>IFERROR(VLOOKUP(B11,'GSTR 2A ONLINE DATA'!$B$6:$Q$1501,5,FALSE),0)</f>
        <v>R</v>
      </c>
      <c r="G11" s="4" t="str">
        <f>IFERROR(VLOOKUP(B11,'GSTR 2A ONLINE DATA'!$B$6:$Q$1501,6,FALSE),0)</f>
        <v>20-06-2019</v>
      </c>
      <c r="H11" s="9">
        <f>IFERROR(VLOOKUP(B11,'GSTR 2A ONLINE DATA'!$B$6:$Q$1501,7,FALSE),0)</f>
        <v>7021</v>
      </c>
      <c r="I11" s="3" t="str">
        <f>IFERROR(VLOOKUP(B11,'GSTR 2A ONLINE DATA'!$B$6:$Q$1501,8,FALSE),0)</f>
        <v>Tamil Nadu</v>
      </c>
      <c r="J11" s="3" t="str">
        <f>IFERROR(VLOOKUP(B11,'GSTR 2A ONLINE DATA'!$B$6:$Q$1501,9,FALSE),0)</f>
        <v>N</v>
      </c>
      <c r="K11" s="3">
        <f>IFERROR(VLOOKUP(B11,'GSTR 2A ONLINE DATA'!$B$6:$Q$1501,10,FALSE),0)</f>
        <v>18</v>
      </c>
      <c r="L11" s="7">
        <f>IFERROR(VLOOKUP(B11,'GSTR 2A ONLINE DATA'!$B$6:$Q$1501,11,FALSE),0)</f>
        <v>5950</v>
      </c>
      <c r="M11" s="7">
        <f>IFERROR(VLOOKUP(B11,'GSTR 2A ONLINE DATA'!$B$6:$Q$1501,12,FALSE),0)</f>
        <v>0</v>
      </c>
      <c r="N11" s="7">
        <f>IFERROR(VLOOKUP(B11,'GSTR 2A ONLINE DATA'!$B$6:$Q$1501,13,FALSE),0)</f>
        <v>535.5</v>
      </c>
      <c r="O11" s="7">
        <f>IFERROR(VLOOKUP(B11,'GSTR 2A ONLINE DATA'!$B$6:$Q$1501,14,FALSE),0)</f>
        <v>535.5</v>
      </c>
      <c r="P11" s="4">
        <f>IFERROR(VLOOKUP(B11,'GSTR 2A ONLINE DATA'!$B$6:$Q$1501,15,FALSE),0)</f>
        <v>0</v>
      </c>
      <c r="Q11" s="4" t="str">
        <f>IFERROR(VLOOKUP(B11,'GSTR 2A ONLINE DATA'!$B$6:$Q$1501,16,FALSE),0)</f>
        <v>Submitted</v>
      </c>
    </row>
    <row r="12" spans="1:17">
      <c r="A12" s="3">
        <v>8</v>
      </c>
      <c r="B12" s="4" t="str">
        <f t="array" ref="B12">IFERROR(INDEX('GSTR 2A ONLINE DATA'!$B$6:$B$1501,SMALL(IF(RESULT!$B$4='GSTR 2A ONLINE DATA'!$A$6:$A$1501,ROW('GSTR 2A ONLINE DATA'!$B$6:$B$1501)-ROW('GSTR 2A ONLINE DATA'!$B$6)+1),RESULT!A12)),0)</f>
        <v>121212 DL119200 5</v>
      </c>
      <c r="C12" s="4">
        <f>IFERROR(VLOOKUP(B12,'GSTR 2A ONLINE DATA'!$B$6:$Q$1501,2,FALSE),0)</f>
        <v>121212</v>
      </c>
      <c r="D12" s="4" t="str">
        <f>IFERROR(VLOOKUP(B12,'GSTR 2A ONLINE DATA'!$B$6:$Q$1501,3,FALSE),0)</f>
        <v>DDDDDD</v>
      </c>
      <c r="E12" s="5" t="str">
        <f>IFERROR(VLOOKUP(B12,'GSTR 2A ONLINE DATA'!$B$6:$Q$1501,4,FALSE),0)</f>
        <v>DL119200</v>
      </c>
      <c r="F12" s="4" t="str">
        <f>IFERROR(VLOOKUP(B12,'GSTR 2A ONLINE DATA'!$B$6:$Q$1501,5,FALSE),0)</f>
        <v>R</v>
      </c>
      <c r="G12" s="4" t="str">
        <f>IFERROR(VLOOKUP(B12,'GSTR 2A ONLINE DATA'!$B$6:$Q$1501,6,FALSE),0)</f>
        <v>30-06-2019</v>
      </c>
      <c r="H12" s="9">
        <f>IFERROR(VLOOKUP(B12,'GSTR 2A ONLINE DATA'!$B$6:$Q$1501,7,FALSE),0)</f>
        <v>4749</v>
      </c>
      <c r="I12" s="3" t="str">
        <f>IFERROR(VLOOKUP(B12,'GSTR 2A ONLINE DATA'!$B$6:$Q$1501,8,FALSE),0)</f>
        <v>Tamil Nadu</v>
      </c>
      <c r="J12" s="3" t="str">
        <f>IFERROR(VLOOKUP(B12,'GSTR 2A ONLINE DATA'!$B$6:$Q$1501,9,FALSE),0)</f>
        <v>N</v>
      </c>
      <c r="K12" s="3">
        <f>IFERROR(VLOOKUP(B12,'GSTR 2A ONLINE DATA'!$B$6:$Q$1501,10,FALSE),0)</f>
        <v>5</v>
      </c>
      <c r="L12" s="7">
        <f>IFERROR(VLOOKUP(B12,'GSTR 2A ONLINE DATA'!$B$6:$Q$1501,11,FALSE),0)</f>
        <v>4523</v>
      </c>
      <c r="M12" s="7">
        <f>IFERROR(VLOOKUP(B12,'GSTR 2A ONLINE DATA'!$B$6:$Q$1501,12,FALSE),0)</f>
        <v>226</v>
      </c>
      <c r="N12" s="7">
        <f>IFERROR(VLOOKUP(B12,'GSTR 2A ONLINE DATA'!$B$6:$Q$1501,13,FALSE),0)</f>
        <v>0</v>
      </c>
      <c r="O12" s="7">
        <f>IFERROR(VLOOKUP(B12,'GSTR 2A ONLINE DATA'!$B$6:$Q$1501,14,FALSE),0)</f>
        <v>0</v>
      </c>
      <c r="P12" s="4">
        <f>IFERROR(VLOOKUP(B12,'GSTR 2A ONLINE DATA'!$B$6:$Q$1501,15,FALSE),0)</f>
        <v>0</v>
      </c>
      <c r="Q12" s="4" t="str">
        <f>IFERROR(VLOOKUP(B12,'GSTR 2A ONLINE DATA'!$B$6:$Q$1501,16,FALSE),0)</f>
        <v>Submitted</v>
      </c>
    </row>
    <row r="13" spans="1:17">
      <c r="A13" s="3">
        <v>9</v>
      </c>
      <c r="B13" s="4" t="str">
        <f t="array" ref="B13">IFERROR(INDEX('GSTR 2A ONLINE DATA'!$B$6:$B$1501,SMALL(IF(RESULT!$B$4='GSTR 2A ONLINE DATA'!$A$6:$A$1501,ROW('GSTR 2A ONLINE DATA'!$B$6:$B$1501)-ROW('GSTR 2A ONLINE DATA'!$B$6)+1),RESULT!A13)),0)</f>
        <v>12312345 0363 18</v>
      </c>
      <c r="C13" s="4">
        <f>IFERROR(VLOOKUP(B13,'GSTR 2A ONLINE DATA'!$B$6:$Q$1501,2,FALSE),0)</f>
        <v>12312345</v>
      </c>
      <c r="D13" s="4" t="str">
        <f>IFERROR(VLOOKUP(B13,'GSTR 2A ONLINE DATA'!$B$6:$Q$1501,3,FALSE),0)</f>
        <v>HHHHHH</v>
      </c>
      <c r="E13" s="5" t="str">
        <f>IFERROR(VLOOKUP(B13,'GSTR 2A ONLINE DATA'!$B$6:$Q$1501,4,FALSE),0)</f>
        <v>0363</v>
      </c>
      <c r="F13" s="4" t="str">
        <f>IFERROR(VLOOKUP(B13,'GSTR 2A ONLINE DATA'!$B$6:$Q$1501,5,FALSE),0)</f>
        <v>R</v>
      </c>
      <c r="G13" s="4" t="str">
        <f>IFERROR(VLOOKUP(B13,'GSTR 2A ONLINE DATA'!$B$6:$Q$1501,6,FALSE),0)</f>
        <v>11-06-2019</v>
      </c>
      <c r="H13" s="9">
        <f>IFERROR(VLOOKUP(B13,'GSTR 2A ONLINE DATA'!$B$6:$Q$1501,7,FALSE),0)</f>
        <v>3630</v>
      </c>
      <c r="I13" s="3" t="str">
        <f>IFERROR(VLOOKUP(B13,'GSTR 2A ONLINE DATA'!$B$6:$Q$1501,8,FALSE),0)</f>
        <v>Tamil Nadu</v>
      </c>
      <c r="J13" s="3" t="str">
        <f>IFERROR(VLOOKUP(B13,'GSTR 2A ONLINE DATA'!$B$6:$Q$1501,9,FALSE),0)</f>
        <v>N</v>
      </c>
      <c r="K13" s="3">
        <f>IFERROR(VLOOKUP(B13,'GSTR 2A ONLINE DATA'!$B$6:$Q$1501,10,FALSE),0)</f>
        <v>18</v>
      </c>
      <c r="L13" s="7">
        <f>IFERROR(VLOOKUP(B13,'GSTR 2A ONLINE DATA'!$B$6:$Q$1501,11,FALSE),0)</f>
        <v>3076</v>
      </c>
      <c r="M13" s="7">
        <f>IFERROR(VLOOKUP(B13,'GSTR 2A ONLINE DATA'!$B$6:$Q$1501,12,FALSE),0)</f>
        <v>0</v>
      </c>
      <c r="N13" s="7">
        <f>IFERROR(VLOOKUP(B13,'GSTR 2A ONLINE DATA'!$B$6:$Q$1501,13,FALSE),0)</f>
        <v>276.83999999999997</v>
      </c>
      <c r="O13" s="7">
        <f>IFERROR(VLOOKUP(B13,'GSTR 2A ONLINE DATA'!$B$6:$Q$1501,14,FALSE),0)</f>
        <v>276.83999999999997</v>
      </c>
      <c r="P13" s="4">
        <f>IFERROR(VLOOKUP(B13,'GSTR 2A ONLINE DATA'!$B$6:$Q$1501,15,FALSE),0)</f>
        <v>0</v>
      </c>
      <c r="Q13" s="4" t="str">
        <f>IFERROR(VLOOKUP(B13,'GSTR 2A ONLINE DATA'!$B$6:$Q$1501,16,FALSE),0)</f>
        <v>Submitted</v>
      </c>
    </row>
    <row r="14" spans="1:17">
      <c r="A14" s="3">
        <v>10</v>
      </c>
      <c r="B14" s="4" t="str">
        <f t="array" ref="B14">IFERROR(INDEX('GSTR 2A ONLINE DATA'!$B$6:$B$1501,SMALL(IF(RESULT!$B$4='GSTR 2A ONLINE DATA'!$A$6:$A$1501,ROW('GSTR 2A ONLINE DATA'!$B$6:$B$1501)-ROW('GSTR 2A ONLINE DATA'!$B$6)+1),RESULT!A14)),0)</f>
        <v>178178 0442 18</v>
      </c>
      <c r="C14" s="4">
        <f>IFERROR(VLOOKUP(B14,'GSTR 2A ONLINE DATA'!$B$6:$Q$1501,2,FALSE),0)</f>
        <v>178178</v>
      </c>
      <c r="D14" s="4" t="str">
        <f>IFERROR(VLOOKUP(B14,'GSTR 2A ONLINE DATA'!$B$6:$Q$1501,3,FALSE),0)</f>
        <v>JJJJJJ</v>
      </c>
      <c r="E14" s="5" t="str">
        <f>IFERROR(VLOOKUP(B14,'GSTR 2A ONLINE DATA'!$B$6:$Q$1501,4,FALSE),0)</f>
        <v>0442</v>
      </c>
      <c r="F14" s="4" t="str">
        <f>IFERROR(VLOOKUP(B14,'GSTR 2A ONLINE DATA'!$B$6:$Q$1501,5,FALSE),0)</f>
        <v>R</v>
      </c>
      <c r="G14" s="4" t="str">
        <f>IFERROR(VLOOKUP(B14,'GSTR 2A ONLINE DATA'!$B$6:$Q$1501,6,FALSE),0)</f>
        <v>29-06-2019</v>
      </c>
      <c r="H14" s="9">
        <f>IFERROR(VLOOKUP(B14,'GSTR 2A ONLINE DATA'!$B$6:$Q$1501,7,FALSE),0)</f>
        <v>266</v>
      </c>
      <c r="I14" s="3" t="str">
        <f>IFERROR(VLOOKUP(B14,'GSTR 2A ONLINE DATA'!$B$6:$Q$1501,8,FALSE),0)</f>
        <v>Tamil Nadu</v>
      </c>
      <c r="J14" s="3" t="str">
        <f>IFERROR(VLOOKUP(B14,'GSTR 2A ONLINE DATA'!$B$6:$Q$1501,9,FALSE),0)</f>
        <v>N</v>
      </c>
      <c r="K14" s="3">
        <f>IFERROR(VLOOKUP(B14,'GSTR 2A ONLINE DATA'!$B$6:$Q$1501,10,FALSE),0)</f>
        <v>18</v>
      </c>
      <c r="L14" s="7">
        <f>IFERROR(VLOOKUP(B14,'GSTR 2A ONLINE DATA'!$B$6:$Q$1501,11,FALSE),0)</f>
        <v>225</v>
      </c>
      <c r="M14" s="7">
        <f>IFERROR(VLOOKUP(B14,'GSTR 2A ONLINE DATA'!$B$6:$Q$1501,12,FALSE),0)</f>
        <v>0</v>
      </c>
      <c r="N14" s="7">
        <f>IFERROR(VLOOKUP(B14,'GSTR 2A ONLINE DATA'!$B$6:$Q$1501,13,FALSE),0)</f>
        <v>20.25</v>
      </c>
      <c r="O14" s="7">
        <f>IFERROR(VLOOKUP(B14,'GSTR 2A ONLINE DATA'!$B$6:$Q$1501,14,FALSE),0)</f>
        <v>20.25</v>
      </c>
      <c r="P14" s="4">
        <f>IFERROR(VLOOKUP(B14,'GSTR 2A ONLINE DATA'!$B$6:$Q$1501,15,FALSE),0)</f>
        <v>0</v>
      </c>
      <c r="Q14" s="4" t="str">
        <f>IFERROR(VLOOKUP(B14,'GSTR 2A ONLINE DATA'!$B$6:$Q$1501,16,FALSE),0)</f>
        <v>Submitted</v>
      </c>
    </row>
    <row r="15" spans="1:17">
      <c r="A15" s="3">
        <v>11</v>
      </c>
      <c r="B15" s="4">
        <f t="array" ref="B15">IFERROR(INDEX('GSTR 2A ONLINE DATA'!$B$6:$B$1501,SMALL(IF(RESULT!$B$4='GSTR 2A ONLINE DATA'!$A$6:$A$1501,ROW('GSTR 2A ONLINE DATA'!$B$6:$B$1501)-ROW('GSTR 2A ONLINE DATA'!$B$6)+1),RESULT!A15)),0)</f>
        <v>0</v>
      </c>
      <c r="C15" s="4">
        <f>IFERROR(VLOOKUP(B15,'GSTR 2A ONLINE DATA'!$B$6:$Q$1501,2,FALSE),0)</f>
        <v>0</v>
      </c>
      <c r="D15" s="4">
        <f>IFERROR(VLOOKUP(B15,'GSTR 2A ONLINE DATA'!$B$6:$Q$1501,3,FALSE),0)</f>
        <v>0</v>
      </c>
      <c r="E15" s="5">
        <f>IFERROR(VLOOKUP(B15,'GSTR 2A ONLINE DATA'!$B$6:$Q$1501,4,FALSE),0)</f>
        <v>0</v>
      </c>
      <c r="F15" s="4">
        <f>IFERROR(VLOOKUP(B15,'GSTR 2A ONLINE DATA'!$B$6:$Q$1501,5,FALSE),0)</f>
        <v>0</v>
      </c>
      <c r="G15" s="4">
        <f>IFERROR(VLOOKUP(B15,'GSTR 2A ONLINE DATA'!$B$6:$Q$1501,6,FALSE),0)</f>
        <v>0</v>
      </c>
      <c r="H15" s="9">
        <f>IFERROR(VLOOKUP(B15,'GSTR 2A ONLINE DATA'!$B$6:$Q$1501,7,FALSE),0)</f>
        <v>0</v>
      </c>
      <c r="I15" s="3">
        <f>IFERROR(VLOOKUP(B15,'GSTR 2A ONLINE DATA'!$B$6:$Q$1501,8,FALSE),0)</f>
        <v>0</v>
      </c>
      <c r="J15" s="3">
        <f>IFERROR(VLOOKUP(B15,'GSTR 2A ONLINE DATA'!$B$6:$Q$1501,9,FALSE),0)</f>
        <v>0</v>
      </c>
      <c r="K15" s="3">
        <f>IFERROR(VLOOKUP(B15,'GSTR 2A ONLINE DATA'!$B$6:$Q$1501,10,FALSE),0)</f>
        <v>0</v>
      </c>
      <c r="L15" s="7">
        <f>IFERROR(VLOOKUP(B15,'GSTR 2A ONLINE DATA'!$B$6:$Q$1501,11,FALSE),0)</f>
        <v>0</v>
      </c>
      <c r="M15" s="7">
        <f>IFERROR(VLOOKUP(B15,'GSTR 2A ONLINE DATA'!$B$6:$Q$1501,12,FALSE),0)</f>
        <v>0</v>
      </c>
      <c r="N15" s="7">
        <f>IFERROR(VLOOKUP(B15,'GSTR 2A ONLINE DATA'!$B$6:$Q$1501,13,FALSE),0)</f>
        <v>0</v>
      </c>
      <c r="O15" s="7">
        <f>IFERROR(VLOOKUP(B15,'GSTR 2A ONLINE DATA'!$B$6:$Q$1501,14,FALSE),0)</f>
        <v>0</v>
      </c>
      <c r="P15" s="4">
        <f>IFERROR(VLOOKUP(B15,'GSTR 2A ONLINE DATA'!$B$6:$Q$1501,15,FALSE),0)</f>
        <v>0</v>
      </c>
      <c r="Q15" s="4">
        <f>IFERROR(VLOOKUP(B15,'GSTR 2A ONLINE DATA'!$B$6:$Q$1501,16,FALSE),0)</f>
        <v>0</v>
      </c>
    </row>
    <row r="16" spans="1:17">
      <c r="A16" s="3">
        <v>12</v>
      </c>
      <c r="B16" s="4">
        <f t="array" ref="B16">IFERROR(INDEX('GSTR 2A ONLINE DATA'!$B$6:$B$1501,SMALL(IF(RESULT!$B$4='GSTR 2A ONLINE DATA'!$A$6:$A$1501,ROW('GSTR 2A ONLINE DATA'!$B$6:$B$1501)-ROW('GSTR 2A ONLINE DATA'!$B$6)+1),RESULT!A16)),0)</f>
        <v>0</v>
      </c>
      <c r="C16" s="4">
        <f>IFERROR(VLOOKUP(B16,'GSTR 2A ONLINE DATA'!$B$6:$Q$1501,2,FALSE),0)</f>
        <v>0</v>
      </c>
      <c r="D16" s="4">
        <f>IFERROR(VLOOKUP(B16,'GSTR 2A ONLINE DATA'!$B$6:$Q$1501,3,FALSE),0)</f>
        <v>0</v>
      </c>
      <c r="E16" s="5">
        <f>IFERROR(VLOOKUP(B16,'GSTR 2A ONLINE DATA'!$B$6:$Q$1501,4,FALSE),0)</f>
        <v>0</v>
      </c>
      <c r="F16" s="4">
        <f>IFERROR(VLOOKUP(B16,'GSTR 2A ONLINE DATA'!$B$6:$Q$1501,5,FALSE),0)</f>
        <v>0</v>
      </c>
      <c r="G16" s="4">
        <f>IFERROR(VLOOKUP(B16,'GSTR 2A ONLINE DATA'!$B$6:$Q$1501,6,FALSE),0)</f>
        <v>0</v>
      </c>
      <c r="H16" s="9">
        <f>IFERROR(VLOOKUP(B16,'GSTR 2A ONLINE DATA'!$B$6:$Q$1501,7,FALSE),0)</f>
        <v>0</v>
      </c>
      <c r="I16" s="3">
        <f>IFERROR(VLOOKUP(B16,'GSTR 2A ONLINE DATA'!$B$6:$Q$1501,8,FALSE),0)</f>
        <v>0</v>
      </c>
      <c r="J16" s="3">
        <f>IFERROR(VLOOKUP(B16,'GSTR 2A ONLINE DATA'!$B$6:$Q$1501,9,FALSE),0)</f>
        <v>0</v>
      </c>
      <c r="K16" s="3">
        <f>IFERROR(VLOOKUP(B16,'GSTR 2A ONLINE DATA'!$B$6:$Q$1501,10,FALSE),0)</f>
        <v>0</v>
      </c>
      <c r="L16" s="7">
        <f>IFERROR(VLOOKUP(B16,'GSTR 2A ONLINE DATA'!$B$6:$Q$1501,11,FALSE),0)</f>
        <v>0</v>
      </c>
      <c r="M16" s="7">
        <f>IFERROR(VLOOKUP(B16,'GSTR 2A ONLINE DATA'!$B$6:$Q$1501,12,FALSE),0)</f>
        <v>0</v>
      </c>
      <c r="N16" s="7">
        <f>IFERROR(VLOOKUP(B16,'GSTR 2A ONLINE DATA'!$B$6:$Q$1501,13,FALSE),0)</f>
        <v>0</v>
      </c>
      <c r="O16" s="7">
        <f>IFERROR(VLOOKUP(B16,'GSTR 2A ONLINE DATA'!$B$6:$Q$1501,14,FALSE),0)</f>
        <v>0</v>
      </c>
      <c r="P16" s="4">
        <f>IFERROR(VLOOKUP(B16,'GSTR 2A ONLINE DATA'!$B$6:$Q$1501,15,FALSE),0)</f>
        <v>0</v>
      </c>
      <c r="Q16" s="4">
        <f>IFERROR(VLOOKUP(B16,'GSTR 2A ONLINE DATA'!$B$6:$Q$1501,16,FALSE),0)</f>
        <v>0</v>
      </c>
    </row>
    <row r="17" spans="1:17">
      <c r="A17" s="3">
        <v>13</v>
      </c>
      <c r="B17" s="4">
        <f t="array" ref="B17">IFERROR(INDEX('GSTR 2A ONLINE DATA'!$B$6:$B$1501,SMALL(IF(RESULT!$B$4='GSTR 2A ONLINE DATA'!$A$6:$A$1501,ROW('GSTR 2A ONLINE DATA'!$B$6:$B$1501)-ROW('GSTR 2A ONLINE DATA'!$B$6)+1),RESULT!A17)),0)</f>
        <v>0</v>
      </c>
      <c r="C17" s="4">
        <f>IFERROR(VLOOKUP(B17,'GSTR 2A ONLINE DATA'!$B$6:$Q$1501,2,FALSE),0)</f>
        <v>0</v>
      </c>
      <c r="D17" s="4">
        <f>IFERROR(VLOOKUP(B17,'GSTR 2A ONLINE DATA'!$B$6:$Q$1501,3,FALSE),0)</f>
        <v>0</v>
      </c>
      <c r="E17" s="5">
        <f>IFERROR(VLOOKUP(B17,'GSTR 2A ONLINE DATA'!$B$6:$Q$1501,4,FALSE),0)</f>
        <v>0</v>
      </c>
      <c r="F17" s="4">
        <f>IFERROR(VLOOKUP(B17,'GSTR 2A ONLINE DATA'!$B$6:$Q$1501,5,FALSE),0)</f>
        <v>0</v>
      </c>
      <c r="G17" s="4">
        <f>IFERROR(VLOOKUP(B17,'GSTR 2A ONLINE DATA'!$B$6:$Q$1501,6,FALSE),0)</f>
        <v>0</v>
      </c>
      <c r="H17" s="9">
        <f>IFERROR(VLOOKUP(B17,'GSTR 2A ONLINE DATA'!$B$6:$Q$1501,7,FALSE),0)</f>
        <v>0</v>
      </c>
      <c r="I17" s="3">
        <f>IFERROR(VLOOKUP(B17,'GSTR 2A ONLINE DATA'!$B$6:$Q$1501,8,FALSE),0)</f>
        <v>0</v>
      </c>
      <c r="J17" s="3">
        <f>IFERROR(VLOOKUP(B17,'GSTR 2A ONLINE DATA'!$B$6:$Q$1501,9,FALSE),0)</f>
        <v>0</v>
      </c>
      <c r="K17" s="3">
        <f>IFERROR(VLOOKUP(B17,'GSTR 2A ONLINE DATA'!$B$6:$Q$1501,10,FALSE),0)</f>
        <v>0</v>
      </c>
      <c r="L17" s="7">
        <f>IFERROR(VLOOKUP(B17,'GSTR 2A ONLINE DATA'!$B$6:$Q$1501,11,FALSE),0)</f>
        <v>0</v>
      </c>
      <c r="M17" s="7">
        <f>IFERROR(VLOOKUP(B17,'GSTR 2A ONLINE DATA'!$B$6:$Q$1501,12,FALSE),0)</f>
        <v>0</v>
      </c>
      <c r="N17" s="7">
        <f>IFERROR(VLOOKUP(B17,'GSTR 2A ONLINE DATA'!$B$6:$Q$1501,13,FALSE),0)</f>
        <v>0</v>
      </c>
      <c r="O17" s="7">
        <f>IFERROR(VLOOKUP(B17,'GSTR 2A ONLINE DATA'!$B$6:$Q$1501,14,FALSE),0)</f>
        <v>0</v>
      </c>
      <c r="P17" s="4">
        <f>IFERROR(VLOOKUP(B17,'GSTR 2A ONLINE DATA'!$B$6:$Q$1501,15,FALSE),0)</f>
        <v>0</v>
      </c>
      <c r="Q17" s="4">
        <f>IFERROR(VLOOKUP(B17,'GSTR 2A ONLINE DATA'!$B$6:$Q$1501,16,FALSE),0)</f>
        <v>0</v>
      </c>
    </row>
    <row r="18" spans="1:17">
      <c r="A18" s="3">
        <v>14</v>
      </c>
      <c r="B18" s="4">
        <f t="array" ref="B18">IFERROR(INDEX('GSTR 2A ONLINE DATA'!$B$6:$B$1501,SMALL(IF(RESULT!$B$4='GSTR 2A ONLINE DATA'!$A$6:$A$1501,ROW('GSTR 2A ONLINE DATA'!$B$6:$B$1501)-ROW('GSTR 2A ONLINE DATA'!$B$6)+1),RESULT!A18)),0)</f>
        <v>0</v>
      </c>
      <c r="C18" s="4">
        <f>IFERROR(VLOOKUP(B18,'GSTR 2A ONLINE DATA'!$B$6:$Q$1501,2,FALSE),0)</f>
        <v>0</v>
      </c>
      <c r="D18" s="4">
        <f>IFERROR(VLOOKUP(B18,'GSTR 2A ONLINE DATA'!$B$6:$Q$1501,3,FALSE),0)</f>
        <v>0</v>
      </c>
      <c r="E18" s="5">
        <f>IFERROR(VLOOKUP(B18,'GSTR 2A ONLINE DATA'!$B$6:$Q$1501,4,FALSE),0)</f>
        <v>0</v>
      </c>
      <c r="F18" s="4">
        <f>IFERROR(VLOOKUP(B18,'GSTR 2A ONLINE DATA'!$B$6:$Q$1501,5,FALSE),0)</f>
        <v>0</v>
      </c>
      <c r="G18" s="4">
        <f>IFERROR(VLOOKUP(B18,'GSTR 2A ONLINE DATA'!$B$6:$Q$1501,6,FALSE),0)</f>
        <v>0</v>
      </c>
      <c r="H18" s="9">
        <f>IFERROR(VLOOKUP(B18,'GSTR 2A ONLINE DATA'!$B$6:$Q$1501,7,FALSE),0)</f>
        <v>0</v>
      </c>
      <c r="I18" s="3">
        <f>IFERROR(VLOOKUP(B18,'GSTR 2A ONLINE DATA'!$B$6:$Q$1501,8,FALSE),0)</f>
        <v>0</v>
      </c>
      <c r="J18" s="3">
        <f>IFERROR(VLOOKUP(B18,'GSTR 2A ONLINE DATA'!$B$6:$Q$1501,9,FALSE),0)</f>
        <v>0</v>
      </c>
      <c r="K18" s="3">
        <f>IFERROR(VLOOKUP(B18,'GSTR 2A ONLINE DATA'!$B$6:$Q$1501,10,FALSE),0)</f>
        <v>0</v>
      </c>
      <c r="L18" s="7">
        <f>IFERROR(VLOOKUP(B18,'GSTR 2A ONLINE DATA'!$B$6:$Q$1501,11,FALSE),0)</f>
        <v>0</v>
      </c>
      <c r="M18" s="7">
        <f>IFERROR(VLOOKUP(B18,'GSTR 2A ONLINE DATA'!$B$6:$Q$1501,12,FALSE),0)</f>
        <v>0</v>
      </c>
      <c r="N18" s="7">
        <f>IFERROR(VLOOKUP(B18,'GSTR 2A ONLINE DATA'!$B$6:$Q$1501,13,FALSE),0)</f>
        <v>0</v>
      </c>
      <c r="O18" s="7">
        <f>IFERROR(VLOOKUP(B18,'GSTR 2A ONLINE DATA'!$B$6:$Q$1501,14,FALSE),0)</f>
        <v>0</v>
      </c>
      <c r="P18" s="4">
        <f>IFERROR(VLOOKUP(B18,'GSTR 2A ONLINE DATA'!$B$6:$Q$1501,15,FALSE),0)</f>
        <v>0</v>
      </c>
      <c r="Q18" s="4">
        <f>IFERROR(VLOOKUP(B18,'GSTR 2A ONLINE DATA'!$B$6:$Q$1501,16,FALSE),0)</f>
        <v>0</v>
      </c>
    </row>
    <row r="19" spans="1:17">
      <c r="A19" s="3">
        <v>15</v>
      </c>
      <c r="B19" s="4">
        <f t="array" ref="B19">IFERROR(INDEX('GSTR 2A ONLINE DATA'!$B$6:$B$1501,SMALL(IF(RESULT!$B$4='GSTR 2A ONLINE DATA'!$A$6:$A$1501,ROW('GSTR 2A ONLINE DATA'!$B$6:$B$1501)-ROW('GSTR 2A ONLINE DATA'!$B$6)+1),RESULT!A19)),0)</f>
        <v>0</v>
      </c>
      <c r="C19" s="4">
        <f>IFERROR(VLOOKUP(B19,'GSTR 2A ONLINE DATA'!$B$6:$Q$1501,2,FALSE),0)</f>
        <v>0</v>
      </c>
      <c r="D19" s="4">
        <f>IFERROR(VLOOKUP(B19,'GSTR 2A ONLINE DATA'!$B$6:$Q$1501,3,FALSE),0)</f>
        <v>0</v>
      </c>
      <c r="E19" s="5">
        <f>IFERROR(VLOOKUP(B19,'GSTR 2A ONLINE DATA'!$B$6:$Q$1501,4,FALSE),0)</f>
        <v>0</v>
      </c>
      <c r="F19" s="4">
        <f>IFERROR(VLOOKUP(B19,'GSTR 2A ONLINE DATA'!$B$6:$Q$1501,5,FALSE),0)</f>
        <v>0</v>
      </c>
      <c r="G19" s="4">
        <f>IFERROR(VLOOKUP(B19,'GSTR 2A ONLINE DATA'!$B$6:$Q$1501,6,FALSE),0)</f>
        <v>0</v>
      </c>
      <c r="H19" s="9">
        <f>IFERROR(VLOOKUP(B19,'GSTR 2A ONLINE DATA'!$B$6:$Q$1501,7,FALSE),0)</f>
        <v>0</v>
      </c>
      <c r="I19" s="3">
        <f>IFERROR(VLOOKUP(B19,'GSTR 2A ONLINE DATA'!$B$6:$Q$1501,8,FALSE),0)</f>
        <v>0</v>
      </c>
      <c r="J19" s="3">
        <f>IFERROR(VLOOKUP(B19,'GSTR 2A ONLINE DATA'!$B$6:$Q$1501,9,FALSE),0)</f>
        <v>0</v>
      </c>
      <c r="K19" s="3">
        <f>IFERROR(VLOOKUP(B19,'GSTR 2A ONLINE DATA'!$B$6:$Q$1501,10,FALSE),0)</f>
        <v>0</v>
      </c>
      <c r="L19" s="7">
        <f>IFERROR(VLOOKUP(B19,'GSTR 2A ONLINE DATA'!$B$6:$Q$1501,11,FALSE),0)</f>
        <v>0</v>
      </c>
      <c r="M19" s="7">
        <f>IFERROR(VLOOKUP(B19,'GSTR 2A ONLINE DATA'!$B$6:$Q$1501,12,FALSE),0)</f>
        <v>0</v>
      </c>
      <c r="N19" s="7">
        <f>IFERROR(VLOOKUP(B19,'GSTR 2A ONLINE DATA'!$B$6:$Q$1501,13,FALSE),0)</f>
        <v>0</v>
      </c>
      <c r="O19" s="7">
        <f>IFERROR(VLOOKUP(B19,'GSTR 2A ONLINE DATA'!$B$6:$Q$1501,14,FALSE),0)</f>
        <v>0</v>
      </c>
      <c r="P19" s="4">
        <f>IFERROR(VLOOKUP(B19,'GSTR 2A ONLINE DATA'!$B$6:$Q$1501,15,FALSE),0)</f>
        <v>0</v>
      </c>
      <c r="Q19" s="4">
        <f>IFERROR(VLOOKUP(B19,'GSTR 2A ONLINE DATA'!$B$6:$Q$1501,16,FALSE),0)</f>
        <v>0</v>
      </c>
    </row>
    <row r="20" spans="1:17">
      <c r="A20" s="3">
        <v>16</v>
      </c>
      <c r="B20" s="4">
        <f t="array" ref="B20">IFERROR(INDEX('GSTR 2A ONLINE DATA'!$B$6:$B$1501,SMALL(IF(RESULT!$B$4='GSTR 2A ONLINE DATA'!$A$6:$A$1501,ROW('GSTR 2A ONLINE DATA'!$B$6:$B$1501)-ROW('GSTR 2A ONLINE DATA'!$B$6)+1),RESULT!A20)),0)</f>
        <v>0</v>
      </c>
      <c r="C20" s="4">
        <f>IFERROR(VLOOKUP(B20,'GSTR 2A ONLINE DATA'!$B$6:$Q$1501,2,FALSE),0)</f>
        <v>0</v>
      </c>
      <c r="D20" s="4">
        <f>IFERROR(VLOOKUP(B20,'GSTR 2A ONLINE DATA'!$B$6:$Q$1501,3,FALSE),0)</f>
        <v>0</v>
      </c>
      <c r="E20" s="5">
        <f>IFERROR(VLOOKUP(B20,'GSTR 2A ONLINE DATA'!$B$6:$Q$1501,4,FALSE),0)</f>
        <v>0</v>
      </c>
      <c r="F20" s="4">
        <f>IFERROR(VLOOKUP(B20,'GSTR 2A ONLINE DATA'!$B$6:$Q$1501,5,FALSE),0)</f>
        <v>0</v>
      </c>
      <c r="G20" s="4">
        <f>IFERROR(VLOOKUP(B20,'GSTR 2A ONLINE DATA'!$B$6:$Q$1501,6,FALSE),0)</f>
        <v>0</v>
      </c>
      <c r="H20" s="9">
        <f>IFERROR(VLOOKUP(B20,'GSTR 2A ONLINE DATA'!$B$6:$Q$1501,7,FALSE),0)</f>
        <v>0</v>
      </c>
      <c r="I20" s="3">
        <f>IFERROR(VLOOKUP(B20,'GSTR 2A ONLINE DATA'!$B$6:$Q$1501,8,FALSE),0)</f>
        <v>0</v>
      </c>
      <c r="J20" s="3">
        <f>IFERROR(VLOOKUP(B20,'GSTR 2A ONLINE DATA'!$B$6:$Q$1501,9,FALSE),0)</f>
        <v>0</v>
      </c>
      <c r="K20" s="3">
        <f>IFERROR(VLOOKUP(B20,'GSTR 2A ONLINE DATA'!$B$6:$Q$1501,10,FALSE),0)</f>
        <v>0</v>
      </c>
      <c r="L20" s="7">
        <f>IFERROR(VLOOKUP(B20,'GSTR 2A ONLINE DATA'!$B$6:$Q$1501,11,FALSE),0)</f>
        <v>0</v>
      </c>
      <c r="M20" s="7">
        <f>IFERROR(VLOOKUP(B20,'GSTR 2A ONLINE DATA'!$B$6:$Q$1501,12,FALSE),0)</f>
        <v>0</v>
      </c>
      <c r="N20" s="7">
        <f>IFERROR(VLOOKUP(B20,'GSTR 2A ONLINE DATA'!$B$6:$Q$1501,13,FALSE),0)</f>
        <v>0</v>
      </c>
      <c r="O20" s="7">
        <f>IFERROR(VLOOKUP(B20,'GSTR 2A ONLINE DATA'!$B$6:$Q$1501,14,FALSE),0)</f>
        <v>0</v>
      </c>
      <c r="P20" s="4">
        <f>IFERROR(VLOOKUP(B20,'GSTR 2A ONLINE DATA'!$B$6:$Q$1501,15,FALSE),0)</f>
        <v>0</v>
      </c>
      <c r="Q20" s="4">
        <f>IFERROR(VLOOKUP(B20,'GSTR 2A ONLINE DATA'!$B$6:$Q$1501,16,FALSE),0)</f>
        <v>0</v>
      </c>
    </row>
    <row r="21" spans="1:17">
      <c r="A21" s="3">
        <v>17</v>
      </c>
      <c r="B21" s="4">
        <f t="array" ref="B21">IFERROR(INDEX('GSTR 2A ONLINE DATA'!$B$6:$B$1501,SMALL(IF(RESULT!$B$4='GSTR 2A ONLINE DATA'!$A$6:$A$1501,ROW('GSTR 2A ONLINE DATA'!$B$6:$B$1501)-ROW('GSTR 2A ONLINE DATA'!$B$6)+1),RESULT!A21)),0)</f>
        <v>0</v>
      </c>
      <c r="C21" s="4">
        <f>IFERROR(VLOOKUP(B21,'GSTR 2A ONLINE DATA'!$B$6:$Q$1501,2,FALSE),0)</f>
        <v>0</v>
      </c>
      <c r="D21" s="4">
        <f>IFERROR(VLOOKUP(B21,'GSTR 2A ONLINE DATA'!$B$6:$Q$1501,3,FALSE),0)</f>
        <v>0</v>
      </c>
      <c r="E21" s="5">
        <f>IFERROR(VLOOKUP(B21,'GSTR 2A ONLINE DATA'!$B$6:$Q$1501,4,FALSE),0)</f>
        <v>0</v>
      </c>
      <c r="F21" s="4">
        <f>IFERROR(VLOOKUP(B21,'GSTR 2A ONLINE DATA'!$B$6:$Q$1501,5,FALSE),0)</f>
        <v>0</v>
      </c>
      <c r="G21" s="4">
        <f>IFERROR(VLOOKUP(B21,'GSTR 2A ONLINE DATA'!$B$6:$Q$1501,6,FALSE),0)</f>
        <v>0</v>
      </c>
      <c r="H21" s="9">
        <f>IFERROR(VLOOKUP(B21,'GSTR 2A ONLINE DATA'!$B$6:$Q$1501,7,FALSE),0)</f>
        <v>0</v>
      </c>
      <c r="I21" s="3">
        <f>IFERROR(VLOOKUP(B21,'GSTR 2A ONLINE DATA'!$B$6:$Q$1501,8,FALSE),0)</f>
        <v>0</v>
      </c>
      <c r="J21" s="3">
        <f>IFERROR(VLOOKUP(B21,'GSTR 2A ONLINE DATA'!$B$6:$Q$1501,9,FALSE),0)</f>
        <v>0</v>
      </c>
      <c r="K21" s="3">
        <f>IFERROR(VLOOKUP(B21,'GSTR 2A ONLINE DATA'!$B$6:$Q$1501,10,FALSE),0)</f>
        <v>0</v>
      </c>
      <c r="L21" s="7">
        <f>IFERROR(VLOOKUP(B21,'GSTR 2A ONLINE DATA'!$B$6:$Q$1501,11,FALSE),0)</f>
        <v>0</v>
      </c>
      <c r="M21" s="7">
        <f>IFERROR(VLOOKUP(B21,'GSTR 2A ONLINE DATA'!$B$6:$Q$1501,12,FALSE),0)</f>
        <v>0</v>
      </c>
      <c r="N21" s="7">
        <f>IFERROR(VLOOKUP(B21,'GSTR 2A ONLINE DATA'!$B$6:$Q$1501,13,FALSE),0)</f>
        <v>0</v>
      </c>
      <c r="O21" s="7">
        <f>IFERROR(VLOOKUP(B21,'GSTR 2A ONLINE DATA'!$B$6:$Q$1501,14,FALSE),0)</f>
        <v>0</v>
      </c>
      <c r="P21" s="4">
        <f>IFERROR(VLOOKUP(B21,'GSTR 2A ONLINE DATA'!$B$6:$Q$1501,15,FALSE),0)</f>
        <v>0</v>
      </c>
      <c r="Q21" s="4">
        <f>IFERROR(VLOOKUP(B21,'GSTR 2A ONLINE DATA'!$B$6:$Q$1501,16,FALSE),0)</f>
        <v>0</v>
      </c>
    </row>
    <row r="22" spans="1:17">
      <c r="A22" s="3">
        <v>18</v>
      </c>
      <c r="B22" s="4">
        <f t="array" ref="B22">IFERROR(INDEX('GSTR 2A ONLINE DATA'!$B$6:$B$1501,SMALL(IF(RESULT!$B$4='GSTR 2A ONLINE DATA'!$A$6:$A$1501,ROW('GSTR 2A ONLINE DATA'!$B$6:$B$1501)-ROW('GSTR 2A ONLINE DATA'!$B$6)+1),RESULT!A22)),0)</f>
        <v>0</v>
      </c>
      <c r="C22" s="4">
        <f>IFERROR(VLOOKUP(B22,'GSTR 2A ONLINE DATA'!$B$6:$Q$1501,2,FALSE),0)</f>
        <v>0</v>
      </c>
      <c r="D22" s="4">
        <f>IFERROR(VLOOKUP(B22,'GSTR 2A ONLINE DATA'!$B$6:$Q$1501,3,FALSE),0)</f>
        <v>0</v>
      </c>
      <c r="E22" s="5">
        <f>IFERROR(VLOOKUP(B22,'GSTR 2A ONLINE DATA'!$B$6:$Q$1501,4,FALSE),0)</f>
        <v>0</v>
      </c>
      <c r="F22" s="4">
        <f>IFERROR(VLOOKUP(B22,'GSTR 2A ONLINE DATA'!$B$6:$Q$1501,5,FALSE),0)</f>
        <v>0</v>
      </c>
      <c r="G22" s="4">
        <f>IFERROR(VLOOKUP(B22,'GSTR 2A ONLINE DATA'!$B$6:$Q$1501,6,FALSE),0)</f>
        <v>0</v>
      </c>
      <c r="H22" s="9">
        <f>IFERROR(VLOOKUP(B22,'GSTR 2A ONLINE DATA'!$B$6:$Q$1501,7,FALSE),0)</f>
        <v>0</v>
      </c>
      <c r="I22" s="3">
        <f>IFERROR(VLOOKUP(B22,'GSTR 2A ONLINE DATA'!$B$6:$Q$1501,8,FALSE),0)</f>
        <v>0</v>
      </c>
      <c r="J22" s="3">
        <f>IFERROR(VLOOKUP(B22,'GSTR 2A ONLINE DATA'!$B$6:$Q$1501,9,FALSE),0)</f>
        <v>0</v>
      </c>
      <c r="K22" s="3">
        <f>IFERROR(VLOOKUP(B22,'GSTR 2A ONLINE DATA'!$B$6:$Q$1501,10,FALSE),0)</f>
        <v>0</v>
      </c>
      <c r="L22" s="7">
        <f>IFERROR(VLOOKUP(B22,'GSTR 2A ONLINE DATA'!$B$6:$Q$1501,11,FALSE),0)</f>
        <v>0</v>
      </c>
      <c r="M22" s="7">
        <f>IFERROR(VLOOKUP(B22,'GSTR 2A ONLINE DATA'!$B$6:$Q$1501,12,FALSE),0)</f>
        <v>0</v>
      </c>
      <c r="N22" s="7">
        <f>IFERROR(VLOOKUP(B22,'GSTR 2A ONLINE DATA'!$B$6:$Q$1501,13,FALSE),0)</f>
        <v>0</v>
      </c>
      <c r="O22" s="7">
        <f>IFERROR(VLOOKUP(B22,'GSTR 2A ONLINE DATA'!$B$6:$Q$1501,14,FALSE),0)</f>
        <v>0</v>
      </c>
      <c r="P22" s="4">
        <f>IFERROR(VLOOKUP(B22,'GSTR 2A ONLINE DATA'!$B$6:$Q$1501,15,FALSE),0)</f>
        <v>0</v>
      </c>
      <c r="Q22" s="4">
        <f>IFERROR(VLOOKUP(B22,'GSTR 2A ONLINE DATA'!$B$6:$Q$1501,16,FALSE),0)</f>
        <v>0</v>
      </c>
    </row>
    <row r="23" spans="1:17">
      <c r="A23" s="3">
        <v>19</v>
      </c>
      <c r="B23" s="4">
        <f t="array" ref="B23">IFERROR(INDEX('GSTR 2A ONLINE DATA'!$B$6:$B$1501,SMALL(IF(RESULT!$B$4='GSTR 2A ONLINE DATA'!$A$6:$A$1501,ROW('GSTR 2A ONLINE DATA'!$B$6:$B$1501)-ROW('GSTR 2A ONLINE DATA'!$B$6)+1),RESULT!A23)),0)</f>
        <v>0</v>
      </c>
      <c r="C23" s="4">
        <f>IFERROR(VLOOKUP(B23,'GSTR 2A ONLINE DATA'!$B$6:$Q$1501,2,FALSE),0)</f>
        <v>0</v>
      </c>
      <c r="D23" s="4">
        <f>IFERROR(VLOOKUP(B23,'GSTR 2A ONLINE DATA'!$B$6:$Q$1501,3,FALSE),0)</f>
        <v>0</v>
      </c>
      <c r="E23" s="5">
        <f>IFERROR(VLOOKUP(B23,'GSTR 2A ONLINE DATA'!$B$6:$Q$1501,4,FALSE),0)</f>
        <v>0</v>
      </c>
      <c r="F23" s="4">
        <f>IFERROR(VLOOKUP(B23,'GSTR 2A ONLINE DATA'!$B$6:$Q$1501,5,FALSE),0)</f>
        <v>0</v>
      </c>
      <c r="G23" s="4">
        <f>IFERROR(VLOOKUP(B23,'GSTR 2A ONLINE DATA'!$B$6:$Q$1501,6,FALSE),0)</f>
        <v>0</v>
      </c>
      <c r="H23" s="9">
        <f>IFERROR(VLOOKUP(B23,'GSTR 2A ONLINE DATA'!$B$6:$Q$1501,7,FALSE),0)</f>
        <v>0</v>
      </c>
      <c r="I23" s="3">
        <f>IFERROR(VLOOKUP(B23,'GSTR 2A ONLINE DATA'!$B$6:$Q$1501,8,FALSE),0)</f>
        <v>0</v>
      </c>
      <c r="J23" s="3">
        <f>IFERROR(VLOOKUP(B23,'GSTR 2A ONLINE DATA'!$B$6:$Q$1501,9,FALSE),0)</f>
        <v>0</v>
      </c>
      <c r="K23" s="3">
        <f>IFERROR(VLOOKUP(B23,'GSTR 2A ONLINE DATA'!$B$6:$Q$1501,10,FALSE),0)</f>
        <v>0</v>
      </c>
      <c r="L23" s="7">
        <f>IFERROR(VLOOKUP(B23,'GSTR 2A ONLINE DATA'!$B$6:$Q$1501,11,FALSE),0)</f>
        <v>0</v>
      </c>
      <c r="M23" s="7">
        <f>IFERROR(VLOOKUP(B23,'GSTR 2A ONLINE DATA'!$B$6:$Q$1501,12,FALSE),0)</f>
        <v>0</v>
      </c>
      <c r="N23" s="7">
        <f>IFERROR(VLOOKUP(B23,'GSTR 2A ONLINE DATA'!$B$6:$Q$1501,13,FALSE),0)</f>
        <v>0</v>
      </c>
      <c r="O23" s="7">
        <f>IFERROR(VLOOKUP(B23,'GSTR 2A ONLINE DATA'!$B$6:$Q$1501,14,FALSE),0)</f>
        <v>0</v>
      </c>
      <c r="P23" s="4">
        <f>IFERROR(VLOOKUP(B23,'GSTR 2A ONLINE DATA'!$B$6:$Q$1501,15,FALSE),0)</f>
        <v>0</v>
      </c>
      <c r="Q23" s="4">
        <f>IFERROR(VLOOKUP(B23,'GSTR 2A ONLINE DATA'!$B$6:$Q$1501,16,FALSE),0)</f>
        <v>0</v>
      </c>
    </row>
    <row r="24" spans="1:17">
      <c r="A24" s="3">
        <v>20</v>
      </c>
      <c r="B24" s="4">
        <f t="array" ref="B24">IFERROR(INDEX('GSTR 2A ONLINE DATA'!$B$6:$B$1501,SMALL(IF(RESULT!$B$4='GSTR 2A ONLINE DATA'!$A$6:$A$1501,ROW('GSTR 2A ONLINE DATA'!$B$6:$B$1501)-ROW('GSTR 2A ONLINE DATA'!$B$6)+1),RESULT!A24)),0)</f>
        <v>0</v>
      </c>
      <c r="C24" s="4">
        <f>IFERROR(VLOOKUP(B24,'GSTR 2A ONLINE DATA'!$B$6:$Q$1501,2,FALSE),0)</f>
        <v>0</v>
      </c>
      <c r="D24" s="4">
        <f>IFERROR(VLOOKUP(B24,'GSTR 2A ONLINE DATA'!$B$6:$Q$1501,3,FALSE),0)</f>
        <v>0</v>
      </c>
      <c r="E24" s="5">
        <f>IFERROR(VLOOKUP(B24,'GSTR 2A ONLINE DATA'!$B$6:$Q$1501,4,FALSE),0)</f>
        <v>0</v>
      </c>
      <c r="F24" s="4">
        <f>IFERROR(VLOOKUP(B24,'GSTR 2A ONLINE DATA'!$B$6:$Q$1501,5,FALSE),0)</f>
        <v>0</v>
      </c>
      <c r="G24" s="4">
        <f>IFERROR(VLOOKUP(B24,'GSTR 2A ONLINE DATA'!$B$6:$Q$1501,6,FALSE),0)</f>
        <v>0</v>
      </c>
      <c r="H24" s="9">
        <f>IFERROR(VLOOKUP(B24,'GSTR 2A ONLINE DATA'!$B$6:$Q$1501,7,FALSE),0)</f>
        <v>0</v>
      </c>
      <c r="I24" s="3">
        <f>IFERROR(VLOOKUP(B24,'GSTR 2A ONLINE DATA'!$B$6:$Q$1501,8,FALSE),0)</f>
        <v>0</v>
      </c>
      <c r="J24" s="3">
        <f>IFERROR(VLOOKUP(B24,'GSTR 2A ONLINE DATA'!$B$6:$Q$1501,9,FALSE),0)</f>
        <v>0</v>
      </c>
      <c r="K24" s="3">
        <f>IFERROR(VLOOKUP(B24,'GSTR 2A ONLINE DATA'!$B$6:$Q$1501,10,FALSE),0)</f>
        <v>0</v>
      </c>
      <c r="L24" s="7">
        <f>IFERROR(VLOOKUP(B24,'GSTR 2A ONLINE DATA'!$B$6:$Q$1501,11,FALSE),0)</f>
        <v>0</v>
      </c>
      <c r="M24" s="7">
        <f>IFERROR(VLOOKUP(B24,'GSTR 2A ONLINE DATA'!$B$6:$Q$1501,12,FALSE),0)</f>
        <v>0</v>
      </c>
      <c r="N24" s="7">
        <f>IFERROR(VLOOKUP(B24,'GSTR 2A ONLINE DATA'!$B$6:$Q$1501,13,FALSE),0)</f>
        <v>0</v>
      </c>
      <c r="O24" s="7">
        <f>IFERROR(VLOOKUP(B24,'GSTR 2A ONLINE DATA'!$B$6:$Q$1501,14,FALSE),0)</f>
        <v>0</v>
      </c>
      <c r="P24" s="4">
        <f>IFERROR(VLOOKUP(B24,'GSTR 2A ONLINE DATA'!$B$6:$Q$1501,15,FALSE),0)</f>
        <v>0</v>
      </c>
      <c r="Q24" s="4">
        <f>IFERROR(VLOOKUP(B24,'GSTR 2A ONLINE DATA'!$B$6:$Q$1501,16,FALSE),0)</f>
        <v>0</v>
      </c>
    </row>
    <row r="25" spans="1:17">
      <c r="A25" s="3">
        <v>21</v>
      </c>
      <c r="B25" s="4">
        <f t="array" ref="B25">IFERROR(INDEX('GSTR 2A ONLINE DATA'!$B$6:$B$1501,SMALL(IF(RESULT!$B$4='GSTR 2A ONLINE DATA'!$A$6:$A$1501,ROW('GSTR 2A ONLINE DATA'!$B$6:$B$1501)-ROW('GSTR 2A ONLINE DATA'!$B$6)+1),RESULT!A25)),0)</f>
        <v>0</v>
      </c>
      <c r="C25" s="4">
        <f>IFERROR(VLOOKUP(B25,'GSTR 2A ONLINE DATA'!$B$6:$Q$1501,2,FALSE),0)</f>
        <v>0</v>
      </c>
      <c r="D25" s="4">
        <f>IFERROR(VLOOKUP(B25,'GSTR 2A ONLINE DATA'!$B$6:$Q$1501,3,FALSE),0)</f>
        <v>0</v>
      </c>
      <c r="E25" s="5">
        <f>IFERROR(VLOOKUP(B25,'GSTR 2A ONLINE DATA'!$B$6:$Q$1501,4,FALSE),0)</f>
        <v>0</v>
      </c>
      <c r="F25" s="4">
        <f>IFERROR(VLOOKUP(B25,'GSTR 2A ONLINE DATA'!$B$6:$Q$1501,5,FALSE),0)</f>
        <v>0</v>
      </c>
      <c r="G25" s="4">
        <f>IFERROR(VLOOKUP(B25,'GSTR 2A ONLINE DATA'!$B$6:$Q$1501,6,FALSE),0)</f>
        <v>0</v>
      </c>
      <c r="H25" s="9">
        <f>IFERROR(VLOOKUP(B25,'GSTR 2A ONLINE DATA'!$B$6:$Q$1501,7,FALSE),0)</f>
        <v>0</v>
      </c>
      <c r="I25" s="3">
        <f>IFERROR(VLOOKUP(B25,'GSTR 2A ONLINE DATA'!$B$6:$Q$1501,8,FALSE),0)</f>
        <v>0</v>
      </c>
      <c r="J25" s="3">
        <f>IFERROR(VLOOKUP(B25,'GSTR 2A ONLINE DATA'!$B$6:$Q$1501,9,FALSE),0)</f>
        <v>0</v>
      </c>
      <c r="K25" s="3">
        <f>IFERROR(VLOOKUP(B25,'GSTR 2A ONLINE DATA'!$B$6:$Q$1501,10,FALSE),0)</f>
        <v>0</v>
      </c>
      <c r="L25" s="7">
        <f>IFERROR(VLOOKUP(B25,'GSTR 2A ONLINE DATA'!$B$6:$Q$1501,11,FALSE),0)</f>
        <v>0</v>
      </c>
      <c r="M25" s="7">
        <f>IFERROR(VLOOKUP(B25,'GSTR 2A ONLINE DATA'!$B$6:$Q$1501,12,FALSE),0)</f>
        <v>0</v>
      </c>
      <c r="N25" s="7">
        <f>IFERROR(VLOOKUP(B25,'GSTR 2A ONLINE DATA'!$B$6:$Q$1501,13,FALSE),0)</f>
        <v>0</v>
      </c>
      <c r="O25" s="7">
        <f>IFERROR(VLOOKUP(B25,'GSTR 2A ONLINE DATA'!$B$6:$Q$1501,14,FALSE),0)</f>
        <v>0</v>
      </c>
      <c r="P25" s="4">
        <f>IFERROR(VLOOKUP(B25,'GSTR 2A ONLINE DATA'!$B$6:$Q$1501,15,FALSE),0)</f>
        <v>0</v>
      </c>
      <c r="Q25" s="4">
        <f>IFERROR(VLOOKUP(B25,'GSTR 2A ONLINE DATA'!$B$6:$Q$1501,16,FALSE),0)</f>
        <v>0</v>
      </c>
    </row>
    <row r="26" spans="1:17">
      <c r="A26" s="3">
        <v>22</v>
      </c>
      <c r="B26" s="4">
        <f t="array" ref="B26">IFERROR(INDEX('GSTR 2A ONLINE DATA'!$B$6:$B$1501,SMALL(IF(RESULT!$B$4='GSTR 2A ONLINE DATA'!$A$6:$A$1501,ROW('GSTR 2A ONLINE DATA'!$B$6:$B$1501)-ROW('GSTR 2A ONLINE DATA'!$B$6)+1),RESULT!A26)),0)</f>
        <v>0</v>
      </c>
      <c r="C26" s="4">
        <f>IFERROR(VLOOKUP(B26,'GSTR 2A ONLINE DATA'!$B$6:$Q$1501,2,FALSE),0)</f>
        <v>0</v>
      </c>
      <c r="D26" s="4">
        <f>IFERROR(VLOOKUP(B26,'GSTR 2A ONLINE DATA'!$B$6:$Q$1501,3,FALSE),0)</f>
        <v>0</v>
      </c>
      <c r="E26" s="5">
        <f>IFERROR(VLOOKUP(B26,'GSTR 2A ONLINE DATA'!$B$6:$Q$1501,4,FALSE),0)</f>
        <v>0</v>
      </c>
      <c r="F26" s="4">
        <f>IFERROR(VLOOKUP(B26,'GSTR 2A ONLINE DATA'!$B$6:$Q$1501,5,FALSE),0)</f>
        <v>0</v>
      </c>
      <c r="G26" s="4">
        <f>IFERROR(VLOOKUP(B26,'GSTR 2A ONLINE DATA'!$B$6:$Q$1501,6,FALSE),0)</f>
        <v>0</v>
      </c>
      <c r="H26" s="9">
        <f>IFERROR(VLOOKUP(B26,'GSTR 2A ONLINE DATA'!$B$6:$Q$1501,7,FALSE),0)</f>
        <v>0</v>
      </c>
      <c r="I26" s="3">
        <f>IFERROR(VLOOKUP(B26,'GSTR 2A ONLINE DATA'!$B$6:$Q$1501,8,FALSE),0)</f>
        <v>0</v>
      </c>
      <c r="J26" s="3">
        <f>IFERROR(VLOOKUP(B26,'GSTR 2A ONLINE DATA'!$B$6:$Q$1501,9,FALSE),0)</f>
        <v>0</v>
      </c>
      <c r="K26" s="3">
        <f>IFERROR(VLOOKUP(B26,'GSTR 2A ONLINE DATA'!$B$6:$Q$1501,10,FALSE),0)</f>
        <v>0</v>
      </c>
      <c r="L26" s="7">
        <f>IFERROR(VLOOKUP(B26,'GSTR 2A ONLINE DATA'!$B$6:$Q$1501,11,FALSE),0)</f>
        <v>0</v>
      </c>
      <c r="M26" s="7">
        <f>IFERROR(VLOOKUP(B26,'GSTR 2A ONLINE DATA'!$B$6:$Q$1501,12,FALSE),0)</f>
        <v>0</v>
      </c>
      <c r="N26" s="7">
        <f>IFERROR(VLOOKUP(B26,'GSTR 2A ONLINE DATA'!$B$6:$Q$1501,13,FALSE),0)</f>
        <v>0</v>
      </c>
      <c r="O26" s="7">
        <f>IFERROR(VLOOKUP(B26,'GSTR 2A ONLINE DATA'!$B$6:$Q$1501,14,FALSE),0)</f>
        <v>0</v>
      </c>
      <c r="P26" s="4">
        <f>IFERROR(VLOOKUP(B26,'GSTR 2A ONLINE DATA'!$B$6:$Q$1501,15,FALSE),0)</f>
        <v>0</v>
      </c>
      <c r="Q26" s="4">
        <f>IFERROR(VLOOKUP(B26,'GSTR 2A ONLINE DATA'!$B$6:$Q$1501,16,FALSE),0)</f>
        <v>0</v>
      </c>
    </row>
    <row r="27" spans="1:17">
      <c r="A27" s="3">
        <v>23</v>
      </c>
      <c r="B27" s="4">
        <f t="array" ref="B27">IFERROR(INDEX('GSTR 2A ONLINE DATA'!$B$6:$B$1501,SMALL(IF(RESULT!$B$4='GSTR 2A ONLINE DATA'!$A$6:$A$1501,ROW('GSTR 2A ONLINE DATA'!$B$6:$B$1501)-ROW('GSTR 2A ONLINE DATA'!$B$6)+1),RESULT!A27)),0)</f>
        <v>0</v>
      </c>
      <c r="C27" s="4">
        <f>IFERROR(VLOOKUP(B27,'GSTR 2A ONLINE DATA'!$B$6:$Q$1501,2,FALSE),0)</f>
        <v>0</v>
      </c>
      <c r="D27" s="4">
        <f>IFERROR(VLOOKUP(B27,'GSTR 2A ONLINE DATA'!$B$6:$Q$1501,3,FALSE),0)</f>
        <v>0</v>
      </c>
      <c r="E27" s="5">
        <f>IFERROR(VLOOKUP(B27,'GSTR 2A ONLINE DATA'!$B$6:$Q$1501,4,FALSE),0)</f>
        <v>0</v>
      </c>
      <c r="F27" s="4">
        <f>IFERROR(VLOOKUP(B27,'GSTR 2A ONLINE DATA'!$B$6:$Q$1501,5,FALSE),0)</f>
        <v>0</v>
      </c>
      <c r="G27" s="4">
        <f>IFERROR(VLOOKUP(B27,'GSTR 2A ONLINE DATA'!$B$6:$Q$1501,6,FALSE),0)</f>
        <v>0</v>
      </c>
      <c r="H27" s="9">
        <f>IFERROR(VLOOKUP(B27,'GSTR 2A ONLINE DATA'!$B$6:$Q$1501,7,FALSE),0)</f>
        <v>0</v>
      </c>
      <c r="I27" s="3">
        <f>IFERROR(VLOOKUP(B27,'GSTR 2A ONLINE DATA'!$B$6:$Q$1501,8,FALSE),0)</f>
        <v>0</v>
      </c>
      <c r="J27" s="3">
        <f>IFERROR(VLOOKUP(B27,'GSTR 2A ONLINE DATA'!$B$6:$Q$1501,9,FALSE),0)</f>
        <v>0</v>
      </c>
      <c r="K27" s="3">
        <f>IFERROR(VLOOKUP(B27,'GSTR 2A ONLINE DATA'!$B$6:$Q$1501,10,FALSE),0)</f>
        <v>0</v>
      </c>
      <c r="L27" s="7">
        <f>IFERROR(VLOOKUP(B27,'GSTR 2A ONLINE DATA'!$B$6:$Q$1501,11,FALSE),0)</f>
        <v>0</v>
      </c>
      <c r="M27" s="7">
        <f>IFERROR(VLOOKUP(B27,'GSTR 2A ONLINE DATA'!$B$6:$Q$1501,12,FALSE),0)</f>
        <v>0</v>
      </c>
      <c r="N27" s="7">
        <f>IFERROR(VLOOKUP(B27,'GSTR 2A ONLINE DATA'!$B$6:$Q$1501,13,FALSE),0)</f>
        <v>0</v>
      </c>
      <c r="O27" s="7">
        <f>IFERROR(VLOOKUP(B27,'GSTR 2A ONLINE DATA'!$B$6:$Q$1501,14,FALSE),0)</f>
        <v>0</v>
      </c>
      <c r="P27" s="4">
        <f>IFERROR(VLOOKUP(B27,'GSTR 2A ONLINE DATA'!$B$6:$Q$1501,15,FALSE),0)</f>
        <v>0</v>
      </c>
      <c r="Q27" s="4">
        <f>IFERROR(VLOOKUP(B27,'GSTR 2A ONLINE DATA'!$B$6:$Q$1501,16,FALSE),0)</f>
        <v>0</v>
      </c>
    </row>
    <row r="28" spans="1:17">
      <c r="A28" s="3">
        <v>24</v>
      </c>
      <c r="B28" s="4">
        <f t="array" ref="B28">IFERROR(INDEX('GSTR 2A ONLINE DATA'!$B$6:$B$1501,SMALL(IF(RESULT!$B$4='GSTR 2A ONLINE DATA'!$A$6:$A$1501,ROW('GSTR 2A ONLINE DATA'!$B$6:$B$1501)-ROW('GSTR 2A ONLINE DATA'!$B$6)+1),RESULT!A28)),0)</f>
        <v>0</v>
      </c>
      <c r="C28" s="4">
        <f>IFERROR(VLOOKUP(B28,'GSTR 2A ONLINE DATA'!$B$6:$Q$1501,2,FALSE),0)</f>
        <v>0</v>
      </c>
      <c r="D28" s="4">
        <f>IFERROR(VLOOKUP(B28,'GSTR 2A ONLINE DATA'!$B$6:$Q$1501,3,FALSE),0)</f>
        <v>0</v>
      </c>
      <c r="E28" s="5">
        <f>IFERROR(VLOOKUP(B28,'GSTR 2A ONLINE DATA'!$B$6:$Q$1501,4,FALSE),0)</f>
        <v>0</v>
      </c>
      <c r="F28" s="4">
        <f>IFERROR(VLOOKUP(B28,'GSTR 2A ONLINE DATA'!$B$6:$Q$1501,5,FALSE),0)</f>
        <v>0</v>
      </c>
      <c r="G28" s="4">
        <f>IFERROR(VLOOKUP(B28,'GSTR 2A ONLINE DATA'!$B$6:$Q$1501,6,FALSE),0)</f>
        <v>0</v>
      </c>
      <c r="H28" s="9">
        <f>IFERROR(VLOOKUP(B28,'GSTR 2A ONLINE DATA'!$B$6:$Q$1501,7,FALSE),0)</f>
        <v>0</v>
      </c>
      <c r="I28" s="3">
        <f>IFERROR(VLOOKUP(B28,'GSTR 2A ONLINE DATA'!$B$6:$Q$1501,8,FALSE),0)</f>
        <v>0</v>
      </c>
      <c r="J28" s="3">
        <f>IFERROR(VLOOKUP(B28,'GSTR 2A ONLINE DATA'!$B$6:$Q$1501,9,FALSE),0)</f>
        <v>0</v>
      </c>
      <c r="K28" s="3">
        <f>IFERROR(VLOOKUP(B28,'GSTR 2A ONLINE DATA'!$B$6:$Q$1501,10,FALSE),0)</f>
        <v>0</v>
      </c>
      <c r="L28" s="7">
        <f>IFERROR(VLOOKUP(B28,'GSTR 2A ONLINE DATA'!$B$6:$Q$1501,11,FALSE),0)</f>
        <v>0</v>
      </c>
      <c r="M28" s="7">
        <f>IFERROR(VLOOKUP(B28,'GSTR 2A ONLINE DATA'!$B$6:$Q$1501,12,FALSE),0)</f>
        <v>0</v>
      </c>
      <c r="N28" s="7">
        <f>IFERROR(VLOOKUP(B28,'GSTR 2A ONLINE DATA'!$B$6:$Q$1501,13,FALSE),0)</f>
        <v>0</v>
      </c>
      <c r="O28" s="7">
        <f>IFERROR(VLOOKUP(B28,'GSTR 2A ONLINE DATA'!$B$6:$Q$1501,14,FALSE),0)</f>
        <v>0</v>
      </c>
      <c r="P28" s="4">
        <f>IFERROR(VLOOKUP(B28,'GSTR 2A ONLINE DATA'!$B$6:$Q$1501,15,FALSE),0)</f>
        <v>0</v>
      </c>
      <c r="Q28" s="4">
        <f>IFERROR(VLOOKUP(B28,'GSTR 2A ONLINE DATA'!$B$6:$Q$1501,16,FALSE),0)</f>
        <v>0</v>
      </c>
    </row>
    <row r="29" spans="1:17">
      <c r="A29" s="3">
        <v>25</v>
      </c>
      <c r="B29" s="4">
        <f t="array" ref="B29">IFERROR(INDEX('GSTR 2A ONLINE DATA'!$B$6:$B$1501,SMALL(IF(RESULT!$B$4='GSTR 2A ONLINE DATA'!$A$6:$A$1501,ROW('GSTR 2A ONLINE DATA'!$B$6:$B$1501)-ROW('GSTR 2A ONLINE DATA'!$B$6)+1),RESULT!A29)),0)</f>
        <v>0</v>
      </c>
      <c r="C29" s="4">
        <f>IFERROR(VLOOKUP(B29,'GSTR 2A ONLINE DATA'!$B$6:$Q$1501,2,FALSE),0)</f>
        <v>0</v>
      </c>
      <c r="D29" s="4">
        <f>IFERROR(VLOOKUP(B29,'GSTR 2A ONLINE DATA'!$B$6:$Q$1501,3,FALSE),0)</f>
        <v>0</v>
      </c>
      <c r="E29" s="5">
        <f>IFERROR(VLOOKUP(B29,'GSTR 2A ONLINE DATA'!$B$6:$Q$1501,4,FALSE),0)</f>
        <v>0</v>
      </c>
      <c r="F29" s="4">
        <f>IFERROR(VLOOKUP(B29,'GSTR 2A ONLINE DATA'!$B$6:$Q$1501,5,FALSE),0)</f>
        <v>0</v>
      </c>
      <c r="G29" s="4">
        <f>IFERROR(VLOOKUP(B29,'GSTR 2A ONLINE DATA'!$B$6:$Q$1501,6,FALSE),0)</f>
        <v>0</v>
      </c>
      <c r="H29" s="9">
        <f>IFERROR(VLOOKUP(B29,'GSTR 2A ONLINE DATA'!$B$6:$Q$1501,7,FALSE),0)</f>
        <v>0</v>
      </c>
      <c r="I29" s="3">
        <f>IFERROR(VLOOKUP(B29,'GSTR 2A ONLINE DATA'!$B$6:$Q$1501,8,FALSE),0)</f>
        <v>0</v>
      </c>
      <c r="J29" s="3">
        <f>IFERROR(VLOOKUP(B29,'GSTR 2A ONLINE DATA'!$B$6:$Q$1501,9,FALSE),0)</f>
        <v>0</v>
      </c>
      <c r="K29" s="3">
        <f>IFERROR(VLOOKUP(B29,'GSTR 2A ONLINE DATA'!$B$6:$Q$1501,10,FALSE),0)</f>
        <v>0</v>
      </c>
      <c r="L29" s="7">
        <f>IFERROR(VLOOKUP(B29,'GSTR 2A ONLINE DATA'!$B$6:$Q$1501,11,FALSE),0)</f>
        <v>0</v>
      </c>
      <c r="M29" s="7">
        <f>IFERROR(VLOOKUP(B29,'GSTR 2A ONLINE DATA'!$B$6:$Q$1501,12,FALSE),0)</f>
        <v>0</v>
      </c>
      <c r="N29" s="7">
        <f>IFERROR(VLOOKUP(B29,'GSTR 2A ONLINE DATA'!$B$6:$Q$1501,13,FALSE),0)</f>
        <v>0</v>
      </c>
      <c r="O29" s="7">
        <f>IFERROR(VLOOKUP(B29,'GSTR 2A ONLINE DATA'!$B$6:$Q$1501,14,FALSE),0)</f>
        <v>0</v>
      </c>
      <c r="P29" s="4">
        <f>IFERROR(VLOOKUP(B29,'GSTR 2A ONLINE DATA'!$B$6:$Q$1501,15,FALSE),0)</f>
        <v>0</v>
      </c>
      <c r="Q29" s="4">
        <f>IFERROR(VLOOKUP(B29,'GSTR 2A ONLINE DATA'!$B$6:$Q$1501,16,FALSE),0)</f>
        <v>0</v>
      </c>
    </row>
    <row r="30" spans="1:17">
      <c r="A30" s="3">
        <v>26</v>
      </c>
      <c r="B30" s="4">
        <f t="array" ref="B30">IFERROR(INDEX('GSTR 2A ONLINE DATA'!$B$6:$B$1501,SMALL(IF(RESULT!$B$4='GSTR 2A ONLINE DATA'!$A$6:$A$1501,ROW('GSTR 2A ONLINE DATA'!$B$6:$B$1501)-ROW('GSTR 2A ONLINE DATA'!$B$6)+1),RESULT!A30)),0)</f>
        <v>0</v>
      </c>
      <c r="C30" s="4">
        <f>IFERROR(VLOOKUP(B30,'GSTR 2A ONLINE DATA'!$B$6:$Q$1501,2,FALSE),0)</f>
        <v>0</v>
      </c>
      <c r="D30" s="4">
        <f>IFERROR(VLOOKUP(B30,'GSTR 2A ONLINE DATA'!$B$6:$Q$1501,3,FALSE),0)</f>
        <v>0</v>
      </c>
      <c r="E30" s="5">
        <f>IFERROR(VLOOKUP(B30,'GSTR 2A ONLINE DATA'!$B$6:$Q$1501,4,FALSE),0)</f>
        <v>0</v>
      </c>
      <c r="F30" s="4">
        <f>IFERROR(VLOOKUP(B30,'GSTR 2A ONLINE DATA'!$B$6:$Q$1501,5,FALSE),0)</f>
        <v>0</v>
      </c>
      <c r="G30" s="4">
        <f>IFERROR(VLOOKUP(B30,'GSTR 2A ONLINE DATA'!$B$6:$Q$1501,6,FALSE),0)</f>
        <v>0</v>
      </c>
      <c r="H30" s="9">
        <f>IFERROR(VLOOKUP(B30,'GSTR 2A ONLINE DATA'!$B$6:$Q$1501,7,FALSE),0)</f>
        <v>0</v>
      </c>
      <c r="I30" s="3">
        <f>IFERROR(VLOOKUP(B30,'GSTR 2A ONLINE DATA'!$B$6:$Q$1501,8,FALSE),0)</f>
        <v>0</v>
      </c>
      <c r="J30" s="3">
        <f>IFERROR(VLOOKUP(B30,'GSTR 2A ONLINE DATA'!$B$6:$Q$1501,9,FALSE),0)</f>
        <v>0</v>
      </c>
      <c r="K30" s="3">
        <f>IFERROR(VLOOKUP(B30,'GSTR 2A ONLINE DATA'!$B$6:$Q$1501,10,FALSE),0)</f>
        <v>0</v>
      </c>
      <c r="L30" s="7">
        <f>IFERROR(VLOOKUP(B30,'GSTR 2A ONLINE DATA'!$B$6:$Q$1501,11,FALSE),0)</f>
        <v>0</v>
      </c>
      <c r="M30" s="7">
        <f>IFERROR(VLOOKUP(B30,'GSTR 2A ONLINE DATA'!$B$6:$Q$1501,12,FALSE),0)</f>
        <v>0</v>
      </c>
      <c r="N30" s="7">
        <f>IFERROR(VLOOKUP(B30,'GSTR 2A ONLINE DATA'!$B$6:$Q$1501,13,FALSE),0)</f>
        <v>0</v>
      </c>
      <c r="O30" s="7">
        <f>IFERROR(VLOOKUP(B30,'GSTR 2A ONLINE DATA'!$B$6:$Q$1501,14,FALSE),0)</f>
        <v>0</v>
      </c>
      <c r="P30" s="4">
        <f>IFERROR(VLOOKUP(B30,'GSTR 2A ONLINE DATA'!$B$6:$Q$1501,15,FALSE),0)</f>
        <v>0</v>
      </c>
      <c r="Q30" s="4">
        <f>IFERROR(VLOOKUP(B30,'GSTR 2A ONLINE DATA'!$B$6:$Q$1501,16,FALSE),0)</f>
        <v>0</v>
      </c>
    </row>
    <row r="31" spans="1:17">
      <c r="A31" s="3">
        <v>27</v>
      </c>
      <c r="B31" s="4">
        <f t="array" ref="B31">IFERROR(INDEX('GSTR 2A ONLINE DATA'!$B$6:$B$1501,SMALL(IF(RESULT!$B$4='GSTR 2A ONLINE DATA'!$A$6:$A$1501,ROW('GSTR 2A ONLINE DATA'!$B$6:$B$1501)-ROW('GSTR 2A ONLINE DATA'!$B$6)+1),RESULT!A31)),0)</f>
        <v>0</v>
      </c>
      <c r="C31" s="4">
        <f>IFERROR(VLOOKUP(B31,'GSTR 2A ONLINE DATA'!$B$6:$Q$1501,2,FALSE),0)</f>
        <v>0</v>
      </c>
      <c r="D31" s="4">
        <f>IFERROR(VLOOKUP(B31,'GSTR 2A ONLINE DATA'!$B$6:$Q$1501,3,FALSE),0)</f>
        <v>0</v>
      </c>
      <c r="E31" s="5">
        <f>IFERROR(VLOOKUP(B31,'GSTR 2A ONLINE DATA'!$B$6:$Q$1501,4,FALSE),0)</f>
        <v>0</v>
      </c>
      <c r="F31" s="4">
        <f>IFERROR(VLOOKUP(B31,'GSTR 2A ONLINE DATA'!$B$6:$Q$1501,5,FALSE),0)</f>
        <v>0</v>
      </c>
      <c r="G31" s="4">
        <f>IFERROR(VLOOKUP(B31,'GSTR 2A ONLINE DATA'!$B$6:$Q$1501,6,FALSE),0)</f>
        <v>0</v>
      </c>
      <c r="H31" s="9">
        <f>IFERROR(VLOOKUP(B31,'GSTR 2A ONLINE DATA'!$B$6:$Q$1501,7,FALSE),0)</f>
        <v>0</v>
      </c>
      <c r="I31" s="3">
        <f>IFERROR(VLOOKUP(B31,'GSTR 2A ONLINE DATA'!$B$6:$Q$1501,8,FALSE),0)</f>
        <v>0</v>
      </c>
      <c r="J31" s="3">
        <f>IFERROR(VLOOKUP(B31,'GSTR 2A ONLINE DATA'!$B$6:$Q$1501,9,FALSE),0)</f>
        <v>0</v>
      </c>
      <c r="K31" s="3">
        <f>IFERROR(VLOOKUP(B31,'GSTR 2A ONLINE DATA'!$B$6:$Q$1501,10,FALSE),0)</f>
        <v>0</v>
      </c>
      <c r="L31" s="7">
        <f>IFERROR(VLOOKUP(B31,'GSTR 2A ONLINE DATA'!$B$6:$Q$1501,11,FALSE),0)</f>
        <v>0</v>
      </c>
      <c r="M31" s="7">
        <f>IFERROR(VLOOKUP(B31,'GSTR 2A ONLINE DATA'!$B$6:$Q$1501,12,FALSE),0)</f>
        <v>0</v>
      </c>
      <c r="N31" s="7">
        <f>IFERROR(VLOOKUP(B31,'GSTR 2A ONLINE DATA'!$B$6:$Q$1501,13,FALSE),0)</f>
        <v>0</v>
      </c>
      <c r="O31" s="7">
        <f>IFERROR(VLOOKUP(B31,'GSTR 2A ONLINE DATA'!$B$6:$Q$1501,14,FALSE),0)</f>
        <v>0</v>
      </c>
      <c r="P31" s="4">
        <f>IFERROR(VLOOKUP(B31,'GSTR 2A ONLINE DATA'!$B$6:$Q$1501,15,FALSE),0)</f>
        <v>0</v>
      </c>
      <c r="Q31" s="4">
        <f>IFERROR(VLOOKUP(B31,'GSTR 2A ONLINE DATA'!$B$6:$Q$1501,16,FALSE),0)</f>
        <v>0</v>
      </c>
    </row>
    <row r="32" spans="1:17">
      <c r="A32" s="3">
        <v>28</v>
      </c>
      <c r="B32" s="4">
        <f t="array" ref="B32">IFERROR(INDEX('GSTR 2A ONLINE DATA'!$B$6:$B$1501,SMALL(IF(RESULT!$B$4='GSTR 2A ONLINE DATA'!$A$6:$A$1501,ROW('GSTR 2A ONLINE DATA'!$B$6:$B$1501)-ROW('GSTR 2A ONLINE DATA'!$B$6)+1),RESULT!A32)),0)</f>
        <v>0</v>
      </c>
      <c r="C32" s="4">
        <f>IFERROR(VLOOKUP(B32,'GSTR 2A ONLINE DATA'!$B$6:$Q$1501,2,FALSE),0)</f>
        <v>0</v>
      </c>
      <c r="D32" s="4">
        <f>IFERROR(VLOOKUP(B32,'GSTR 2A ONLINE DATA'!$B$6:$Q$1501,3,FALSE),0)</f>
        <v>0</v>
      </c>
      <c r="E32" s="5">
        <f>IFERROR(VLOOKUP(B32,'GSTR 2A ONLINE DATA'!$B$6:$Q$1501,4,FALSE),0)</f>
        <v>0</v>
      </c>
      <c r="F32" s="4">
        <f>IFERROR(VLOOKUP(B32,'GSTR 2A ONLINE DATA'!$B$6:$Q$1501,5,FALSE),0)</f>
        <v>0</v>
      </c>
      <c r="G32" s="4">
        <f>IFERROR(VLOOKUP(B32,'GSTR 2A ONLINE DATA'!$B$6:$Q$1501,6,FALSE),0)</f>
        <v>0</v>
      </c>
      <c r="H32" s="9">
        <f>IFERROR(VLOOKUP(B32,'GSTR 2A ONLINE DATA'!$B$6:$Q$1501,7,FALSE),0)</f>
        <v>0</v>
      </c>
      <c r="I32" s="3">
        <f>IFERROR(VLOOKUP(B32,'GSTR 2A ONLINE DATA'!$B$6:$Q$1501,8,FALSE),0)</f>
        <v>0</v>
      </c>
      <c r="J32" s="3">
        <f>IFERROR(VLOOKUP(B32,'GSTR 2A ONLINE DATA'!$B$6:$Q$1501,9,FALSE),0)</f>
        <v>0</v>
      </c>
      <c r="K32" s="3">
        <f>IFERROR(VLOOKUP(B32,'GSTR 2A ONLINE DATA'!$B$6:$Q$1501,10,FALSE),0)</f>
        <v>0</v>
      </c>
      <c r="L32" s="7">
        <f>IFERROR(VLOOKUP(B32,'GSTR 2A ONLINE DATA'!$B$6:$Q$1501,11,FALSE),0)</f>
        <v>0</v>
      </c>
      <c r="M32" s="7">
        <f>IFERROR(VLOOKUP(B32,'GSTR 2A ONLINE DATA'!$B$6:$Q$1501,12,FALSE),0)</f>
        <v>0</v>
      </c>
      <c r="N32" s="7">
        <f>IFERROR(VLOOKUP(B32,'GSTR 2A ONLINE DATA'!$B$6:$Q$1501,13,FALSE),0)</f>
        <v>0</v>
      </c>
      <c r="O32" s="7">
        <f>IFERROR(VLOOKUP(B32,'GSTR 2A ONLINE DATA'!$B$6:$Q$1501,14,FALSE),0)</f>
        <v>0</v>
      </c>
      <c r="P32" s="4">
        <f>IFERROR(VLOOKUP(B32,'GSTR 2A ONLINE DATA'!$B$6:$Q$1501,15,FALSE),0)</f>
        <v>0</v>
      </c>
      <c r="Q32" s="4">
        <f>IFERROR(VLOOKUP(B32,'GSTR 2A ONLINE DATA'!$B$6:$Q$1501,16,FALSE),0)</f>
        <v>0</v>
      </c>
    </row>
    <row r="33" spans="1:17">
      <c r="A33" s="3">
        <v>29</v>
      </c>
      <c r="B33" s="4">
        <f t="array" ref="B33">IFERROR(INDEX('GSTR 2A ONLINE DATA'!$B$6:$B$1501,SMALL(IF(RESULT!$B$4='GSTR 2A ONLINE DATA'!$A$6:$A$1501,ROW('GSTR 2A ONLINE DATA'!$B$6:$B$1501)-ROW('GSTR 2A ONLINE DATA'!$B$6)+1),RESULT!A33)),0)</f>
        <v>0</v>
      </c>
      <c r="C33" s="4">
        <f>IFERROR(VLOOKUP(B33,'GSTR 2A ONLINE DATA'!$B$6:$Q$1501,2,FALSE),0)</f>
        <v>0</v>
      </c>
      <c r="D33" s="4">
        <f>IFERROR(VLOOKUP(B33,'GSTR 2A ONLINE DATA'!$B$6:$Q$1501,3,FALSE),0)</f>
        <v>0</v>
      </c>
      <c r="E33" s="5">
        <f>IFERROR(VLOOKUP(B33,'GSTR 2A ONLINE DATA'!$B$6:$Q$1501,4,FALSE),0)</f>
        <v>0</v>
      </c>
      <c r="F33" s="4">
        <f>IFERROR(VLOOKUP(B33,'GSTR 2A ONLINE DATA'!$B$6:$Q$1501,5,FALSE),0)</f>
        <v>0</v>
      </c>
      <c r="G33" s="4">
        <f>IFERROR(VLOOKUP(B33,'GSTR 2A ONLINE DATA'!$B$6:$Q$1501,6,FALSE),0)</f>
        <v>0</v>
      </c>
      <c r="H33" s="9">
        <f>IFERROR(VLOOKUP(B33,'GSTR 2A ONLINE DATA'!$B$6:$Q$1501,7,FALSE),0)</f>
        <v>0</v>
      </c>
      <c r="I33" s="3">
        <f>IFERROR(VLOOKUP(B33,'GSTR 2A ONLINE DATA'!$B$6:$Q$1501,8,FALSE),0)</f>
        <v>0</v>
      </c>
      <c r="J33" s="3">
        <f>IFERROR(VLOOKUP(B33,'GSTR 2A ONLINE DATA'!$B$6:$Q$1501,9,FALSE),0)</f>
        <v>0</v>
      </c>
      <c r="K33" s="3">
        <f>IFERROR(VLOOKUP(B33,'GSTR 2A ONLINE DATA'!$B$6:$Q$1501,10,FALSE),0)</f>
        <v>0</v>
      </c>
      <c r="L33" s="7">
        <f>IFERROR(VLOOKUP(B33,'GSTR 2A ONLINE DATA'!$B$6:$Q$1501,11,FALSE),0)</f>
        <v>0</v>
      </c>
      <c r="M33" s="7">
        <f>IFERROR(VLOOKUP(B33,'GSTR 2A ONLINE DATA'!$B$6:$Q$1501,12,FALSE),0)</f>
        <v>0</v>
      </c>
      <c r="N33" s="7">
        <f>IFERROR(VLOOKUP(B33,'GSTR 2A ONLINE DATA'!$B$6:$Q$1501,13,FALSE),0)</f>
        <v>0</v>
      </c>
      <c r="O33" s="7">
        <f>IFERROR(VLOOKUP(B33,'GSTR 2A ONLINE DATA'!$B$6:$Q$1501,14,FALSE),0)</f>
        <v>0</v>
      </c>
      <c r="P33" s="4">
        <f>IFERROR(VLOOKUP(B33,'GSTR 2A ONLINE DATA'!$B$6:$Q$1501,15,FALSE),0)</f>
        <v>0</v>
      </c>
      <c r="Q33" s="4">
        <f>IFERROR(VLOOKUP(B33,'GSTR 2A ONLINE DATA'!$B$6:$Q$1501,16,FALSE),0)</f>
        <v>0</v>
      </c>
    </row>
    <row r="34" spans="1:17">
      <c r="A34" s="3">
        <v>30</v>
      </c>
      <c r="B34" s="4">
        <f t="array" ref="B34">IFERROR(INDEX('GSTR 2A ONLINE DATA'!$B$6:$B$1501,SMALL(IF(RESULT!$B$4='GSTR 2A ONLINE DATA'!$A$6:$A$1501,ROW('GSTR 2A ONLINE DATA'!$B$6:$B$1501)-ROW('GSTR 2A ONLINE DATA'!$B$6)+1),RESULT!A34)),0)</f>
        <v>0</v>
      </c>
      <c r="C34" s="4">
        <f>IFERROR(VLOOKUP(B34,'GSTR 2A ONLINE DATA'!$B$6:$Q$1501,2,FALSE),0)</f>
        <v>0</v>
      </c>
      <c r="D34" s="4">
        <f>IFERROR(VLOOKUP(B34,'GSTR 2A ONLINE DATA'!$B$6:$Q$1501,3,FALSE),0)</f>
        <v>0</v>
      </c>
      <c r="E34" s="5">
        <f>IFERROR(VLOOKUP(B34,'GSTR 2A ONLINE DATA'!$B$6:$Q$1501,4,FALSE),0)</f>
        <v>0</v>
      </c>
      <c r="F34" s="4">
        <f>IFERROR(VLOOKUP(B34,'GSTR 2A ONLINE DATA'!$B$6:$Q$1501,5,FALSE),0)</f>
        <v>0</v>
      </c>
      <c r="G34" s="4">
        <f>IFERROR(VLOOKUP(B34,'GSTR 2A ONLINE DATA'!$B$6:$Q$1501,6,FALSE),0)</f>
        <v>0</v>
      </c>
      <c r="H34" s="9">
        <f>IFERROR(VLOOKUP(B34,'GSTR 2A ONLINE DATA'!$B$6:$Q$1501,7,FALSE),0)</f>
        <v>0</v>
      </c>
      <c r="I34" s="3">
        <f>IFERROR(VLOOKUP(B34,'GSTR 2A ONLINE DATA'!$B$6:$Q$1501,8,FALSE),0)</f>
        <v>0</v>
      </c>
      <c r="J34" s="3">
        <f>IFERROR(VLOOKUP(B34,'GSTR 2A ONLINE DATA'!$B$6:$Q$1501,9,FALSE),0)</f>
        <v>0</v>
      </c>
      <c r="K34" s="3">
        <f>IFERROR(VLOOKUP(B34,'GSTR 2A ONLINE DATA'!$B$6:$Q$1501,10,FALSE),0)</f>
        <v>0</v>
      </c>
      <c r="L34" s="7">
        <f>IFERROR(VLOOKUP(B34,'GSTR 2A ONLINE DATA'!$B$6:$Q$1501,11,FALSE),0)</f>
        <v>0</v>
      </c>
      <c r="M34" s="7">
        <f>IFERROR(VLOOKUP(B34,'GSTR 2A ONLINE DATA'!$B$6:$Q$1501,12,FALSE),0)</f>
        <v>0</v>
      </c>
      <c r="N34" s="7">
        <f>IFERROR(VLOOKUP(B34,'GSTR 2A ONLINE DATA'!$B$6:$Q$1501,13,FALSE),0)</f>
        <v>0</v>
      </c>
      <c r="O34" s="7">
        <f>IFERROR(VLOOKUP(B34,'GSTR 2A ONLINE DATA'!$B$6:$Q$1501,14,FALSE),0)</f>
        <v>0</v>
      </c>
      <c r="P34" s="4">
        <f>IFERROR(VLOOKUP(B34,'GSTR 2A ONLINE DATA'!$B$6:$Q$1501,15,FALSE),0)</f>
        <v>0</v>
      </c>
      <c r="Q34" s="4">
        <f>IFERROR(VLOOKUP(B34,'GSTR 2A ONLINE DATA'!$B$6:$Q$1501,16,FALSE),0)</f>
        <v>0</v>
      </c>
    </row>
    <row r="35" spans="1:17">
      <c r="A35" s="3">
        <v>31</v>
      </c>
      <c r="B35" s="4">
        <f t="array" ref="B35">IFERROR(INDEX('GSTR 2A ONLINE DATA'!$B$6:$B$1501,SMALL(IF(RESULT!$B$4='GSTR 2A ONLINE DATA'!$A$6:$A$1501,ROW('GSTR 2A ONLINE DATA'!$B$6:$B$1501)-ROW('GSTR 2A ONLINE DATA'!$B$6)+1),RESULT!A35)),0)</f>
        <v>0</v>
      </c>
      <c r="C35" s="4">
        <f>IFERROR(VLOOKUP(B35,'GSTR 2A ONLINE DATA'!$B$6:$Q$1501,2,FALSE),0)</f>
        <v>0</v>
      </c>
      <c r="D35" s="4">
        <f>IFERROR(VLOOKUP(B35,'GSTR 2A ONLINE DATA'!$B$6:$Q$1501,3,FALSE),0)</f>
        <v>0</v>
      </c>
      <c r="E35" s="5">
        <f>IFERROR(VLOOKUP(B35,'GSTR 2A ONLINE DATA'!$B$6:$Q$1501,4,FALSE),0)</f>
        <v>0</v>
      </c>
      <c r="F35" s="4">
        <f>IFERROR(VLOOKUP(B35,'GSTR 2A ONLINE DATA'!$B$6:$Q$1501,5,FALSE),0)</f>
        <v>0</v>
      </c>
      <c r="G35" s="4">
        <f>IFERROR(VLOOKUP(B35,'GSTR 2A ONLINE DATA'!$B$6:$Q$1501,6,FALSE),0)</f>
        <v>0</v>
      </c>
      <c r="H35" s="9">
        <f>IFERROR(VLOOKUP(B35,'GSTR 2A ONLINE DATA'!$B$6:$Q$1501,7,FALSE),0)</f>
        <v>0</v>
      </c>
      <c r="I35" s="3">
        <f>IFERROR(VLOOKUP(B35,'GSTR 2A ONLINE DATA'!$B$6:$Q$1501,8,FALSE),0)</f>
        <v>0</v>
      </c>
      <c r="J35" s="3">
        <f>IFERROR(VLOOKUP(B35,'GSTR 2A ONLINE DATA'!$B$6:$Q$1501,9,FALSE),0)</f>
        <v>0</v>
      </c>
      <c r="K35" s="3">
        <f>IFERROR(VLOOKUP(B35,'GSTR 2A ONLINE DATA'!$B$6:$Q$1501,10,FALSE),0)</f>
        <v>0</v>
      </c>
      <c r="L35" s="7">
        <f>IFERROR(VLOOKUP(B35,'GSTR 2A ONLINE DATA'!$B$6:$Q$1501,11,FALSE),0)</f>
        <v>0</v>
      </c>
      <c r="M35" s="7">
        <f>IFERROR(VLOOKUP(B35,'GSTR 2A ONLINE DATA'!$B$6:$Q$1501,12,FALSE),0)</f>
        <v>0</v>
      </c>
      <c r="N35" s="7">
        <f>IFERROR(VLOOKUP(B35,'GSTR 2A ONLINE DATA'!$B$6:$Q$1501,13,FALSE),0)</f>
        <v>0</v>
      </c>
      <c r="O35" s="7">
        <f>IFERROR(VLOOKUP(B35,'GSTR 2A ONLINE DATA'!$B$6:$Q$1501,14,FALSE),0)</f>
        <v>0</v>
      </c>
      <c r="P35" s="4">
        <f>IFERROR(VLOOKUP(B35,'GSTR 2A ONLINE DATA'!$B$6:$Q$1501,15,FALSE),0)</f>
        <v>0</v>
      </c>
      <c r="Q35" s="4">
        <f>IFERROR(VLOOKUP(B35,'GSTR 2A ONLINE DATA'!$B$6:$Q$1501,16,FALSE),0)</f>
        <v>0</v>
      </c>
    </row>
    <row r="36" spans="1:17">
      <c r="A36" s="3">
        <v>32</v>
      </c>
      <c r="B36" s="4">
        <f t="array" ref="B36">IFERROR(INDEX('GSTR 2A ONLINE DATA'!$B$6:$B$1501,SMALL(IF(RESULT!$B$4='GSTR 2A ONLINE DATA'!$A$6:$A$1501,ROW('GSTR 2A ONLINE DATA'!$B$6:$B$1501)-ROW('GSTR 2A ONLINE DATA'!$B$6)+1),RESULT!A36)),0)</f>
        <v>0</v>
      </c>
      <c r="C36" s="4">
        <f>IFERROR(VLOOKUP(B36,'GSTR 2A ONLINE DATA'!$B$6:$Q$1501,2,FALSE),0)</f>
        <v>0</v>
      </c>
      <c r="D36" s="4">
        <f>IFERROR(VLOOKUP(B36,'GSTR 2A ONLINE DATA'!$B$6:$Q$1501,3,FALSE),0)</f>
        <v>0</v>
      </c>
      <c r="E36" s="5">
        <f>IFERROR(VLOOKUP(B36,'GSTR 2A ONLINE DATA'!$B$6:$Q$1501,4,FALSE),0)</f>
        <v>0</v>
      </c>
      <c r="F36" s="4">
        <f>IFERROR(VLOOKUP(B36,'GSTR 2A ONLINE DATA'!$B$6:$Q$1501,5,FALSE),0)</f>
        <v>0</v>
      </c>
      <c r="G36" s="4">
        <f>IFERROR(VLOOKUP(B36,'GSTR 2A ONLINE DATA'!$B$6:$Q$1501,6,FALSE),0)</f>
        <v>0</v>
      </c>
      <c r="H36" s="9">
        <f>IFERROR(VLOOKUP(B36,'GSTR 2A ONLINE DATA'!$B$6:$Q$1501,7,FALSE),0)</f>
        <v>0</v>
      </c>
      <c r="I36" s="3">
        <f>IFERROR(VLOOKUP(B36,'GSTR 2A ONLINE DATA'!$B$6:$Q$1501,8,FALSE),0)</f>
        <v>0</v>
      </c>
      <c r="J36" s="3">
        <f>IFERROR(VLOOKUP(B36,'GSTR 2A ONLINE DATA'!$B$6:$Q$1501,9,FALSE),0)</f>
        <v>0</v>
      </c>
      <c r="K36" s="3">
        <f>IFERROR(VLOOKUP(B36,'GSTR 2A ONLINE DATA'!$B$6:$Q$1501,10,FALSE),0)</f>
        <v>0</v>
      </c>
      <c r="L36" s="7">
        <f>IFERROR(VLOOKUP(B36,'GSTR 2A ONLINE DATA'!$B$6:$Q$1501,11,FALSE),0)</f>
        <v>0</v>
      </c>
      <c r="M36" s="7">
        <f>IFERROR(VLOOKUP(B36,'GSTR 2A ONLINE DATA'!$B$6:$Q$1501,12,FALSE),0)</f>
        <v>0</v>
      </c>
      <c r="N36" s="7">
        <f>IFERROR(VLOOKUP(B36,'GSTR 2A ONLINE DATA'!$B$6:$Q$1501,13,FALSE),0)</f>
        <v>0</v>
      </c>
      <c r="O36" s="7">
        <f>IFERROR(VLOOKUP(B36,'GSTR 2A ONLINE DATA'!$B$6:$Q$1501,14,FALSE),0)</f>
        <v>0</v>
      </c>
      <c r="P36" s="4">
        <f>IFERROR(VLOOKUP(B36,'GSTR 2A ONLINE DATA'!$B$6:$Q$1501,15,FALSE),0)</f>
        <v>0</v>
      </c>
      <c r="Q36" s="4">
        <f>IFERROR(VLOOKUP(B36,'GSTR 2A ONLINE DATA'!$B$6:$Q$1501,16,FALSE),0)</f>
        <v>0</v>
      </c>
    </row>
    <row r="37" spans="1:17">
      <c r="A37" s="3">
        <v>33</v>
      </c>
      <c r="B37" s="4">
        <f t="array" ref="B37">IFERROR(INDEX('GSTR 2A ONLINE DATA'!$B$6:$B$1501,SMALL(IF(RESULT!$B$4='GSTR 2A ONLINE DATA'!$A$6:$A$1501,ROW('GSTR 2A ONLINE DATA'!$B$6:$B$1501)-ROW('GSTR 2A ONLINE DATA'!$B$6)+1),RESULT!A37)),0)</f>
        <v>0</v>
      </c>
      <c r="C37" s="4">
        <f>IFERROR(VLOOKUP(B37,'GSTR 2A ONLINE DATA'!$B$6:$Q$1501,2,FALSE),0)</f>
        <v>0</v>
      </c>
      <c r="D37" s="4">
        <f>IFERROR(VLOOKUP(B37,'GSTR 2A ONLINE DATA'!$B$6:$Q$1501,3,FALSE),0)</f>
        <v>0</v>
      </c>
      <c r="E37" s="5">
        <f>IFERROR(VLOOKUP(B37,'GSTR 2A ONLINE DATA'!$B$6:$Q$1501,4,FALSE),0)</f>
        <v>0</v>
      </c>
      <c r="F37" s="4">
        <f>IFERROR(VLOOKUP(B37,'GSTR 2A ONLINE DATA'!$B$6:$Q$1501,5,FALSE),0)</f>
        <v>0</v>
      </c>
      <c r="G37" s="4">
        <f>IFERROR(VLOOKUP(B37,'GSTR 2A ONLINE DATA'!$B$6:$Q$1501,6,FALSE),0)</f>
        <v>0</v>
      </c>
      <c r="H37" s="9">
        <f>IFERROR(VLOOKUP(B37,'GSTR 2A ONLINE DATA'!$B$6:$Q$1501,7,FALSE),0)</f>
        <v>0</v>
      </c>
      <c r="I37" s="3">
        <f>IFERROR(VLOOKUP(B37,'GSTR 2A ONLINE DATA'!$B$6:$Q$1501,8,FALSE),0)</f>
        <v>0</v>
      </c>
      <c r="J37" s="3">
        <f>IFERROR(VLOOKUP(B37,'GSTR 2A ONLINE DATA'!$B$6:$Q$1501,9,FALSE),0)</f>
        <v>0</v>
      </c>
      <c r="K37" s="3">
        <f>IFERROR(VLOOKUP(B37,'GSTR 2A ONLINE DATA'!$B$6:$Q$1501,10,FALSE),0)</f>
        <v>0</v>
      </c>
      <c r="L37" s="7">
        <f>IFERROR(VLOOKUP(B37,'GSTR 2A ONLINE DATA'!$B$6:$Q$1501,11,FALSE),0)</f>
        <v>0</v>
      </c>
      <c r="M37" s="7">
        <f>IFERROR(VLOOKUP(B37,'GSTR 2A ONLINE DATA'!$B$6:$Q$1501,12,FALSE),0)</f>
        <v>0</v>
      </c>
      <c r="N37" s="7">
        <f>IFERROR(VLOOKUP(B37,'GSTR 2A ONLINE DATA'!$B$6:$Q$1501,13,FALSE),0)</f>
        <v>0</v>
      </c>
      <c r="O37" s="7">
        <f>IFERROR(VLOOKUP(B37,'GSTR 2A ONLINE DATA'!$B$6:$Q$1501,14,FALSE),0)</f>
        <v>0</v>
      </c>
      <c r="P37" s="4">
        <f>IFERROR(VLOOKUP(B37,'GSTR 2A ONLINE DATA'!$B$6:$Q$1501,15,FALSE),0)</f>
        <v>0</v>
      </c>
      <c r="Q37" s="4">
        <f>IFERROR(VLOOKUP(B37,'GSTR 2A ONLINE DATA'!$B$6:$Q$1501,16,FALSE),0)</f>
        <v>0</v>
      </c>
    </row>
    <row r="38" spans="1:17">
      <c r="A38" s="3">
        <v>34</v>
      </c>
      <c r="B38" s="4">
        <f t="array" ref="B38">IFERROR(INDEX('GSTR 2A ONLINE DATA'!$B$6:$B$1501,SMALL(IF(RESULT!$B$4='GSTR 2A ONLINE DATA'!$A$6:$A$1501,ROW('GSTR 2A ONLINE DATA'!$B$6:$B$1501)-ROW('GSTR 2A ONLINE DATA'!$B$6)+1),RESULT!A38)),0)</f>
        <v>0</v>
      </c>
      <c r="C38" s="4">
        <f>IFERROR(VLOOKUP(B38,'GSTR 2A ONLINE DATA'!$B$6:$Q$1501,2,FALSE),0)</f>
        <v>0</v>
      </c>
      <c r="D38" s="4">
        <f>IFERROR(VLOOKUP(B38,'GSTR 2A ONLINE DATA'!$B$6:$Q$1501,3,FALSE),0)</f>
        <v>0</v>
      </c>
      <c r="E38" s="5">
        <f>IFERROR(VLOOKUP(B38,'GSTR 2A ONLINE DATA'!$B$6:$Q$1501,4,FALSE),0)</f>
        <v>0</v>
      </c>
      <c r="F38" s="4">
        <f>IFERROR(VLOOKUP(B38,'GSTR 2A ONLINE DATA'!$B$6:$Q$1501,5,FALSE),0)</f>
        <v>0</v>
      </c>
      <c r="G38" s="4">
        <f>IFERROR(VLOOKUP(B38,'GSTR 2A ONLINE DATA'!$B$6:$Q$1501,6,FALSE),0)</f>
        <v>0</v>
      </c>
      <c r="H38" s="9">
        <f>IFERROR(VLOOKUP(B38,'GSTR 2A ONLINE DATA'!$B$6:$Q$1501,7,FALSE),0)</f>
        <v>0</v>
      </c>
      <c r="I38" s="3">
        <f>IFERROR(VLOOKUP(B38,'GSTR 2A ONLINE DATA'!$B$6:$Q$1501,8,FALSE),0)</f>
        <v>0</v>
      </c>
      <c r="J38" s="3">
        <f>IFERROR(VLOOKUP(B38,'GSTR 2A ONLINE DATA'!$B$6:$Q$1501,9,FALSE),0)</f>
        <v>0</v>
      </c>
      <c r="K38" s="3">
        <f>IFERROR(VLOOKUP(B38,'GSTR 2A ONLINE DATA'!$B$6:$Q$1501,10,FALSE),0)</f>
        <v>0</v>
      </c>
      <c r="L38" s="7">
        <f>IFERROR(VLOOKUP(B38,'GSTR 2A ONLINE DATA'!$B$6:$Q$1501,11,FALSE),0)</f>
        <v>0</v>
      </c>
      <c r="M38" s="7">
        <f>IFERROR(VLOOKUP(B38,'GSTR 2A ONLINE DATA'!$B$6:$Q$1501,12,FALSE),0)</f>
        <v>0</v>
      </c>
      <c r="N38" s="7">
        <f>IFERROR(VLOOKUP(B38,'GSTR 2A ONLINE DATA'!$B$6:$Q$1501,13,FALSE),0)</f>
        <v>0</v>
      </c>
      <c r="O38" s="7">
        <f>IFERROR(VLOOKUP(B38,'GSTR 2A ONLINE DATA'!$B$6:$Q$1501,14,FALSE),0)</f>
        <v>0</v>
      </c>
      <c r="P38" s="4">
        <f>IFERROR(VLOOKUP(B38,'GSTR 2A ONLINE DATA'!$B$6:$Q$1501,15,FALSE),0)</f>
        <v>0</v>
      </c>
      <c r="Q38" s="4">
        <f>IFERROR(VLOOKUP(B38,'GSTR 2A ONLINE DATA'!$B$6:$Q$1501,16,FALSE),0)</f>
        <v>0</v>
      </c>
    </row>
    <row r="39" spans="1:17">
      <c r="A39" s="3">
        <v>35</v>
      </c>
      <c r="B39" s="4">
        <f t="array" ref="B39">IFERROR(INDEX('GSTR 2A ONLINE DATA'!$B$6:$B$1501,SMALL(IF(RESULT!$B$4='GSTR 2A ONLINE DATA'!$A$6:$A$1501,ROW('GSTR 2A ONLINE DATA'!$B$6:$B$1501)-ROW('GSTR 2A ONLINE DATA'!$B$6)+1),RESULT!A39)),0)</f>
        <v>0</v>
      </c>
      <c r="C39" s="4">
        <f>IFERROR(VLOOKUP(B39,'GSTR 2A ONLINE DATA'!$B$6:$Q$1501,2,FALSE),0)</f>
        <v>0</v>
      </c>
      <c r="D39" s="4">
        <f>IFERROR(VLOOKUP(B39,'GSTR 2A ONLINE DATA'!$B$6:$Q$1501,3,FALSE),0)</f>
        <v>0</v>
      </c>
      <c r="E39" s="5">
        <f>IFERROR(VLOOKUP(B39,'GSTR 2A ONLINE DATA'!$B$6:$Q$1501,4,FALSE),0)</f>
        <v>0</v>
      </c>
      <c r="F39" s="4">
        <f>IFERROR(VLOOKUP(B39,'GSTR 2A ONLINE DATA'!$B$6:$Q$1501,5,FALSE),0)</f>
        <v>0</v>
      </c>
      <c r="G39" s="4">
        <f>IFERROR(VLOOKUP(B39,'GSTR 2A ONLINE DATA'!$B$6:$Q$1501,6,FALSE),0)</f>
        <v>0</v>
      </c>
      <c r="H39" s="9">
        <f>IFERROR(VLOOKUP(B39,'GSTR 2A ONLINE DATA'!$B$6:$Q$1501,7,FALSE),0)</f>
        <v>0</v>
      </c>
      <c r="I39" s="3">
        <f>IFERROR(VLOOKUP(B39,'GSTR 2A ONLINE DATA'!$B$6:$Q$1501,8,FALSE),0)</f>
        <v>0</v>
      </c>
      <c r="J39" s="3">
        <f>IFERROR(VLOOKUP(B39,'GSTR 2A ONLINE DATA'!$B$6:$Q$1501,9,FALSE),0)</f>
        <v>0</v>
      </c>
      <c r="K39" s="3">
        <f>IFERROR(VLOOKUP(B39,'GSTR 2A ONLINE DATA'!$B$6:$Q$1501,10,FALSE),0)</f>
        <v>0</v>
      </c>
      <c r="L39" s="7">
        <f>IFERROR(VLOOKUP(B39,'GSTR 2A ONLINE DATA'!$B$6:$Q$1501,11,FALSE),0)</f>
        <v>0</v>
      </c>
      <c r="M39" s="7">
        <f>IFERROR(VLOOKUP(B39,'GSTR 2A ONLINE DATA'!$B$6:$Q$1501,12,FALSE),0)</f>
        <v>0</v>
      </c>
      <c r="N39" s="7">
        <f>IFERROR(VLOOKUP(B39,'GSTR 2A ONLINE DATA'!$B$6:$Q$1501,13,FALSE),0)</f>
        <v>0</v>
      </c>
      <c r="O39" s="7">
        <f>IFERROR(VLOOKUP(B39,'GSTR 2A ONLINE DATA'!$B$6:$Q$1501,14,FALSE),0)</f>
        <v>0</v>
      </c>
      <c r="P39" s="4">
        <f>IFERROR(VLOOKUP(B39,'GSTR 2A ONLINE DATA'!$B$6:$Q$1501,15,FALSE),0)</f>
        <v>0</v>
      </c>
      <c r="Q39" s="4">
        <f>IFERROR(VLOOKUP(B39,'GSTR 2A ONLINE DATA'!$B$6:$Q$1501,16,FALSE),0)</f>
        <v>0</v>
      </c>
    </row>
    <row r="40" spans="1:17">
      <c r="A40" s="3">
        <v>36</v>
      </c>
      <c r="B40" s="4">
        <f t="array" ref="B40">IFERROR(INDEX('GSTR 2A ONLINE DATA'!$B$6:$B$1501,SMALL(IF(RESULT!$B$4='GSTR 2A ONLINE DATA'!$A$6:$A$1501,ROW('GSTR 2A ONLINE DATA'!$B$6:$B$1501)-ROW('GSTR 2A ONLINE DATA'!$B$6)+1),RESULT!A40)),0)</f>
        <v>0</v>
      </c>
      <c r="C40" s="4">
        <f>IFERROR(VLOOKUP(B40,'GSTR 2A ONLINE DATA'!$B$6:$Q$1501,2,FALSE),0)</f>
        <v>0</v>
      </c>
      <c r="D40" s="4">
        <f>IFERROR(VLOOKUP(B40,'GSTR 2A ONLINE DATA'!$B$6:$Q$1501,3,FALSE),0)</f>
        <v>0</v>
      </c>
      <c r="E40" s="5">
        <f>IFERROR(VLOOKUP(B40,'GSTR 2A ONLINE DATA'!$B$6:$Q$1501,4,FALSE),0)</f>
        <v>0</v>
      </c>
      <c r="F40" s="4">
        <f>IFERROR(VLOOKUP(B40,'GSTR 2A ONLINE DATA'!$B$6:$Q$1501,5,FALSE),0)</f>
        <v>0</v>
      </c>
      <c r="G40" s="4">
        <f>IFERROR(VLOOKUP(B40,'GSTR 2A ONLINE DATA'!$B$6:$Q$1501,6,FALSE),0)</f>
        <v>0</v>
      </c>
      <c r="H40" s="9">
        <f>IFERROR(VLOOKUP(B40,'GSTR 2A ONLINE DATA'!$B$6:$Q$1501,7,FALSE),0)</f>
        <v>0</v>
      </c>
      <c r="I40" s="3">
        <f>IFERROR(VLOOKUP(B40,'GSTR 2A ONLINE DATA'!$B$6:$Q$1501,8,FALSE),0)</f>
        <v>0</v>
      </c>
      <c r="J40" s="3">
        <f>IFERROR(VLOOKUP(B40,'GSTR 2A ONLINE DATA'!$B$6:$Q$1501,9,FALSE),0)</f>
        <v>0</v>
      </c>
      <c r="K40" s="3">
        <f>IFERROR(VLOOKUP(B40,'GSTR 2A ONLINE DATA'!$B$6:$Q$1501,10,FALSE),0)</f>
        <v>0</v>
      </c>
      <c r="L40" s="7">
        <f>IFERROR(VLOOKUP(B40,'GSTR 2A ONLINE DATA'!$B$6:$Q$1501,11,FALSE),0)</f>
        <v>0</v>
      </c>
      <c r="M40" s="7">
        <f>IFERROR(VLOOKUP(B40,'GSTR 2A ONLINE DATA'!$B$6:$Q$1501,12,FALSE),0)</f>
        <v>0</v>
      </c>
      <c r="N40" s="7">
        <f>IFERROR(VLOOKUP(B40,'GSTR 2A ONLINE DATA'!$B$6:$Q$1501,13,FALSE),0)</f>
        <v>0</v>
      </c>
      <c r="O40" s="7">
        <f>IFERROR(VLOOKUP(B40,'GSTR 2A ONLINE DATA'!$B$6:$Q$1501,14,FALSE),0)</f>
        <v>0</v>
      </c>
      <c r="P40" s="4">
        <f>IFERROR(VLOOKUP(B40,'GSTR 2A ONLINE DATA'!$B$6:$Q$1501,15,FALSE),0)</f>
        <v>0</v>
      </c>
      <c r="Q40" s="4">
        <f>IFERROR(VLOOKUP(B40,'GSTR 2A ONLINE DATA'!$B$6:$Q$1501,16,FALSE),0)</f>
        <v>0</v>
      </c>
    </row>
    <row r="41" spans="1:17">
      <c r="A41" s="3">
        <v>37</v>
      </c>
      <c r="B41" s="4">
        <f t="array" ref="B41">IFERROR(INDEX('GSTR 2A ONLINE DATA'!$B$6:$B$1501,SMALL(IF(RESULT!$B$4='GSTR 2A ONLINE DATA'!$A$6:$A$1501,ROW('GSTR 2A ONLINE DATA'!$B$6:$B$1501)-ROW('GSTR 2A ONLINE DATA'!$B$6)+1),RESULT!A41)),0)</f>
        <v>0</v>
      </c>
      <c r="C41" s="4">
        <f>IFERROR(VLOOKUP(B41,'GSTR 2A ONLINE DATA'!$B$6:$Q$1501,2,FALSE),0)</f>
        <v>0</v>
      </c>
      <c r="D41" s="4">
        <f>IFERROR(VLOOKUP(B41,'GSTR 2A ONLINE DATA'!$B$6:$Q$1501,3,FALSE),0)</f>
        <v>0</v>
      </c>
      <c r="E41" s="5">
        <f>IFERROR(VLOOKUP(B41,'GSTR 2A ONLINE DATA'!$B$6:$Q$1501,4,FALSE),0)</f>
        <v>0</v>
      </c>
      <c r="F41" s="4">
        <f>IFERROR(VLOOKUP(B41,'GSTR 2A ONLINE DATA'!$B$6:$Q$1501,5,FALSE),0)</f>
        <v>0</v>
      </c>
      <c r="G41" s="4">
        <f>IFERROR(VLOOKUP(B41,'GSTR 2A ONLINE DATA'!$B$6:$Q$1501,6,FALSE),0)</f>
        <v>0</v>
      </c>
      <c r="H41" s="9">
        <f>IFERROR(VLOOKUP(B41,'GSTR 2A ONLINE DATA'!$B$6:$Q$1501,7,FALSE),0)</f>
        <v>0</v>
      </c>
      <c r="I41" s="3">
        <f>IFERROR(VLOOKUP(B41,'GSTR 2A ONLINE DATA'!$B$6:$Q$1501,8,FALSE),0)</f>
        <v>0</v>
      </c>
      <c r="J41" s="3">
        <f>IFERROR(VLOOKUP(B41,'GSTR 2A ONLINE DATA'!$B$6:$Q$1501,9,FALSE),0)</f>
        <v>0</v>
      </c>
      <c r="K41" s="3">
        <f>IFERROR(VLOOKUP(B41,'GSTR 2A ONLINE DATA'!$B$6:$Q$1501,10,FALSE),0)</f>
        <v>0</v>
      </c>
      <c r="L41" s="7">
        <f>IFERROR(VLOOKUP(B41,'GSTR 2A ONLINE DATA'!$B$6:$Q$1501,11,FALSE),0)</f>
        <v>0</v>
      </c>
      <c r="M41" s="7">
        <f>IFERROR(VLOOKUP(B41,'GSTR 2A ONLINE DATA'!$B$6:$Q$1501,12,FALSE),0)</f>
        <v>0</v>
      </c>
      <c r="N41" s="7">
        <f>IFERROR(VLOOKUP(B41,'GSTR 2A ONLINE DATA'!$B$6:$Q$1501,13,FALSE),0)</f>
        <v>0</v>
      </c>
      <c r="O41" s="7">
        <f>IFERROR(VLOOKUP(B41,'GSTR 2A ONLINE DATA'!$B$6:$Q$1501,14,FALSE),0)</f>
        <v>0</v>
      </c>
      <c r="P41" s="4">
        <f>IFERROR(VLOOKUP(B41,'GSTR 2A ONLINE DATA'!$B$6:$Q$1501,15,FALSE),0)</f>
        <v>0</v>
      </c>
      <c r="Q41" s="4">
        <f>IFERROR(VLOOKUP(B41,'GSTR 2A ONLINE DATA'!$B$6:$Q$1501,16,FALSE),0)</f>
        <v>0</v>
      </c>
    </row>
    <row r="42" spans="1:17">
      <c r="A42" s="3">
        <v>38</v>
      </c>
      <c r="B42" s="4">
        <f t="array" ref="B42">IFERROR(INDEX('GSTR 2A ONLINE DATA'!$B$6:$B$1501,SMALL(IF(RESULT!$B$4='GSTR 2A ONLINE DATA'!$A$6:$A$1501,ROW('GSTR 2A ONLINE DATA'!$B$6:$B$1501)-ROW('GSTR 2A ONLINE DATA'!$B$6)+1),RESULT!A42)),0)</f>
        <v>0</v>
      </c>
      <c r="C42" s="4">
        <f>IFERROR(VLOOKUP(B42,'GSTR 2A ONLINE DATA'!$B$6:$Q$1501,2,FALSE),0)</f>
        <v>0</v>
      </c>
      <c r="D42" s="4">
        <f>IFERROR(VLOOKUP(B42,'GSTR 2A ONLINE DATA'!$B$6:$Q$1501,3,FALSE),0)</f>
        <v>0</v>
      </c>
      <c r="E42" s="5">
        <f>IFERROR(VLOOKUP(B42,'GSTR 2A ONLINE DATA'!$B$6:$Q$1501,4,FALSE),0)</f>
        <v>0</v>
      </c>
      <c r="F42" s="4">
        <f>IFERROR(VLOOKUP(B42,'GSTR 2A ONLINE DATA'!$B$6:$Q$1501,5,FALSE),0)</f>
        <v>0</v>
      </c>
      <c r="G42" s="4">
        <f>IFERROR(VLOOKUP(B42,'GSTR 2A ONLINE DATA'!$B$6:$Q$1501,6,FALSE),0)</f>
        <v>0</v>
      </c>
      <c r="H42" s="9">
        <f>IFERROR(VLOOKUP(B42,'GSTR 2A ONLINE DATA'!$B$6:$Q$1501,7,FALSE),0)</f>
        <v>0</v>
      </c>
      <c r="I42" s="3">
        <f>IFERROR(VLOOKUP(B42,'GSTR 2A ONLINE DATA'!$B$6:$Q$1501,8,FALSE),0)</f>
        <v>0</v>
      </c>
      <c r="J42" s="3">
        <f>IFERROR(VLOOKUP(B42,'GSTR 2A ONLINE DATA'!$B$6:$Q$1501,9,FALSE),0)</f>
        <v>0</v>
      </c>
      <c r="K42" s="3">
        <f>IFERROR(VLOOKUP(B42,'GSTR 2A ONLINE DATA'!$B$6:$Q$1501,10,FALSE),0)</f>
        <v>0</v>
      </c>
      <c r="L42" s="7">
        <f>IFERROR(VLOOKUP(B42,'GSTR 2A ONLINE DATA'!$B$6:$Q$1501,11,FALSE),0)</f>
        <v>0</v>
      </c>
      <c r="M42" s="7">
        <f>IFERROR(VLOOKUP(B42,'GSTR 2A ONLINE DATA'!$B$6:$Q$1501,12,FALSE),0)</f>
        <v>0</v>
      </c>
      <c r="N42" s="7">
        <f>IFERROR(VLOOKUP(B42,'GSTR 2A ONLINE DATA'!$B$6:$Q$1501,13,FALSE),0)</f>
        <v>0</v>
      </c>
      <c r="O42" s="7">
        <f>IFERROR(VLOOKUP(B42,'GSTR 2A ONLINE DATA'!$B$6:$Q$1501,14,FALSE),0)</f>
        <v>0</v>
      </c>
      <c r="P42" s="4">
        <f>IFERROR(VLOOKUP(B42,'GSTR 2A ONLINE DATA'!$B$6:$Q$1501,15,FALSE),0)</f>
        <v>0</v>
      </c>
      <c r="Q42" s="4">
        <f>IFERROR(VLOOKUP(B42,'GSTR 2A ONLINE DATA'!$B$6:$Q$1501,16,FALSE),0)</f>
        <v>0</v>
      </c>
    </row>
    <row r="43" spans="1:17">
      <c r="A43" s="3">
        <v>39</v>
      </c>
      <c r="B43" s="4">
        <f t="array" ref="B43">IFERROR(INDEX('GSTR 2A ONLINE DATA'!$B$6:$B$1501,SMALL(IF(RESULT!$B$4='GSTR 2A ONLINE DATA'!$A$6:$A$1501,ROW('GSTR 2A ONLINE DATA'!$B$6:$B$1501)-ROW('GSTR 2A ONLINE DATA'!$B$6)+1),RESULT!A43)),0)</f>
        <v>0</v>
      </c>
      <c r="C43" s="4">
        <f>IFERROR(VLOOKUP(B43,'GSTR 2A ONLINE DATA'!$B$6:$Q$1501,2,FALSE),0)</f>
        <v>0</v>
      </c>
      <c r="D43" s="4">
        <f>IFERROR(VLOOKUP(B43,'GSTR 2A ONLINE DATA'!$B$6:$Q$1501,3,FALSE),0)</f>
        <v>0</v>
      </c>
      <c r="E43" s="5">
        <f>IFERROR(VLOOKUP(B43,'GSTR 2A ONLINE DATA'!$B$6:$Q$1501,4,FALSE),0)</f>
        <v>0</v>
      </c>
      <c r="F43" s="4">
        <f>IFERROR(VLOOKUP(B43,'GSTR 2A ONLINE DATA'!$B$6:$Q$1501,5,FALSE),0)</f>
        <v>0</v>
      </c>
      <c r="G43" s="4">
        <f>IFERROR(VLOOKUP(B43,'GSTR 2A ONLINE DATA'!$B$6:$Q$1501,6,FALSE),0)</f>
        <v>0</v>
      </c>
      <c r="H43" s="9">
        <f>IFERROR(VLOOKUP(B43,'GSTR 2A ONLINE DATA'!$B$6:$Q$1501,7,FALSE),0)</f>
        <v>0</v>
      </c>
      <c r="I43" s="3">
        <f>IFERROR(VLOOKUP(B43,'GSTR 2A ONLINE DATA'!$B$6:$Q$1501,8,FALSE),0)</f>
        <v>0</v>
      </c>
      <c r="J43" s="3">
        <f>IFERROR(VLOOKUP(B43,'GSTR 2A ONLINE DATA'!$B$6:$Q$1501,9,FALSE),0)</f>
        <v>0</v>
      </c>
      <c r="K43" s="3">
        <f>IFERROR(VLOOKUP(B43,'GSTR 2A ONLINE DATA'!$B$6:$Q$1501,10,FALSE),0)</f>
        <v>0</v>
      </c>
      <c r="L43" s="7">
        <f>IFERROR(VLOOKUP(B43,'GSTR 2A ONLINE DATA'!$B$6:$Q$1501,11,FALSE),0)</f>
        <v>0</v>
      </c>
      <c r="M43" s="7">
        <f>IFERROR(VLOOKUP(B43,'GSTR 2A ONLINE DATA'!$B$6:$Q$1501,12,FALSE),0)</f>
        <v>0</v>
      </c>
      <c r="N43" s="7">
        <f>IFERROR(VLOOKUP(B43,'GSTR 2A ONLINE DATA'!$B$6:$Q$1501,13,FALSE),0)</f>
        <v>0</v>
      </c>
      <c r="O43" s="7">
        <f>IFERROR(VLOOKUP(B43,'GSTR 2A ONLINE DATA'!$B$6:$Q$1501,14,FALSE),0)</f>
        <v>0</v>
      </c>
      <c r="P43" s="4">
        <f>IFERROR(VLOOKUP(B43,'GSTR 2A ONLINE DATA'!$B$6:$Q$1501,15,FALSE),0)</f>
        <v>0</v>
      </c>
      <c r="Q43" s="4">
        <f>IFERROR(VLOOKUP(B43,'GSTR 2A ONLINE DATA'!$B$6:$Q$1501,16,FALSE),0)</f>
        <v>0</v>
      </c>
    </row>
    <row r="44" spans="1:17">
      <c r="A44" s="3">
        <v>40</v>
      </c>
      <c r="B44" s="4">
        <f t="array" ref="B44">IFERROR(INDEX('GSTR 2A ONLINE DATA'!$B$6:$B$1501,SMALL(IF(RESULT!$B$4='GSTR 2A ONLINE DATA'!$A$6:$A$1501,ROW('GSTR 2A ONLINE DATA'!$B$6:$B$1501)-ROW('GSTR 2A ONLINE DATA'!$B$6)+1),RESULT!A44)),0)</f>
        <v>0</v>
      </c>
      <c r="C44" s="4">
        <f>IFERROR(VLOOKUP(B44,'GSTR 2A ONLINE DATA'!$B$6:$Q$1501,2,FALSE),0)</f>
        <v>0</v>
      </c>
      <c r="D44" s="4">
        <f>IFERROR(VLOOKUP(B44,'GSTR 2A ONLINE DATA'!$B$6:$Q$1501,3,FALSE),0)</f>
        <v>0</v>
      </c>
      <c r="E44" s="5">
        <f>IFERROR(VLOOKUP(B44,'GSTR 2A ONLINE DATA'!$B$6:$Q$1501,4,FALSE),0)</f>
        <v>0</v>
      </c>
      <c r="F44" s="4">
        <f>IFERROR(VLOOKUP(B44,'GSTR 2A ONLINE DATA'!$B$6:$Q$1501,5,FALSE),0)</f>
        <v>0</v>
      </c>
      <c r="G44" s="4">
        <f>IFERROR(VLOOKUP(B44,'GSTR 2A ONLINE DATA'!$B$6:$Q$1501,6,FALSE),0)</f>
        <v>0</v>
      </c>
      <c r="H44" s="9">
        <f>IFERROR(VLOOKUP(B44,'GSTR 2A ONLINE DATA'!$B$6:$Q$1501,7,FALSE),0)</f>
        <v>0</v>
      </c>
      <c r="I44" s="3">
        <f>IFERROR(VLOOKUP(B44,'GSTR 2A ONLINE DATA'!$B$6:$Q$1501,8,FALSE),0)</f>
        <v>0</v>
      </c>
      <c r="J44" s="3">
        <f>IFERROR(VLOOKUP(B44,'GSTR 2A ONLINE DATA'!$B$6:$Q$1501,9,FALSE),0)</f>
        <v>0</v>
      </c>
      <c r="K44" s="3">
        <f>IFERROR(VLOOKUP(B44,'GSTR 2A ONLINE DATA'!$B$6:$Q$1501,10,FALSE),0)</f>
        <v>0</v>
      </c>
      <c r="L44" s="7">
        <f>IFERROR(VLOOKUP(B44,'GSTR 2A ONLINE DATA'!$B$6:$Q$1501,11,FALSE),0)</f>
        <v>0</v>
      </c>
      <c r="M44" s="7">
        <f>IFERROR(VLOOKUP(B44,'GSTR 2A ONLINE DATA'!$B$6:$Q$1501,12,FALSE),0)</f>
        <v>0</v>
      </c>
      <c r="N44" s="7">
        <f>IFERROR(VLOOKUP(B44,'GSTR 2A ONLINE DATA'!$B$6:$Q$1501,13,FALSE),0)</f>
        <v>0</v>
      </c>
      <c r="O44" s="7">
        <f>IFERROR(VLOOKUP(B44,'GSTR 2A ONLINE DATA'!$B$6:$Q$1501,14,FALSE),0)</f>
        <v>0</v>
      </c>
      <c r="P44" s="4">
        <f>IFERROR(VLOOKUP(B44,'GSTR 2A ONLINE DATA'!$B$6:$Q$1501,15,FALSE),0)</f>
        <v>0</v>
      </c>
      <c r="Q44" s="4">
        <f>IFERROR(VLOOKUP(B44,'GSTR 2A ONLINE DATA'!$B$6:$Q$1501,16,FALSE),0)</f>
        <v>0</v>
      </c>
    </row>
    <row r="45" spans="1:17">
      <c r="A45" s="3">
        <v>41</v>
      </c>
      <c r="B45" s="4">
        <f t="array" ref="B45">IFERROR(INDEX('GSTR 2A ONLINE DATA'!$B$6:$B$1501,SMALL(IF(RESULT!$B$4='GSTR 2A ONLINE DATA'!$A$6:$A$1501,ROW('GSTR 2A ONLINE DATA'!$B$6:$B$1501)-ROW('GSTR 2A ONLINE DATA'!$B$6)+1),RESULT!A45)),0)</f>
        <v>0</v>
      </c>
      <c r="C45" s="4">
        <f>IFERROR(VLOOKUP(B45,'GSTR 2A ONLINE DATA'!$B$6:$Q$1501,2,FALSE),0)</f>
        <v>0</v>
      </c>
      <c r="D45" s="4">
        <f>IFERROR(VLOOKUP(B45,'GSTR 2A ONLINE DATA'!$B$6:$Q$1501,3,FALSE),0)</f>
        <v>0</v>
      </c>
      <c r="E45" s="5">
        <f>IFERROR(VLOOKUP(B45,'GSTR 2A ONLINE DATA'!$B$6:$Q$1501,4,FALSE),0)</f>
        <v>0</v>
      </c>
      <c r="F45" s="4">
        <f>IFERROR(VLOOKUP(B45,'GSTR 2A ONLINE DATA'!$B$6:$Q$1501,5,FALSE),0)</f>
        <v>0</v>
      </c>
      <c r="G45" s="4">
        <f>IFERROR(VLOOKUP(B45,'GSTR 2A ONLINE DATA'!$B$6:$Q$1501,6,FALSE),0)</f>
        <v>0</v>
      </c>
      <c r="H45" s="9">
        <f>IFERROR(VLOOKUP(B45,'GSTR 2A ONLINE DATA'!$B$6:$Q$1501,7,FALSE),0)</f>
        <v>0</v>
      </c>
      <c r="I45" s="3">
        <f>IFERROR(VLOOKUP(B45,'GSTR 2A ONLINE DATA'!$B$6:$Q$1501,8,FALSE),0)</f>
        <v>0</v>
      </c>
      <c r="J45" s="3">
        <f>IFERROR(VLOOKUP(B45,'GSTR 2A ONLINE DATA'!$B$6:$Q$1501,9,FALSE),0)</f>
        <v>0</v>
      </c>
      <c r="K45" s="3">
        <f>IFERROR(VLOOKUP(B45,'GSTR 2A ONLINE DATA'!$B$6:$Q$1501,10,FALSE),0)</f>
        <v>0</v>
      </c>
      <c r="L45" s="7">
        <f>IFERROR(VLOOKUP(B45,'GSTR 2A ONLINE DATA'!$B$6:$Q$1501,11,FALSE),0)</f>
        <v>0</v>
      </c>
      <c r="M45" s="7">
        <f>IFERROR(VLOOKUP(B45,'GSTR 2A ONLINE DATA'!$B$6:$Q$1501,12,FALSE),0)</f>
        <v>0</v>
      </c>
      <c r="N45" s="7">
        <f>IFERROR(VLOOKUP(B45,'GSTR 2A ONLINE DATA'!$B$6:$Q$1501,13,FALSE),0)</f>
        <v>0</v>
      </c>
      <c r="O45" s="7">
        <f>IFERROR(VLOOKUP(B45,'GSTR 2A ONLINE DATA'!$B$6:$Q$1501,14,FALSE),0)</f>
        <v>0</v>
      </c>
      <c r="P45" s="4">
        <f>IFERROR(VLOOKUP(B45,'GSTR 2A ONLINE DATA'!$B$6:$Q$1501,15,FALSE),0)</f>
        <v>0</v>
      </c>
      <c r="Q45" s="4">
        <f>IFERROR(VLOOKUP(B45,'GSTR 2A ONLINE DATA'!$B$6:$Q$1501,16,FALSE),0)</f>
        <v>0</v>
      </c>
    </row>
    <row r="46" spans="1:17">
      <c r="A46" s="3">
        <v>42</v>
      </c>
      <c r="B46" s="4">
        <f t="array" ref="B46">IFERROR(INDEX('GSTR 2A ONLINE DATA'!$B$6:$B$1501,SMALL(IF(RESULT!$B$4='GSTR 2A ONLINE DATA'!$A$6:$A$1501,ROW('GSTR 2A ONLINE DATA'!$B$6:$B$1501)-ROW('GSTR 2A ONLINE DATA'!$B$6)+1),RESULT!A46)),0)</f>
        <v>0</v>
      </c>
      <c r="C46" s="4">
        <f>IFERROR(VLOOKUP(B46,'GSTR 2A ONLINE DATA'!$B$6:$Q$1501,2,FALSE),0)</f>
        <v>0</v>
      </c>
      <c r="D46" s="4">
        <f>IFERROR(VLOOKUP(B46,'GSTR 2A ONLINE DATA'!$B$6:$Q$1501,3,FALSE),0)</f>
        <v>0</v>
      </c>
      <c r="E46" s="5">
        <f>IFERROR(VLOOKUP(B46,'GSTR 2A ONLINE DATA'!$B$6:$Q$1501,4,FALSE),0)</f>
        <v>0</v>
      </c>
      <c r="F46" s="4">
        <f>IFERROR(VLOOKUP(B46,'GSTR 2A ONLINE DATA'!$B$6:$Q$1501,5,FALSE),0)</f>
        <v>0</v>
      </c>
      <c r="G46" s="4">
        <f>IFERROR(VLOOKUP(B46,'GSTR 2A ONLINE DATA'!$B$6:$Q$1501,6,FALSE),0)</f>
        <v>0</v>
      </c>
      <c r="H46" s="9">
        <f>IFERROR(VLOOKUP(B46,'GSTR 2A ONLINE DATA'!$B$6:$Q$1501,7,FALSE),0)</f>
        <v>0</v>
      </c>
      <c r="I46" s="3">
        <f>IFERROR(VLOOKUP(B46,'GSTR 2A ONLINE DATA'!$B$6:$Q$1501,8,FALSE),0)</f>
        <v>0</v>
      </c>
      <c r="J46" s="3">
        <f>IFERROR(VLOOKUP(B46,'GSTR 2A ONLINE DATA'!$B$6:$Q$1501,9,FALSE),0)</f>
        <v>0</v>
      </c>
      <c r="K46" s="3">
        <f>IFERROR(VLOOKUP(B46,'GSTR 2A ONLINE DATA'!$B$6:$Q$1501,10,FALSE),0)</f>
        <v>0</v>
      </c>
      <c r="L46" s="7">
        <f>IFERROR(VLOOKUP(B46,'GSTR 2A ONLINE DATA'!$B$6:$Q$1501,11,FALSE),0)</f>
        <v>0</v>
      </c>
      <c r="M46" s="7">
        <f>IFERROR(VLOOKUP(B46,'GSTR 2A ONLINE DATA'!$B$6:$Q$1501,12,FALSE),0)</f>
        <v>0</v>
      </c>
      <c r="N46" s="7">
        <f>IFERROR(VLOOKUP(B46,'GSTR 2A ONLINE DATA'!$B$6:$Q$1501,13,FALSE),0)</f>
        <v>0</v>
      </c>
      <c r="O46" s="7">
        <f>IFERROR(VLOOKUP(B46,'GSTR 2A ONLINE DATA'!$B$6:$Q$1501,14,FALSE),0)</f>
        <v>0</v>
      </c>
      <c r="P46" s="4">
        <f>IFERROR(VLOOKUP(B46,'GSTR 2A ONLINE DATA'!$B$6:$Q$1501,15,FALSE),0)</f>
        <v>0</v>
      </c>
      <c r="Q46" s="4">
        <f>IFERROR(VLOOKUP(B46,'GSTR 2A ONLINE DATA'!$B$6:$Q$1501,16,FALSE),0)</f>
        <v>0</v>
      </c>
    </row>
    <row r="47" spans="1:17">
      <c r="A47" s="3">
        <v>43</v>
      </c>
      <c r="B47" s="4">
        <f t="array" ref="B47">IFERROR(INDEX('GSTR 2A ONLINE DATA'!$B$6:$B$1501,SMALL(IF(RESULT!$B$4='GSTR 2A ONLINE DATA'!$A$6:$A$1501,ROW('GSTR 2A ONLINE DATA'!$B$6:$B$1501)-ROW('GSTR 2A ONLINE DATA'!$B$6)+1),RESULT!A47)),0)</f>
        <v>0</v>
      </c>
      <c r="C47" s="4">
        <f>IFERROR(VLOOKUP(B47,'GSTR 2A ONLINE DATA'!$B$6:$Q$1501,2,FALSE),0)</f>
        <v>0</v>
      </c>
      <c r="D47" s="4">
        <f>IFERROR(VLOOKUP(B47,'GSTR 2A ONLINE DATA'!$B$6:$Q$1501,3,FALSE),0)</f>
        <v>0</v>
      </c>
      <c r="E47" s="5">
        <f>IFERROR(VLOOKUP(B47,'GSTR 2A ONLINE DATA'!$B$6:$Q$1501,4,FALSE),0)</f>
        <v>0</v>
      </c>
      <c r="F47" s="4">
        <f>IFERROR(VLOOKUP(B47,'GSTR 2A ONLINE DATA'!$B$6:$Q$1501,5,FALSE),0)</f>
        <v>0</v>
      </c>
      <c r="G47" s="4">
        <f>IFERROR(VLOOKUP(B47,'GSTR 2A ONLINE DATA'!$B$6:$Q$1501,6,FALSE),0)</f>
        <v>0</v>
      </c>
      <c r="H47" s="9">
        <f>IFERROR(VLOOKUP(B47,'GSTR 2A ONLINE DATA'!$B$6:$Q$1501,7,FALSE),0)</f>
        <v>0</v>
      </c>
      <c r="I47" s="3">
        <f>IFERROR(VLOOKUP(B47,'GSTR 2A ONLINE DATA'!$B$6:$Q$1501,8,FALSE),0)</f>
        <v>0</v>
      </c>
      <c r="J47" s="3">
        <f>IFERROR(VLOOKUP(B47,'GSTR 2A ONLINE DATA'!$B$6:$Q$1501,9,FALSE),0)</f>
        <v>0</v>
      </c>
      <c r="K47" s="3">
        <f>IFERROR(VLOOKUP(B47,'GSTR 2A ONLINE DATA'!$B$6:$Q$1501,10,FALSE),0)</f>
        <v>0</v>
      </c>
      <c r="L47" s="7">
        <f>IFERROR(VLOOKUP(B47,'GSTR 2A ONLINE DATA'!$B$6:$Q$1501,11,FALSE),0)</f>
        <v>0</v>
      </c>
      <c r="M47" s="7">
        <f>IFERROR(VLOOKUP(B47,'GSTR 2A ONLINE DATA'!$B$6:$Q$1501,12,FALSE),0)</f>
        <v>0</v>
      </c>
      <c r="N47" s="7">
        <f>IFERROR(VLOOKUP(B47,'GSTR 2A ONLINE DATA'!$B$6:$Q$1501,13,FALSE),0)</f>
        <v>0</v>
      </c>
      <c r="O47" s="7">
        <f>IFERROR(VLOOKUP(B47,'GSTR 2A ONLINE DATA'!$B$6:$Q$1501,14,FALSE),0)</f>
        <v>0</v>
      </c>
      <c r="P47" s="4">
        <f>IFERROR(VLOOKUP(B47,'GSTR 2A ONLINE DATA'!$B$6:$Q$1501,15,FALSE),0)</f>
        <v>0</v>
      </c>
      <c r="Q47" s="4">
        <f>IFERROR(VLOOKUP(B47,'GSTR 2A ONLINE DATA'!$B$6:$Q$1501,16,FALSE),0)</f>
        <v>0</v>
      </c>
    </row>
    <row r="48" spans="1:17">
      <c r="A48" s="3">
        <v>44</v>
      </c>
      <c r="B48" s="4">
        <f t="array" ref="B48">IFERROR(INDEX('GSTR 2A ONLINE DATA'!$B$6:$B$1501,SMALL(IF(RESULT!$B$4='GSTR 2A ONLINE DATA'!$A$6:$A$1501,ROW('GSTR 2A ONLINE DATA'!$B$6:$B$1501)-ROW('GSTR 2A ONLINE DATA'!$B$6)+1),RESULT!A48)),0)</f>
        <v>0</v>
      </c>
      <c r="C48" s="4">
        <f>IFERROR(VLOOKUP(B48,'GSTR 2A ONLINE DATA'!$B$6:$Q$1501,2,FALSE),0)</f>
        <v>0</v>
      </c>
      <c r="D48" s="4">
        <f>IFERROR(VLOOKUP(B48,'GSTR 2A ONLINE DATA'!$B$6:$Q$1501,3,FALSE),0)</f>
        <v>0</v>
      </c>
      <c r="E48" s="5">
        <f>IFERROR(VLOOKUP(B48,'GSTR 2A ONLINE DATA'!$B$6:$Q$1501,4,FALSE),0)</f>
        <v>0</v>
      </c>
      <c r="F48" s="4">
        <f>IFERROR(VLOOKUP(B48,'GSTR 2A ONLINE DATA'!$B$6:$Q$1501,5,FALSE),0)</f>
        <v>0</v>
      </c>
      <c r="G48" s="4">
        <f>IFERROR(VLOOKUP(B48,'GSTR 2A ONLINE DATA'!$B$6:$Q$1501,6,FALSE),0)</f>
        <v>0</v>
      </c>
      <c r="H48" s="9">
        <f>IFERROR(VLOOKUP(B48,'GSTR 2A ONLINE DATA'!$B$6:$Q$1501,7,FALSE),0)</f>
        <v>0</v>
      </c>
      <c r="I48" s="3">
        <f>IFERROR(VLOOKUP(B48,'GSTR 2A ONLINE DATA'!$B$6:$Q$1501,8,FALSE),0)</f>
        <v>0</v>
      </c>
      <c r="J48" s="3">
        <f>IFERROR(VLOOKUP(B48,'GSTR 2A ONLINE DATA'!$B$6:$Q$1501,9,FALSE),0)</f>
        <v>0</v>
      </c>
      <c r="K48" s="3">
        <f>IFERROR(VLOOKUP(B48,'GSTR 2A ONLINE DATA'!$B$6:$Q$1501,10,FALSE),0)</f>
        <v>0</v>
      </c>
      <c r="L48" s="7">
        <f>IFERROR(VLOOKUP(B48,'GSTR 2A ONLINE DATA'!$B$6:$Q$1501,11,FALSE),0)</f>
        <v>0</v>
      </c>
      <c r="M48" s="7">
        <f>IFERROR(VLOOKUP(B48,'GSTR 2A ONLINE DATA'!$B$6:$Q$1501,12,FALSE),0)</f>
        <v>0</v>
      </c>
      <c r="N48" s="7">
        <f>IFERROR(VLOOKUP(B48,'GSTR 2A ONLINE DATA'!$B$6:$Q$1501,13,FALSE),0)</f>
        <v>0</v>
      </c>
      <c r="O48" s="7">
        <f>IFERROR(VLOOKUP(B48,'GSTR 2A ONLINE DATA'!$B$6:$Q$1501,14,FALSE),0)</f>
        <v>0</v>
      </c>
      <c r="P48" s="4">
        <f>IFERROR(VLOOKUP(B48,'GSTR 2A ONLINE DATA'!$B$6:$Q$1501,15,FALSE),0)</f>
        <v>0</v>
      </c>
      <c r="Q48" s="4">
        <f>IFERROR(VLOOKUP(B48,'GSTR 2A ONLINE DATA'!$B$6:$Q$1501,16,FALSE),0)</f>
        <v>0</v>
      </c>
    </row>
    <row r="49" spans="1:17">
      <c r="A49" s="3">
        <v>45</v>
      </c>
      <c r="B49" s="4">
        <f t="array" ref="B49">IFERROR(INDEX('GSTR 2A ONLINE DATA'!$B$6:$B$1501,SMALL(IF(RESULT!$B$4='GSTR 2A ONLINE DATA'!$A$6:$A$1501,ROW('GSTR 2A ONLINE DATA'!$B$6:$B$1501)-ROW('GSTR 2A ONLINE DATA'!$B$6)+1),RESULT!A49)),0)</f>
        <v>0</v>
      </c>
      <c r="C49" s="4">
        <f>IFERROR(VLOOKUP(B49,'GSTR 2A ONLINE DATA'!$B$6:$Q$1501,2,FALSE),0)</f>
        <v>0</v>
      </c>
      <c r="D49" s="4">
        <f>IFERROR(VLOOKUP(B49,'GSTR 2A ONLINE DATA'!$B$6:$Q$1501,3,FALSE),0)</f>
        <v>0</v>
      </c>
      <c r="E49" s="5">
        <f>IFERROR(VLOOKUP(B49,'GSTR 2A ONLINE DATA'!$B$6:$Q$1501,4,FALSE),0)</f>
        <v>0</v>
      </c>
      <c r="F49" s="4">
        <f>IFERROR(VLOOKUP(B49,'GSTR 2A ONLINE DATA'!$B$6:$Q$1501,5,FALSE),0)</f>
        <v>0</v>
      </c>
      <c r="G49" s="4">
        <f>IFERROR(VLOOKUP(B49,'GSTR 2A ONLINE DATA'!$B$6:$Q$1501,6,FALSE),0)</f>
        <v>0</v>
      </c>
      <c r="H49" s="9">
        <f>IFERROR(VLOOKUP(B49,'GSTR 2A ONLINE DATA'!$B$6:$Q$1501,7,FALSE),0)</f>
        <v>0</v>
      </c>
      <c r="I49" s="3">
        <f>IFERROR(VLOOKUP(B49,'GSTR 2A ONLINE DATA'!$B$6:$Q$1501,8,FALSE),0)</f>
        <v>0</v>
      </c>
      <c r="J49" s="3">
        <f>IFERROR(VLOOKUP(B49,'GSTR 2A ONLINE DATA'!$B$6:$Q$1501,9,FALSE),0)</f>
        <v>0</v>
      </c>
      <c r="K49" s="3">
        <f>IFERROR(VLOOKUP(B49,'GSTR 2A ONLINE DATA'!$B$6:$Q$1501,10,FALSE),0)</f>
        <v>0</v>
      </c>
      <c r="L49" s="7">
        <f>IFERROR(VLOOKUP(B49,'GSTR 2A ONLINE DATA'!$B$6:$Q$1501,11,FALSE),0)</f>
        <v>0</v>
      </c>
      <c r="M49" s="7">
        <f>IFERROR(VLOOKUP(B49,'GSTR 2A ONLINE DATA'!$B$6:$Q$1501,12,FALSE),0)</f>
        <v>0</v>
      </c>
      <c r="N49" s="7">
        <f>IFERROR(VLOOKUP(B49,'GSTR 2A ONLINE DATA'!$B$6:$Q$1501,13,FALSE),0)</f>
        <v>0</v>
      </c>
      <c r="O49" s="7">
        <f>IFERROR(VLOOKUP(B49,'GSTR 2A ONLINE DATA'!$B$6:$Q$1501,14,FALSE),0)</f>
        <v>0</v>
      </c>
      <c r="P49" s="4">
        <f>IFERROR(VLOOKUP(B49,'GSTR 2A ONLINE DATA'!$B$6:$Q$1501,15,FALSE),0)</f>
        <v>0</v>
      </c>
      <c r="Q49" s="4">
        <f>IFERROR(VLOOKUP(B49,'GSTR 2A ONLINE DATA'!$B$6:$Q$1501,16,FALSE),0)</f>
        <v>0</v>
      </c>
    </row>
    <row r="50" spans="1:17">
      <c r="A50" s="3">
        <v>46</v>
      </c>
      <c r="B50" s="4">
        <f t="array" ref="B50">IFERROR(INDEX('GSTR 2A ONLINE DATA'!$B$6:$B$1501,SMALL(IF(RESULT!$B$4='GSTR 2A ONLINE DATA'!$A$6:$A$1501,ROW('GSTR 2A ONLINE DATA'!$B$6:$B$1501)-ROW('GSTR 2A ONLINE DATA'!$B$6)+1),RESULT!A50)),0)</f>
        <v>0</v>
      </c>
      <c r="C50" s="4">
        <f>IFERROR(VLOOKUP(B50,'GSTR 2A ONLINE DATA'!$B$6:$Q$1501,2,FALSE),0)</f>
        <v>0</v>
      </c>
      <c r="D50" s="4">
        <f>IFERROR(VLOOKUP(B50,'GSTR 2A ONLINE DATA'!$B$6:$Q$1501,3,FALSE),0)</f>
        <v>0</v>
      </c>
      <c r="E50" s="5">
        <f>IFERROR(VLOOKUP(B50,'GSTR 2A ONLINE DATA'!$B$6:$Q$1501,4,FALSE),0)</f>
        <v>0</v>
      </c>
      <c r="F50" s="4">
        <f>IFERROR(VLOOKUP(B50,'GSTR 2A ONLINE DATA'!$B$6:$Q$1501,5,FALSE),0)</f>
        <v>0</v>
      </c>
      <c r="G50" s="4">
        <f>IFERROR(VLOOKUP(B50,'GSTR 2A ONLINE DATA'!$B$6:$Q$1501,6,FALSE),0)</f>
        <v>0</v>
      </c>
      <c r="H50" s="9">
        <f>IFERROR(VLOOKUP(B50,'GSTR 2A ONLINE DATA'!$B$6:$Q$1501,7,FALSE),0)</f>
        <v>0</v>
      </c>
      <c r="I50" s="3">
        <f>IFERROR(VLOOKUP(B50,'GSTR 2A ONLINE DATA'!$B$6:$Q$1501,8,FALSE),0)</f>
        <v>0</v>
      </c>
      <c r="J50" s="3">
        <f>IFERROR(VLOOKUP(B50,'GSTR 2A ONLINE DATA'!$B$6:$Q$1501,9,FALSE),0)</f>
        <v>0</v>
      </c>
      <c r="K50" s="3">
        <f>IFERROR(VLOOKUP(B50,'GSTR 2A ONLINE DATA'!$B$6:$Q$1501,10,FALSE),0)</f>
        <v>0</v>
      </c>
      <c r="L50" s="7">
        <f>IFERROR(VLOOKUP(B50,'GSTR 2A ONLINE DATA'!$B$6:$Q$1501,11,FALSE),0)</f>
        <v>0</v>
      </c>
      <c r="M50" s="7">
        <f>IFERROR(VLOOKUP(B50,'GSTR 2A ONLINE DATA'!$B$6:$Q$1501,12,FALSE),0)</f>
        <v>0</v>
      </c>
      <c r="N50" s="7">
        <f>IFERROR(VLOOKUP(B50,'GSTR 2A ONLINE DATA'!$B$6:$Q$1501,13,FALSE),0)</f>
        <v>0</v>
      </c>
      <c r="O50" s="7">
        <f>IFERROR(VLOOKUP(B50,'GSTR 2A ONLINE DATA'!$B$6:$Q$1501,14,FALSE),0)</f>
        <v>0</v>
      </c>
      <c r="P50" s="4">
        <f>IFERROR(VLOOKUP(B50,'GSTR 2A ONLINE DATA'!$B$6:$Q$1501,15,FALSE),0)</f>
        <v>0</v>
      </c>
      <c r="Q50" s="4">
        <f>IFERROR(VLOOKUP(B50,'GSTR 2A ONLINE DATA'!$B$6:$Q$1501,16,FALSE),0)</f>
        <v>0</v>
      </c>
    </row>
    <row r="51" spans="1:17">
      <c r="A51" s="3">
        <v>47</v>
      </c>
      <c r="B51" s="4">
        <f t="array" ref="B51">IFERROR(INDEX('GSTR 2A ONLINE DATA'!$B$6:$B$1501,SMALL(IF(RESULT!$B$4='GSTR 2A ONLINE DATA'!$A$6:$A$1501,ROW('GSTR 2A ONLINE DATA'!$B$6:$B$1501)-ROW('GSTR 2A ONLINE DATA'!$B$6)+1),RESULT!A51)),0)</f>
        <v>0</v>
      </c>
      <c r="C51" s="4">
        <f>IFERROR(VLOOKUP(B51,'GSTR 2A ONLINE DATA'!$B$6:$Q$1501,2,FALSE),0)</f>
        <v>0</v>
      </c>
      <c r="D51" s="4">
        <f>IFERROR(VLOOKUP(B51,'GSTR 2A ONLINE DATA'!$B$6:$Q$1501,3,FALSE),0)</f>
        <v>0</v>
      </c>
      <c r="E51" s="5">
        <f>IFERROR(VLOOKUP(B51,'GSTR 2A ONLINE DATA'!$B$6:$Q$1501,4,FALSE),0)</f>
        <v>0</v>
      </c>
      <c r="F51" s="4">
        <f>IFERROR(VLOOKUP(B51,'GSTR 2A ONLINE DATA'!$B$6:$Q$1501,5,FALSE),0)</f>
        <v>0</v>
      </c>
      <c r="G51" s="4">
        <f>IFERROR(VLOOKUP(B51,'GSTR 2A ONLINE DATA'!$B$6:$Q$1501,6,FALSE),0)</f>
        <v>0</v>
      </c>
      <c r="H51" s="9">
        <f>IFERROR(VLOOKUP(B51,'GSTR 2A ONLINE DATA'!$B$6:$Q$1501,7,FALSE),0)</f>
        <v>0</v>
      </c>
      <c r="I51" s="3">
        <f>IFERROR(VLOOKUP(B51,'GSTR 2A ONLINE DATA'!$B$6:$Q$1501,8,FALSE),0)</f>
        <v>0</v>
      </c>
      <c r="J51" s="3">
        <f>IFERROR(VLOOKUP(B51,'GSTR 2A ONLINE DATA'!$B$6:$Q$1501,9,FALSE),0)</f>
        <v>0</v>
      </c>
      <c r="K51" s="3">
        <f>IFERROR(VLOOKUP(B51,'GSTR 2A ONLINE DATA'!$B$6:$Q$1501,10,FALSE),0)</f>
        <v>0</v>
      </c>
      <c r="L51" s="7">
        <f>IFERROR(VLOOKUP(B51,'GSTR 2A ONLINE DATA'!$B$6:$Q$1501,11,FALSE),0)</f>
        <v>0</v>
      </c>
      <c r="M51" s="7">
        <f>IFERROR(VLOOKUP(B51,'GSTR 2A ONLINE DATA'!$B$6:$Q$1501,12,FALSE),0)</f>
        <v>0</v>
      </c>
      <c r="N51" s="7">
        <f>IFERROR(VLOOKUP(B51,'GSTR 2A ONLINE DATA'!$B$6:$Q$1501,13,FALSE),0)</f>
        <v>0</v>
      </c>
      <c r="O51" s="7">
        <f>IFERROR(VLOOKUP(B51,'GSTR 2A ONLINE DATA'!$B$6:$Q$1501,14,FALSE),0)</f>
        <v>0</v>
      </c>
      <c r="P51" s="4">
        <f>IFERROR(VLOOKUP(B51,'GSTR 2A ONLINE DATA'!$B$6:$Q$1501,15,FALSE),0)</f>
        <v>0</v>
      </c>
      <c r="Q51" s="4">
        <f>IFERROR(VLOOKUP(B51,'GSTR 2A ONLINE DATA'!$B$6:$Q$1501,16,FALSE),0)</f>
        <v>0</v>
      </c>
    </row>
    <row r="52" spans="1:17">
      <c r="A52" s="3">
        <v>48</v>
      </c>
      <c r="B52" s="4">
        <f t="array" ref="B52">IFERROR(INDEX('GSTR 2A ONLINE DATA'!$B$6:$B$1501,SMALL(IF(RESULT!$B$4='GSTR 2A ONLINE DATA'!$A$6:$A$1501,ROW('GSTR 2A ONLINE DATA'!$B$6:$B$1501)-ROW('GSTR 2A ONLINE DATA'!$B$6)+1),RESULT!A52)),0)</f>
        <v>0</v>
      </c>
      <c r="C52" s="4">
        <f>IFERROR(VLOOKUP(B52,'GSTR 2A ONLINE DATA'!$B$6:$Q$1501,2,FALSE),0)</f>
        <v>0</v>
      </c>
      <c r="D52" s="4">
        <f>IFERROR(VLOOKUP(B52,'GSTR 2A ONLINE DATA'!$B$6:$Q$1501,3,FALSE),0)</f>
        <v>0</v>
      </c>
      <c r="E52" s="5">
        <f>IFERROR(VLOOKUP(B52,'GSTR 2A ONLINE DATA'!$B$6:$Q$1501,4,FALSE),0)</f>
        <v>0</v>
      </c>
      <c r="F52" s="4">
        <f>IFERROR(VLOOKUP(B52,'GSTR 2A ONLINE DATA'!$B$6:$Q$1501,5,FALSE),0)</f>
        <v>0</v>
      </c>
      <c r="G52" s="4">
        <f>IFERROR(VLOOKUP(B52,'GSTR 2A ONLINE DATA'!$B$6:$Q$1501,6,FALSE),0)</f>
        <v>0</v>
      </c>
      <c r="H52" s="9">
        <f>IFERROR(VLOOKUP(B52,'GSTR 2A ONLINE DATA'!$B$6:$Q$1501,7,FALSE),0)</f>
        <v>0</v>
      </c>
      <c r="I52" s="3">
        <f>IFERROR(VLOOKUP(B52,'GSTR 2A ONLINE DATA'!$B$6:$Q$1501,8,FALSE),0)</f>
        <v>0</v>
      </c>
      <c r="J52" s="3">
        <f>IFERROR(VLOOKUP(B52,'GSTR 2A ONLINE DATA'!$B$6:$Q$1501,9,FALSE),0)</f>
        <v>0</v>
      </c>
      <c r="K52" s="3">
        <f>IFERROR(VLOOKUP(B52,'GSTR 2A ONLINE DATA'!$B$6:$Q$1501,10,FALSE),0)</f>
        <v>0</v>
      </c>
      <c r="L52" s="7">
        <f>IFERROR(VLOOKUP(B52,'GSTR 2A ONLINE DATA'!$B$6:$Q$1501,11,FALSE),0)</f>
        <v>0</v>
      </c>
      <c r="M52" s="7">
        <f>IFERROR(VLOOKUP(B52,'GSTR 2A ONLINE DATA'!$B$6:$Q$1501,12,FALSE),0)</f>
        <v>0</v>
      </c>
      <c r="N52" s="7">
        <f>IFERROR(VLOOKUP(B52,'GSTR 2A ONLINE DATA'!$B$6:$Q$1501,13,FALSE),0)</f>
        <v>0</v>
      </c>
      <c r="O52" s="7">
        <f>IFERROR(VLOOKUP(B52,'GSTR 2A ONLINE DATA'!$B$6:$Q$1501,14,FALSE),0)</f>
        <v>0</v>
      </c>
      <c r="P52" s="4">
        <f>IFERROR(VLOOKUP(B52,'GSTR 2A ONLINE DATA'!$B$6:$Q$1501,15,FALSE),0)</f>
        <v>0</v>
      </c>
      <c r="Q52" s="4">
        <f>IFERROR(VLOOKUP(B52,'GSTR 2A ONLINE DATA'!$B$6:$Q$1501,16,FALSE),0)</f>
        <v>0</v>
      </c>
    </row>
    <row r="53" spans="1:17">
      <c r="A53" s="3">
        <v>49</v>
      </c>
      <c r="B53" s="4">
        <f t="array" ref="B53">IFERROR(INDEX('GSTR 2A ONLINE DATA'!$B$6:$B$1501,SMALL(IF(RESULT!$B$4='GSTR 2A ONLINE DATA'!$A$6:$A$1501,ROW('GSTR 2A ONLINE DATA'!$B$6:$B$1501)-ROW('GSTR 2A ONLINE DATA'!$B$6)+1),RESULT!A53)),0)</f>
        <v>0</v>
      </c>
      <c r="C53" s="4">
        <f>IFERROR(VLOOKUP(B53,'GSTR 2A ONLINE DATA'!$B$6:$Q$1501,2,FALSE),0)</f>
        <v>0</v>
      </c>
      <c r="D53" s="4">
        <f>IFERROR(VLOOKUP(B53,'GSTR 2A ONLINE DATA'!$B$6:$Q$1501,3,FALSE),0)</f>
        <v>0</v>
      </c>
      <c r="E53" s="5">
        <f>IFERROR(VLOOKUP(B53,'GSTR 2A ONLINE DATA'!$B$6:$Q$1501,4,FALSE),0)</f>
        <v>0</v>
      </c>
      <c r="F53" s="4">
        <f>IFERROR(VLOOKUP(B53,'GSTR 2A ONLINE DATA'!$B$6:$Q$1501,5,FALSE),0)</f>
        <v>0</v>
      </c>
      <c r="G53" s="4">
        <f>IFERROR(VLOOKUP(B53,'GSTR 2A ONLINE DATA'!$B$6:$Q$1501,6,FALSE),0)</f>
        <v>0</v>
      </c>
      <c r="H53" s="9">
        <f>IFERROR(VLOOKUP(B53,'GSTR 2A ONLINE DATA'!$B$6:$Q$1501,7,FALSE),0)</f>
        <v>0</v>
      </c>
      <c r="I53" s="3">
        <f>IFERROR(VLOOKUP(B53,'GSTR 2A ONLINE DATA'!$B$6:$Q$1501,8,FALSE),0)</f>
        <v>0</v>
      </c>
      <c r="J53" s="3">
        <f>IFERROR(VLOOKUP(B53,'GSTR 2A ONLINE DATA'!$B$6:$Q$1501,9,FALSE),0)</f>
        <v>0</v>
      </c>
      <c r="K53" s="3">
        <f>IFERROR(VLOOKUP(B53,'GSTR 2A ONLINE DATA'!$B$6:$Q$1501,10,FALSE),0)</f>
        <v>0</v>
      </c>
      <c r="L53" s="7">
        <f>IFERROR(VLOOKUP(B53,'GSTR 2A ONLINE DATA'!$B$6:$Q$1501,11,FALSE),0)</f>
        <v>0</v>
      </c>
      <c r="M53" s="7">
        <f>IFERROR(VLOOKUP(B53,'GSTR 2A ONLINE DATA'!$B$6:$Q$1501,12,FALSE),0)</f>
        <v>0</v>
      </c>
      <c r="N53" s="7">
        <f>IFERROR(VLOOKUP(B53,'GSTR 2A ONLINE DATA'!$B$6:$Q$1501,13,FALSE),0)</f>
        <v>0</v>
      </c>
      <c r="O53" s="7">
        <f>IFERROR(VLOOKUP(B53,'GSTR 2A ONLINE DATA'!$B$6:$Q$1501,14,FALSE),0)</f>
        <v>0</v>
      </c>
      <c r="P53" s="4">
        <f>IFERROR(VLOOKUP(B53,'GSTR 2A ONLINE DATA'!$B$6:$Q$1501,15,FALSE),0)</f>
        <v>0</v>
      </c>
      <c r="Q53" s="4">
        <f>IFERROR(VLOOKUP(B53,'GSTR 2A ONLINE DATA'!$B$6:$Q$1501,16,FALSE),0)</f>
        <v>0</v>
      </c>
    </row>
    <row r="54" spans="1:17">
      <c r="A54" s="3">
        <v>50</v>
      </c>
      <c r="B54" s="4">
        <f t="array" ref="B54">IFERROR(INDEX('GSTR 2A ONLINE DATA'!$B$6:$B$1501,SMALL(IF(RESULT!$B$4='GSTR 2A ONLINE DATA'!$A$6:$A$1501,ROW('GSTR 2A ONLINE DATA'!$B$6:$B$1501)-ROW('GSTR 2A ONLINE DATA'!$B$6)+1),RESULT!A54)),0)</f>
        <v>0</v>
      </c>
      <c r="C54" s="4">
        <f>IFERROR(VLOOKUP(B54,'GSTR 2A ONLINE DATA'!$B$6:$Q$1501,2,FALSE),0)</f>
        <v>0</v>
      </c>
      <c r="D54" s="4">
        <f>IFERROR(VLOOKUP(B54,'GSTR 2A ONLINE DATA'!$B$6:$Q$1501,3,FALSE),0)</f>
        <v>0</v>
      </c>
      <c r="E54" s="5">
        <f>IFERROR(VLOOKUP(B54,'GSTR 2A ONLINE DATA'!$B$6:$Q$1501,4,FALSE),0)</f>
        <v>0</v>
      </c>
      <c r="F54" s="4">
        <f>IFERROR(VLOOKUP(B54,'GSTR 2A ONLINE DATA'!$B$6:$Q$1501,5,FALSE),0)</f>
        <v>0</v>
      </c>
      <c r="G54" s="4">
        <f>IFERROR(VLOOKUP(B54,'GSTR 2A ONLINE DATA'!$B$6:$Q$1501,6,FALSE),0)</f>
        <v>0</v>
      </c>
      <c r="H54" s="9">
        <f>IFERROR(VLOOKUP(B54,'GSTR 2A ONLINE DATA'!$B$6:$Q$1501,7,FALSE),0)</f>
        <v>0</v>
      </c>
      <c r="I54" s="3">
        <f>IFERROR(VLOOKUP(B54,'GSTR 2A ONLINE DATA'!$B$6:$Q$1501,8,FALSE),0)</f>
        <v>0</v>
      </c>
      <c r="J54" s="3">
        <f>IFERROR(VLOOKUP(B54,'GSTR 2A ONLINE DATA'!$B$6:$Q$1501,9,FALSE),0)</f>
        <v>0</v>
      </c>
      <c r="K54" s="3">
        <f>IFERROR(VLOOKUP(B54,'GSTR 2A ONLINE DATA'!$B$6:$Q$1501,10,FALSE),0)</f>
        <v>0</v>
      </c>
      <c r="L54" s="7">
        <f>IFERROR(VLOOKUP(B54,'GSTR 2A ONLINE DATA'!$B$6:$Q$1501,11,FALSE),0)</f>
        <v>0</v>
      </c>
      <c r="M54" s="7">
        <f>IFERROR(VLOOKUP(B54,'GSTR 2A ONLINE DATA'!$B$6:$Q$1501,12,FALSE),0)</f>
        <v>0</v>
      </c>
      <c r="N54" s="7">
        <f>IFERROR(VLOOKUP(B54,'GSTR 2A ONLINE DATA'!$B$6:$Q$1501,13,FALSE),0)</f>
        <v>0</v>
      </c>
      <c r="O54" s="7">
        <f>IFERROR(VLOOKUP(B54,'GSTR 2A ONLINE DATA'!$B$6:$Q$1501,14,FALSE),0)</f>
        <v>0</v>
      </c>
      <c r="P54" s="4">
        <f>IFERROR(VLOOKUP(B54,'GSTR 2A ONLINE DATA'!$B$6:$Q$1501,15,FALSE),0)</f>
        <v>0</v>
      </c>
      <c r="Q54" s="4">
        <f>IFERROR(VLOOKUP(B54,'GSTR 2A ONLINE DATA'!$B$6:$Q$1501,16,FALSE),0)</f>
        <v>0</v>
      </c>
    </row>
    <row r="55" spans="1:17">
      <c r="A55" s="3">
        <v>51</v>
      </c>
      <c r="B55" s="4">
        <f t="array" ref="B55">IFERROR(INDEX('GSTR 2A ONLINE DATA'!$B$6:$B$1501,SMALL(IF(RESULT!$B$4='GSTR 2A ONLINE DATA'!$A$6:$A$1501,ROW('GSTR 2A ONLINE DATA'!$B$6:$B$1501)-ROW('GSTR 2A ONLINE DATA'!$B$6)+1),RESULT!A55)),0)</f>
        <v>0</v>
      </c>
      <c r="C55" s="4">
        <f>IFERROR(VLOOKUP(B55,'GSTR 2A ONLINE DATA'!$B$6:$Q$1501,2,FALSE),0)</f>
        <v>0</v>
      </c>
      <c r="D55" s="4">
        <f>IFERROR(VLOOKUP(B55,'GSTR 2A ONLINE DATA'!$B$6:$Q$1501,3,FALSE),0)</f>
        <v>0</v>
      </c>
      <c r="E55" s="5">
        <f>IFERROR(VLOOKUP(B55,'GSTR 2A ONLINE DATA'!$B$6:$Q$1501,4,FALSE),0)</f>
        <v>0</v>
      </c>
      <c r="F55" s="4">
        <f>IFERROR(VLOOKUP(B55,'GSTR 2A ONLINE DATA'!$B$6:$Q$1501,5,FALSE),0)</f>
        <v>0</v>
      </c>
      <c r="G55" s="4">
        <f>IFERROR(VLOOKUP(B55,'GSTR 2A ONLINE DATA'!$B$6:$Q$1501,6,FALSE),0)</f>
        <v>0</v>
      </c>
      <c r="H55" s="9">
        <f>IFERROR(VLOOKUP(B55,'GSTR 2A ONLINE DATA'!$B$6:$Q$1501,7,FALSE),0)</f>
        <v>0</v>
      </c>
      <c r="I55" s="3">
        <f>IFERROR(VLOOKUP(B55,'GSTR 2A ONLINE DATA'!$B$6:$Q$1501,8,FALSE),0)</f>
        <v>0</v>
      </c>
      <c r="J55" s="3">
        <f>IFERROR(VLOOKUP(B55,'GSTR 2A ONLINE DATA'!$B$6:$Q$1501,9,FALSE),0)</f>
        <v>0</v>
      </c>
      <c r="K55" s="3">
        <f>IFERROR(VLOOKUP(B55,'GSTR 2A ONLINE DATA'!$B$6:$Q$1501,10,FALSE),0)</f>
        <v>0</v>
      </c>
      <c r="L55" s="7">
        <f>IFERROR(VLOOKUP(B55,'GSTR 2A ONLINE DATA'!$B$6:$Q$1501,11,FALSE),0)</f>
        <v>0</v>
      </c>
      <c r="M55" s="7">
        <f>IFERROR(VLOOKUP(B55,'GSTR 2A ONLINE DATA'!$B$6:$Q$1501,12,FALSE),0)</f>
        <v>0</v>
      </c>
      <c r="N55" s="7">
        <f>IFERROR(VLOOKUP(B55,'GSTR 2A ONLINE DATA'!$B$6:$Q$1501,13,FALSE),0)</f>
        <v>0</v>
      </c>
      <c r="O55" s="7">
        <f>IFERROR(VLOOKUP(B55,'GSTR 2A ONLINE DATA'!$B$6:$Q$1501,14,FALSE),0)</f>
        <v>0</v>
      </c>
      <c r="P55" s="4">
        <f>IFERROR(VLOOKUP(B55,'GSTR 2A ONLINE DATA'!$B$6:$Q$1501,15,FALSE),0)</f>
        <v>0</v>
      </c>
      <c r="Q55" s="4">
        <f>IFERROR(VLOOKUP(B55,'GSTR 2A ONLINE DATA'!$B$6:$Q$1501,16,FALSE),0)</f>
        <v>0</v>
      </c>
    </row>
    <row r="56" spans="1:17">
      <c r="A56" s="3">
        <v>52</v>
      </c>
      <c r="B56" s="4">
        <f t="array" ref="B56">IFERROR(INDEX('GSTR 2A ONLINE DATA'!$B$6:$B$1501,SMALL(IF(RESULT!$B$4='GSTR 2A ONLINE DATA'!$A$6:$A$1501,ROW('GSTR 2A ONLINE DATA'!$B$6:$B$1501)-ROW('GSTR 2A ONLINE DATA'!$B$6)+1),RESULT!A56)),0)</f>
        <v>0</v>
      </c>
      <c r="C56" s="4">
        <f>IFERROR(VLOOKUP(B56,'GSTR 2A ONLINE DATA'!$B$6:$Q$1501,2,FALSE),0)</f>
        <v>0</v>
      </c>
      <c r="D56" s="4">
        <f>IFERROR(VLOOKUP(B56,'GSTR 2A ONLINE DATA'!$B$6:$Q$1501,3,FALSE),0)</f>
        <v>0</v>
      </c>
      <c r="E56" s="5">
        <f>IFERROR(VLOOKUP(B56,'GSTR 2A ONLINE DATA'!$B$6:$Q$1501,4,FALSE),0)</f>
        <v>0</v>
      </c>
      <c r="F56" s="4">
        <f>IFERROR(VLOOKUP(B56,'GSTR 2A ONLINE DATA'!$B$6:$Q$1501,5,FALSE),0)</f>
        <v>0</v>
      </c>
      <c r="G56" s="4">
        <f>IFERROR(VLOOKUP(B56,'GSTR 2A ONLINE DATA'!$B$6:$Q$1501,6,FALSE),0)</f>
        <v>0</v>
      </c>
      <c r="H56" s="9">
        <f>IFERROR(VLOOKUP(B56,'GSTR 2A ONLINE DATA'!$B$6:$Q$1501,7,FALSE),0)</f>
        <v>0</v>
      </c>
      <c r="I56" s="3">
        <f>IFERROR(VLOOKUP(B56,'GSTR 2A ONLINE DATA'!$B$6:$Q$1501,8,FALSE),0)</f>
        <v>0</v>
      </c>
      <c r="J56" s="3">
        <f>IFERROR(VLOOKUP(B56,'GSTR 2A ONLINE DATA'!$B$6:$Q$1501,9,FALSE),0)</f>
        <v>0</v>
      </c>
      <c r="K56" s="3">
        <f>IFERROR(VLOOKUP(B56,'GSTR 2A ONLINE DATA'!$B$6:$Q$1501,10,FALSE),0)</f>
        <v>0</v>
      </c>
      <c r="L56" s="7">
        <f>IFERROR(VLOOKUP(B56,'GSTR 2A ONLINE DATA'!$B$6:$Q$1501,11,FALSE),0)</f>
        <v>0</v>
      </c>
      <c r="M56" s="7">
        <f>IFERROR(VLOOKUP(B56,'GSTR 2A ONLINE DATA'!$B$6:$Q$1501,12,FALSE),0)</f>
        <v>0</v>
      </c>
      <c r="N56" s="7">
        <f>IFERROR(VLOOKUP(B56,'GSTR 2A ONLINE DATA'!$B$6:$Q$1501,13,FALSE),0)</f>
        <v>0</v>
      </c>
      <c r="O56" s="7">
        <f>IFERROR(VLOOKUP(B56,'GSTR 2A ONLINE DATA'!$B$6:$Q$1501,14,FALSE),0)</f>
        <v>0</v>
      </c>
      <c r="P56" s="4">
        <f>IFERROR(VLOOKUP(B56,'GSTR 2A ONLINE DATA'!$B$6:$Q$1501,15,FALSE),0)</f>
        <v>0</v>
      </c>
      <c r="Q56" s="4">
        <f>IFERROR(VLOOKUP(B56,'GSTR 2A ONLINE DATA'!$B$6:$Q$1501,16,FALSE),0)</f>
        <v>0</v>
      </c>
    </row>
    <row r="57" spans="1:17">
      <c r="A57" s="3">
        <v>53</v>
      </c>
      <c r="B57" s="4">
        <f t="array" ref="B57">IFERROR(INDEX('GSTR 2A ONLINE DATA'!$B$6:$B$1501,SMALL(IF(RESULT!$B$4='GSTR 2A ONLINE DATA'!$A$6:$A$1501,ROW('GSTR 2A ONLINE DATA'!$B$6:$B$1501)-ROW('GSTR 2A ONLINE DATA'!$B$6)+1),RESULT!A57)),0)</f>
        <v>0</v>
      </c>
      <c r="C57" s="4">
        <f>IFERROR(VLOOKUP(B57,'GSTR 2A ONLINE DATA'!$B$6:$Q$1501,2,FALSE),0)</f>
        <v>0</v>
      </c>
      <c r="D57" s="4">
        <f>IFERROR(VLOOKUP(B57,'GSTR 2A ONLINE DATA'!$B$6:$Q$1501,3,FALSE),0)</f>
        <v>0</v>
      </c>
      <c r="E57" s="5">
        <f>IFERROR(VLOOKUP(B57,'GSTR 2A ONLINE DATA'!$B$6:$Q$1501,4,FALSE),0)</f>
        <v>0</v>
      </c>
      <c r="F57" s="4">
        <f>IFERROR(VLOOKUP(B57,'GSTR 2A ONLINE DATA'!$B$6:$Q$1501,5,FALSE),0)</f>
        <v>0</v>
      </c>
      <c r="G57" s="4">
        <f>IFERROR(VLOOKUP(B57,'GSTR 2A ONLINE DATA'!$B$6:$Q$1501,6,FALSE),0)</f>
        <v>0</v>
      </c>
      <c r="H57" s="9">
        <f>IFERROR(VLOOKUP(B57,'GSTR 2A ONLINE DATA'!$B$6:$Q$1501,7,FALSE),0)</f>
        <v>0</v>
      </c>
      <c r="I57" s="3">
        <f>IFERROR(VLOOKUP(B57,'GSTR 2A ONLINE DATA'!$B$6:$Q$1501,8,FALSE),0)</f>
        <v>0</v>
      </c>
      <c r="J57" s="3">
        <f>IFERROR(VLOOKUP(B57,'GSTR 2A ONLINE DATA'!$B$6:$Q$1501,9,FALSE),0)</f>
        <v>0</v>
      </c>
      <c r="K57" s="3">
        <f>IFERROR(VLOOKUP(B57,'GSTR 2A ONLINE DATA'!$B$6:$Q$1501,10,FALSE),0)</f>
        <v>0</v>
      </c>
      <c r="L57" s="7">
        <f>IFERROR(VLOOKUP(B57,'GSTR 2A ONLINE DATA'!$B$6:$Q$1501,11,FALSE),0)</f>
        <v>0</v>
      </c>
      <c r="M57" s="7">
        <f>IFERROR(VLOOKUP(B57,'GSTR 2A ONLINE DATA'!$B$6:$Q$1501,12,FALSE),0)</f>
        <v>0</v>
      </c>
      <c r="N57" s="7">
        <f>IFERROR(VLOOKUP(B57,'GSTR 2A ONLINE DATA'!$B$6:$Q$1501,13,FALSE),0)</f>
        <v>0</v>
      </c>
      <c r="O57" s="7">
        <f>IFERROR(VLOOKUP(B57,'GSTR 2A ONLINE DATA'!$B$6:$Q$1501,14,FALSE),0)</f>
        <v>0</v>
      </c>
      <c r="P57" s="4">
        <f>IFERROR(VLOOKUP(B57,'GSTR 2A ONLINE DATA'!$B$6:$Q$1501,15,FALSE),0)</f>
        <v>0</v>
      </c>
      <c r="Q57" s="4">
        <f>IFERROR(VLOOKUP(B57,'GSTR 2A ONLINE DATA'!$B$6:$Q$1501,16,FALSE),0)</f>
        <v>0</v>
      </c>
    </row>
    <row r="58" spans="1:17">
      <c r="A58" s="3">
        <v>54</v>
      </c>
      <c r="B58" s="4">
        <f t="array" ref="B58">IFERROR(INDEX('GSTR 2A ONLINE DATA'!$B$6:$B$1501,SMALL(IF(RESULT!$B$4='GSTR 2A ONLINE DATA'!$A$6:$A$1501,ROW('GSTR 2A ONLINE DATA'!$B$6:$B$1501)-ROW('GSTR 2A ONLINE DATA'!$B$6)+1),RESULT!A58)),0)</f>
        <v>0</v>
      </c>
      <c r="C58" s="4">
        <f>IFERROR(VLOOKUP(B58,'GSTR 2A ONLINE DATA'!$B$6:$Q$1501,2,FALSE),0)</f>
        <v>0</v>
      </c>
      <c r="D58" s="4">
        <f>IFERROR(VLOOKUP(B58,'GSTR 2A ONLINE DATA'!$B$6:$Q$1501,3,FALSE),0)</f>
        <v>0</v>
      </c>
      <c r="E58" s="5">
        <f>IFERROR(VLOOKUP(B58,'GSTR 2A ONLINE DATA'!$B$6:$Q$1501,4,FALSE),0)</f>
        <v>0</v>
      </c>
      <c r="F58" s="4">
        <f>IFERROR(VLOOKUP(B58,'GSTR 2A ONLINE DATA'!$B$6:$Q$1501,5,FALSE),0)</f>
        <v>0</v>
      </c>
      <c r="G58" s="4">
        <f>IFERROR(VLOOKUP(B58,'GSTR 2A ONLINE DATA'!$B$6:$Q$1501,6,FALSE),0)</f>
        <v>0</v>
      </c>
      <c r="H58" s="9">
        <f>IFERROR(VLOOKUP(B58,'GSTR 2A ONLINE DATA'!$B$6:$Q$1501,7,FALSE),0)</f>
        <v>0</v>
      </c>
      <c r="I58" s="3">
        <f>IFERROR(VLOOKUP(B58,'GSTR 2A ONLINE DATA'!$B$6:$Q$1501,8,FALSE),0)</f>
        <v>0</v>
      </c>
      <c r="J58" s="3">
        <f>IFERROR(VLOOKUP(B58,'GSTR 2A ONLINE DATA'!$B$6:$Q$1501,9,FALSE),0)</f>
        <v>0</v>
      </c>
      <c r="K58" s="3">
        <f>IFERROR(VLOOKUP(B58,'GSTR 2A ONLINE DATA'!$B$6:$Q$1501,10,FALSE),0)</f>
        <v>0</v>
      </c>
      <c r="L58" s="7">
        <f>IFERROR(VLOOKUP(B58,'GSTR 2A ONLINE DATA'!$B$6:$Q$1501,11,FALSE),0)</f>
        <v>0</v>
      </c>
      <c r="M58" s="7">
        <f>IFERROR(VLOOKUP(B58,'GSTR 2A ONLINE DATA'!$B$6:$Q$1501,12,FALSE),0)</f>
        <v>0</v>
      </c>
      <c r="N58" s="7">
        <f>IFERROR(VLOOKUP(B58,'GSTR 2A ONLINE DATA'!$B$6:$Q$1501,13,FALSE),0)</f>
        <v>0</v>
      </c>
      <c r="O58" s="7">
        <f>IFERROR(VLOOKUP(B58,'GSTR 2A ONLINE DATA'!$B$6:$Q$1501,14,FALSE),0)</f>
        <v>0</v>
      </c>
      <c r="P58" s="4">
        <f>IFERROR(VLOOKUP(B58,'GSTR 2A ONLINE DATA'!$B$6:$Q$1501,15,FALSE),0)</f>
        <v>0</v>
      </c>
      <c r="Q58" s="4">
        <f>IFERROR(VLOOKUP(B58,'GSTR 2A ONLINE DATA'!$B$6:$Q$1501,16,FALSE),0)</f>
        <v>0</v>
      </c>
    </row>
    <row r="59" spans="1:17">
      <c r="A59" s="3">
        <v>55</v>
      </c>
      <c r="B59" s="4">
        <f t="array" ref="B59">IFERROR(INDEX('GSTR 2A ONLINE DATA'!$B$6:$B$1501,SMALL(IF(RESULT!$B$4='GSTR 2A ONLINE DATA'!$A$6:$A$1501,ROW('GSTR 2A ONLINE DATA'!$B$6:$B$1501)-ROW('GSTR 2A ONLINE DATA'!$B$6)+1),RESULT!A59)),0)</f>
        <v>0</v>
      </c>
      <c r="C59" s="4">
        <f>IFERROR(VLOOKUP(B59,'GSTR 2A ONLINE DATA'!$B$6:$Q$1501,2,FALSE),0)</f>
        <v>0</v>
      </c>
      <c r="D59" s="4">
        <f>IFERROR(VLOOKUP(B59,'GSTR 2A ONLINE DATA'!$B$6:$Q$1501,3,FALSE),0)</f>
        <v>0</v>
      </c>
      <c r="E59" s="5">
        <f>IFERROR(VLOOKUP(B59,'GSTR 2A ONLINE DATA'!$B$6:$Q$1501,4,FALSE),0)</f>
        <v>0</v>
      </c>
      <c r="F59" s="4">
        <f>IFERROR(VLOOKUP(B59,'GSTR 2A ONLINE DATA'!$B$6:$Q$1501,5,FALSE),0)</f>
        <v>0</v>
      </c>
      <c r="G59" s="4">
        <f>IFERROR(VLOOKUP(B59,'GSTR 2A ONLINE DATA'!$B$6:$Q$1501,6,FALSE),0)</f>
        <v>0</v>
      </c>
      <c r="H59" s="9">
        <f>IFERROR(VLOOKUP(B59,'GSTR 2A ONLINE DATA'!$B$6:$Q$1501,7,FALSE),0)</f>
        <v>0</v>
      </c>
      <c r="I59" s="3">
        <f>IFERROR(VLOOKUP(B59,'GSTR 2A ONLINE DATA'!$B$6:$Q$1501,8,FALSE),0)</f>
        <v>0</v>
      </c>
      <c r="J59" s="3">
        <f>IFERROR(VLOOKUP(B59,'GSTR 2A ONLINE DATA'!$B$6:$Q$1501,9,FALSE),0)</f>
        <v>0</v>
      </c>
      <c r="K59" s="3">
        <f>IFERROR(VLOOKUP(B59,'GSTR 2A ONLINE DATA'!$B$6:$Q$1501,10,FALSE),0)</f>
        <v>0</v>
      </c>
      <c r="L59" s="7">
        <f>IFERROR(VLOOKUP(B59,'GSTR 2A ONLINE DATA'!$B$6:$Q$1501,11,FALSE),0)</f>
        <v>0</v>
      </c>
      <c r="M59" s="7">
        <f>IFERROR(VLOOKUP(B59,'GSTR 2A ONLINE DATA'!$B$6:$Q$1501,12,FALSE),0)</f>
        <v>0</v>
      </c>
      <c r="N59" s="7">
        <f>IFERROR(VLOOKUP(B59,'GSTR 2A ONLINE DATA'!$B$6:$Q$1501,13,FALSE),0)</f>
        <v>0</v>
      </c>
      <c r="O59" s="7">
        <f>IFERROR(VLOOKUP(B59,'GSTR 2A ONLINE DATA'!$B$6:$Q$1501,14,FALSE),0)</f>
        <v>0</v>
      </c>
      <c r="P59" s="4">
        <f>IFERROR(VLOOKUP(B59,'GSTR 2A ONLINE DATA'!$B$6:$Q$1501,15,FALSE),0)</f>
        <v>0</v>
      </c>
      <c r="Q59" s="4">
        <f>IFERROR(VLOOKUP(B59,'GSTR 2A ONLINE DATA'!$B$6:$Q$1501,16,FALSE),0)</f>
        <v>0</v>
      </c>
    </row>
    <row r="60" spans="1:17">
      <c r="A60" s="3">
        <v>56</v>
      </c>
      <c r="B60" s="4">
        <f t="array" ref="B60">IFERROR(INDEX('GSTR 2A ONLINE DATA'!$B$6:$B$1501,SMALL(IF(RESULT!$B$4='GSTR 2A ONLINE DATA'!$A$6:$A$1501,ROW('GSTR 2A ONLINE DATA'!$B$6:$B$1501)-ROW('GSTR 2A ONLINE DATA'!$B$6)+1),RESULT!A60)),0)</f>
        <v>0</v>
      </c>
      <c r="C60" s="4">
        <f>IFERROR(VLOOKUP(B60,'GSTR 2A ONLINE DATA'!$B$6:$Q$1501,2,FALSE),0)</f>
        <v>0</v>
      </c>
      <c r="D60" s="4">
        <f>IFERROR(VLOOKUP(B60,'GSTR 2A ONLINE DATA'!$B$6:$Q$1501,3,FALSE),0)</f>
        <v>0</v>
      </c>
      <c r="E60" s="5">
        <f>IFERROR(VLOOKUP(B60,'GSTR 2A ONLINE DATA'!$B$6:$Q$1501,4,FALSE),0)</f>
        <v>0</v>
      </c>
      <c r="F60" s="4">
        <f>IFERROR(VLOOKUP(B60,'GSTR 2A ONLINE DATA'!$B$6:$Q$1501,5,FALSE),0)</f>
        <v>0</v>
      </c>
      <c r="G60" s="4">
        <f>IFERROR(VLOOKUP(B60,'GSTR 2A ONLINE DATA'!$B$6:$Q$1501,6,FALSE),0)</f>
        <v>0</v>
      </c>
      <c r="H60" s="9">
        <f>IFERROR(VLOOKUP(B60,'GSTR 2A ONLINE DATA'!$B$6:$Q$1501,7,FALSE),0)</f>
        <v>0</v>
      </c>
      <c r="I60" s="3">
        <f>IFERROR(VLOOKUP(B60,'GSTR 2A ONLINE DATA'!$B$6:$Q$1501,8,FALSE),0)</f>
        <v>0</v>
      </c>
      <c r="J60" s="3">
        <f>IFERROR(VLOOKUP(B60,'GSTR 2A ONLINE DATA'!$B$6:$Q$1501,9,FALSE),0)</f>
        <v>0</v>
      </c>
      <c r="K60" s="3">
        <f>IFERROR(VLOOKUP(B60,'GSTR 2A ONLINE DATA'!$B$6:$Q$1501,10,FALSE),0)</f>
        <v>0</v>
      </c>
      <c r="L60" s="7">
        <f>IFERROR(VLOOKUP(B60,'GSTR 2A ONLINE DATA'!$B$6:$Q$1501,11,FALSE),0)</f>
        <v>0</v>
      </c>
      <c r="M60" s="7">
        <f>IFERROR(VLOOKUP(B60,'GSTR 2A ONLINE DATA'!$B$6:$Q$1501,12,FALSE),0)</f>
        <v>0</v>
      </c>
      <c r="N60" s="7">
        <f>IFERROR(VLOOKUP(B60,'GSTR 2A ONLINE DATA'!$B$6:$Q$1501,13,FALSE),0)</f>
        <v>0</v>
      </c>
      <c r="O60" s="7">
        <f>IFERROR(VLOOKUP(B60,'GSTR 2A ONLINE DATA'!$B$6:$Q$1501,14,FALSE),0)</f>
        <v>0</v>
      </c>
      <c r="P60" s="4">
        <f>IFERROR(VLOOKUP(B60,'GSTR 2A ONLINE DATA'!$B$6:$Q$1501,15,FALSE),0)</f>
        <v>0</v>
      </c>
      <c r="Q60" s="4">
        <f>IFERROR(VLOOKUP(B60,'GSTR 2A ONLINE DATA'!$B$6:$Q$1501,16,FALSE),0)</f>
        <v>0</v>
      </c>
    </row>
    <row r="61" spans="1:17">
      <c r="A61" s="3">
        <v>57</v>
      </c>
      <c r="B61" s="4">
        <f t="array" ref="B61">IFERROR(INDEX('GSTR 2A ONLINE DATA'!$B$6:$B$1501,SMALL(IF(RESULT!$B$4='GSTR 2A ONLINE DATA'!$A$6:$A$1501,ROW('GSTR 2A ONLINE DATA'!$B$6:$B$1501)-ROW('GSTR 2A ONLINE DATA'!$B$6)+1),RESULT!A61)),0)</f>
        <v>0</v>
      </c>
      <c r="C61" s="4">
        <f>IFERROR(VLOOKUP(B61,'GSTR 2A ONLINE DATA'!$B$6:$Q$1501,2,FALSE),0)</f>
        <v>0</v>
      </c>
      <c r="D61" s="4">
        <f>IFERROR(VLOOKUP(B61,'GSTR 2A ONLINE DATA'!$B$6:$Q$1501,3,FALSE),0)</f>
        <v>0</v>
      </c>
      <c r="E61" s="5">
        <f>IFERROR(VLOOKUP(B61,'GSTR 2A ONLINE DATA'!$B$6:$Q$1501,4,FALSE),0)</f>
        <v>0</v>
      </c>
      <c r="F61" s="4">
        <f>IFERROR(VLOOKUP(B61,'GSTR 2A ONLINE DATA'!$B$6:$Q$1501,5,FALSE),0)</f>
        <v>0</v>
      </c>
      <c r="G61" s="4">
        <f>IFERROR(VLOOKUP(B61,'GSTR 2A ONLINE DATA'!$B$6:$Q$1501,6,FALSE),0)</f>
        <v>0</v>
      </c>
      <c r="H61" s="9">
        <f>IFERROR(VLOOKUP(B61,'GSTR 2A ONLINE DATA'!$B$6:$Q$1501,7,FALSE),0)</f>
        <v>0</v>
      </c>
      <c r="I61" s="3">
        <f>IFERROR(VLOOKUP(B61,'GSTR 2A ONLINE DATA'!$B$6:$Q$1501,8,FALSE),0)</f>
        <v>0</v>
      </c>
      <c r="J61" s="3">
        <f>IFERROR(VLOOKUP(B61,'GSTR 2A ONLINE DATA'!$B$6:$Q$1501,9,FALSE),0)</f>
        <v>0</v>
      </c>
      <c r="K61" s="3">
        <f>IFERROR(VLOOKUP(B61,'GSTR 2A ONLINE DATA'!$B$6:$Q$1501,10,FALSE),0)</f>
        <v>0</v>
      </c>
      <c r="L61" s="7">
        <f>IFERROR(VLOOKUP(B61,'GSTR 2A ONLINE DATA'!$B$6:$Q$1501,11,FALSE),0)</f>
        <v>0</v>
      </c>
      <c r="M61" s="7">
        <f>IFERROR(VLOOKUP(B61,'GSTR 2A ONLINE DATA'!$B$6:$Q$1501,12,FALSE),0)</f>
        <v>0</v>
      </c>
      <c r="N61" s="7">
        <f>IFERROR(VLOOKUP(B61,'GSTR 2A ONLINE DATA'!$B$6:$Q$1501,13,FALSE),0)</f>
        <v>0</v>
      </c>
      <c r="O61" s="7">
        <f>IFERROR(VLOOKUP(B61,'GSTR 2A ONLINE DATA'!$B$6:$Q$1501,14,FALSE),0)</f>
        <v>0</v>
      </c>
      <c r="P61" s="4">
        <f>IFERROR(VLOOKUP(B61,'GSTR 2A ONLINE DATA'!$B$6:$Q$1501,15,FALSE),0)</f>
        <v>0</v>
      </c>
      <c r="Q61" s="4">
        <f>IFERROR(VLOOKUP(B61,'GSTR 2A ONLINE DATA'!$B$6:$Q$1501,16,FALSE),0)</f>
        <v>0</v>
      </c>
    </row>
    <row r="62" spans="1:17">
      <c r="A62" s="3">
        <v>58</v>
      </c>
      <c r="B62" s="4">
        <f t="array" ref="B62">IFERROR(INDEX('GSTR 2A ONLINE DATA'!$B$6:$B$1501,SMALL(IF(RESULT!$B$4='GSTR 2A ONLINE DATA'!$A$6:$A$1501,ROW('GSTR 2A ONLINE DATA'!$B$6:$B$1501)-ROW('GSTR 2A ONLINE DATA'!$B$6)+1),RESULT!A62)),0)</f>
        <v>0</v>
      </c>
      <c r="C62" s="4">
        <f>IFERROR(VLOOKUP(B62,'GSTR 2A ONLINE DATA'!$B$6:$Q$1501,2,FALSE),0)</f>
        <v>0</v>
      </c>
      <c r="D62" s="4">
        <f>IFERROR(VLOOKUP(B62,'GSTR 2A ONLINE DATA'!$B$6:$Q$1501,3,FALSE),0)</f>
        <v>0</v>
      </c>
      <c r="E62" s="5">
        <f>IFERROR(VLOOKUP(B62,'GSTR 2A ONLINE DATA'!$B$6:$Q$1501,4,FALSE),0)</f>
        <v>0</v>
      </c>
      <c r="F62" s="4">
        <f>IFERROR(VLOOKUP(B62,'GSTR 2A ONLINE DATA'!$B$6:$Q$1501,5,FALSE),0)</f>
        <v>0</v>
      </c>
      <c r="G62" s="4">
        <f>IFERROR(VLOOKUP(B62,'GSTR 2A ONLINE DATA'!$B$6:$Q$1501,6,FALSE),0)</f>
        <v>0</v>
      </c>
      <c r="H62" s="9">
        <f>IFERROR(VLOOKUP(B62,'GSTR 2A ONLINE DATA'!$B$6:$Q$1501,7,FALSE),0)</f>
        <v>0</v>
      </c>
      <c r="I62" s="3">
        <f>IFERROR(VLOOKUP(B62,'GSTR 2A ONLINE DATA'!$B$6:$Q$1501,8,FALSE),0)</f>
        <v>0</v>
      </c>
      <c r="J62" s="3">
        <f>IFERROR(VLOOKUP(B62,'GSTR 2A ONLINE DATA'!$B$6:$Q$1501,9,FALSE),0)</f>
        <v>0</v>
      </c>
      <c r="K62" s="3">
        <f>IFERROR(VLOOKUP(B62,'GSTR 2A ONLINE DATA'!$B$6:$Q$1501,10,FALSE),0)</f>
        <v>0</v>
      </c>
      <c r="L62" s="7">
        <f>IFERROR(VLOOKUP(B62,'GSTR 2A ONLINE DATA'!$B$6:$Q$1501,11,FALSE),0)</f>
        <v>0</v>
      </c>
      <c r="M62" s="7">
        <f>IFERROR(VLOOKUP(B62,'GSTR 2A ONLINE DATA'!$B$6:$Q$1501,12,FALSE),0)</f>
        <v>0</v>
      </c>
      <c r="N62" s="7">
        <f>IFERROR(VLOOKUP(B62,'GSTR 2A ONLINE DATA'!$B$6:$Q$1501,13,FALSE),0)</f>
        <v>0</v>
      </c>
      <c r="O62" s="7">
        <f>IFERROR(VLOOKUP(B62,'GSTR 2A ONLINE DATA'!$B$6:$Q$1501,14,FALSE),0)</f>
        <v>0</v>
      </c>
      <c r="P62" s="4">
        <f>IFERROR(VLOOKUP(B62,'GSTR 2A ONLINE DATA'!$B$6:$Q$1501,15,FALSE),0)</f>
        <v>0</v>
      </c>
      <c r="Q62" s="4">
        <f>IFERROR(VLOOKUP(B62,'GSTR 2A ONLINE DATA'!$B$6:$Q$1501,16,FALSE),0)</f>
        <v>0</v>
      </c>
    </row>
    <row r="63" spans="1:17">
      <c r="A63" s="3">
        <v>59</v>
      </c>
      <c r="B63" s="4">
        <f t="array" ref="B63">IFERROR(INDEX('GSTR 2A ONLINE DATA'!$B$6:$B$1501,SMALL(IF(RESULT!$B$4='GSTR 2A ONLINE DATA'!$A$6:$A$1501,ROW('GSTR 2A ONLINE DATA'!$B$6:$B$1501)-ROW('GSTR 2A ONLINE DATA'!$B$6)+1),RESULT!A63)),0)</f>
        <v>0</v>
      </c>
      <c r="C63" s="4">
        <f>IFERROR(VLOOKUP(B63,'GSTR 2A ONLINE DATA'!$B$6:$Q$1501,2,FALSE),0)</f>
        <v>0</v>
      </c>
      <c r="D63" s="4">
        <f>IFERROR(VLOOKUP(B63,'GSTR 2A ONLINE DATA'!$B$6:$Q$1501,3,FALSE),0)</f>
        <v>0</v>
      </c>
      <c r="E63" s="5">
        <f>IFERROR(VLOOKUP(B63,'GSTR 2A ONLINE DATA'!$B$6:$Q$1501,4,FALSE),0)</f>
        <v>0</v>
      </c>
      <c r="F63" s="4">
        <f>IFERROR(VLOOKUP(B63,'GSTR 2A ONLINE DATA'!$B$6:$Q$1501,5,FALSE),0)</f>
        <v>0</v>
      </c>
      <c r="G63" s="4">
        <f>IFERROR(VLOOKUP(B63,'GSTR 2A ONLINE DATA'!$B$6:$Q$1501,6,FALSE),0)</f>
        <v>0</v>
      </c>
      <c r="H63" s="9">
        <f>IFERROR(VLOOKUP(B63,'GSTR 2A ONLINE DATA'!$B$6:$Q$1501,7,FALSE),0)</f>
        <v>0</v>
      </c>
      <c r="I63" s="3">
        <f>IFERROR(VLOOKUP(B63,'GSTR 2A ONLINE DATA'!$B$6:$Q$1501,8,FALSE),0)</f>
        <v>0</v>
      </c>
      <c r="J63" s="3">
        <f>IFERROR(VLOOKUP(B63,'GSTR 2A ONLINE DATA'!$B$6:$Q$1501,9,FALSE),0)</f>
        <v>0</v>
      </c>
      <c r="K63" s="3">
        <f>IFERROR(VLOOKUP(B63,'GSTR 2A ONLINE DATA'!$B$6:$Q$1501,10,FALSE),0)</f>
        <v>0</v>
      </c>
      <c r="L63" s="7">
        <f>IFERROR(VLOOKUP(B63,'GSTR 2A ONLINE DATA'!$B$6:$Q$1501,11,FALSE),0)</f>
        <v>0</v>
      </c>
      <c r="M63" s="7">
        <f>IFERROR(VLOOKUP(B63,'GSTR 2A ONLINE DATA'!$B$6:$Q$1501,12,FALSE),0)</f>
        <v>0</v>
      </c>
      <c r="N63" s="7">
        <f>IFERROR(VLOOKUP(B63,'GSTR 2A ONLINE DATA'!$B$6:$Q$1501,13,FALSE),0)</f>
        <v>0</v>
      </c>
      <c r="O63" s="7">
        <f>IFERROR(VLOOKUP(B63,'GSTR 2A ONLINE DATA'!$B$6:$Q$1501,14,FALSE),0)</f>
        <v>0</v>
      </c>
      <c r="P63" s="4">
        <f>IFERROR(VLOOKUP(B63,'GSTR 2A ONLINE DATA'!$B$6:$Q$1501,15,FALSE),0)</f>
        <v>0</v>
      </c>
      <c r="Q63" s="4">
        <f>IFERROR(VLOOKUP(B63,'GSTR 2A ONLINE DATA'!$B$6:$Q$1501,16,FALSE),0)</f>
        <v>0</v>
      </c>
    </row>
    <row r="64" spans="1:17">
      <c r="A64" s="3">
        <v>60</v>
      </c>
      <c r="B64" s="4">
        <f t="array" ref="B64">IFERROR(INDEX('GSTR 2A ONLINE DATA'!$B$6:$B$1501,SMALL(IF(RESULT!$B$4='GSTR 2A ONLINE DATA'!$A$6:$A$1501,ROW('GSTR 2A ONLINE DATA'!$B$6:$B$1501)-ROW('GSTR 2A ONLINE DATA'!$B$6)+1),RESULT!A64)),0)</f>
        <v>0</v>
      </c>
      <c r="C64" s="4">
        <f>IFERROR(VLOOKUP(B64,'GSTR 2A ONLINE DATA'!$B$6:$Q$1501,2,FALSE),0)</f>
        <v>0</v>
      </c>
      <c r="D64" s="4">
        <f>IFERROR(VLOOKUP(B64,'GSTR 2A ONLINE DATA'!$B$6:$Q$1501,3,FALSE),0)</f>
        <v>0</v>
      </c>
      <c r="E64" s="5">
        <f>IFERROR(VLOOKUP(B64,'GSTR 2A ONLINE DATA'!$B$6:$Q$1501,4,FALSE),0)</f>
        <v>0</v>
      </c>
      <c r="F64" s="4">
        <f>IFERROR(VLOOKUP(B64,'GSTR 2A ONLINE DATA'!$B$6:$Q$1501,5,FALSE),0)</f>
        <v>0</v>
      </c>
      <c r="G64" s="4">
        <f>IFERROR(VLOOKUP(B64,'GSTR 2A ONLINE DATA'!$B$6:$Q$1501,6,FALSE),0)</f>
        <v>0</v>
      </c>
      <c r="H64" s="9">
        <f>IFERROR(VLOOKUP(B64,'GSTR 2A ONLINE DATA'!$B$6:$Q$1501,7,FALSE),0)</f>
        <v>0</v>
      </c>
      <c r="I64" s="3">
        <f>IFERROR(VLOOKUP(B64,'GSTR 2A ONLINE DATA'!$B$6:$Q$1501,8,FALSE),0)</f>
        <v>0</v>
      </c>
      <c r="J64" s="3">
        <f>IFERROR(VLOOKUP(B64,'GSTR 2A ONLINE DATA'!$B$6:$Q$1501,9,FALSE),0)</f>
        <v>0</v>
      </c>
      <c r="K64" s="3">
        <f>IFERROR(VLOOKUP(B64,'GSTR 2A ONLINE DATA'!$B$6:$Q$1501,10,FALSE),0)</f>
        <v>0</v>
      </c>
      <c r="L64" s="7">
        <f>IFERROR(VLOOKUP(B64,'GSTR 2A ONLINE DATA'!$B$6:$Q$1501,11,FALSE),0)</f>
        <v>0</v>
      </c>
      <c r="M64" s="7">
        <f>IFERROR(VLOOKUP(B64,'GSTR 2A ONLINE DATA'!$B$6:$Q$1501,12,FALSE),0)</f>
        <v>0</v>
      </c>
      <c r="N64" s="7">
        <f>IFERROR(VLOOKUP(B64,'GSTR 2A ONLINE DATA'!$B$6:$Q$1501,13,FALSE),0)</f>
        <v>0</v>
      </c>
      <c r="O64" s="7">
        <f>IFERROR(VLOOKUP(B64,'GSTR 2A ONLINE DATA'!$B$6:$Q$1501,14,FALSE),0)</f>
        <v>0</v>
      </c>
      <c r="P64" s="4">
        <f>IFERROR(VLOOKUP(B64,'GSTR 2A ONLINE DATA'!$B$6:$Q$1501,15,FALSE),0)</f>
        <v>0</v>
      </c>
      <c r="Q64" s="4">
        <f>IFERROR(VLOOKUP(B64,'GSTR 2A ONLINE DATA'!$B$6:$Q$1501,16,FALSE),0)</f>
        <v>0</v>
      </c>
    </row>
    <row r="65" spans="1:17">
      <c r="A65" s="3">
        <v>61</v>
      </c>
      <c r="B65" s="4">
        <f t="array" ref="B65">IFERROR(INDEX('GSTR 2A ONLINE DATA'!$B$6:$B$1501,SMALL(IF(RESULT!$B$4='GSTR 2A ONLINE DATA'!$A$6:$A$1501,ROW('GSTR 2A ONLINE DATA'!$B$6:$B$1501)-ROW('GSTR 2A ONLINE DATA'!$B$6)+1),RESULT!A65)),0)</f>
        <v>0</v>
      </c>
      <c r="C65" s="4">
        <f>IFERROR(VLOOKUP(B65,'GSTR 2A ONLINE DATA'!$B$6:$Q$1501,2,FALSE),0)</f>
        <v>0</v>
      </c>
      <c r="D65" s="4">
        <f>IFERROR(VLOOKUP(B65,'GSTR 2A ONLINE DATA'!$B$6:$Q$1501,3,FALSE),0)</f>
        <v>0</v>
      </c>
      <c r="E65" s="5">
        <f>IFERROR(VLOOKUP(B65,'GSTR 2A ONLINE DATA'!$B$6:$Q$1501,4,FALSE),0)</f>
        <v>0</v>
      </c>
      <c r="F65" s="4">
        <f>IFERROR(VLOOKUP(B65,'GSTR 2A ONLINE DATA'!$B$6:$Q$1501,5,FALSE),0)</f>
        <v>0</v>
      </c>
      <c r="G65" s="4">
        <f>IFERROR(VLOOKUP(B65,'GSTR 2A ONLINE DATA'!$B$6:$Q$1501,6,FALSE),0)</f>
        <v>0</v>
      </c>
      <c r="H65" s="9">
        <f>IFERROR(VLOOKUP(B65,'GSTR 2A ONLINE DATA'!$B$6:$Q$1501,7,FALSE),0)</f>
        <v>0</v>
      </c>
      <c r="I65" s="3">
        <f>IFERROR(VLOOKUP(B65,'GSTR 2A ONLINE DATA'!$B$6:$Q$1501,8,FALSE),0)</f>
        <v>0</v>
      </c>
      <c r="J65" s="3">
        <f>IFERROR(VLOOKUP(B65,'GSTR 2A ONLINE DATA'!$B$6:$Q$1501,9,FALSE),0)</f>
        <v>0</v>
      </c>
      <c r="K65" s="3">
        <f>IFERROR(VLOOKUP(B65,'GSTR 2A ONLINE DATA'!$B$6:$Q$1501,10,FALSE),0)</f>
        <v>0</v>
      </c>
      <c r="L65" s="7">
        <f>IFERROR(VLOOKUP(B65,'GSTR 2A ONLINE DATA'!$B$6:$Q$1501,11,FALSE),0)</f>
        <v>0</v>
      </c>
      <c r="M65" s="7">
        <f>IFERROR(VLOOKUP(B65,'GSTR 2A ONLINE DATA'!$B$6:$Q$1501,12,FALSE),0)</f>
        <v>0</v>
      </c>
      <c r="N65" s="7">
        <f>IFERROR(VLOOKUP(B65,'GSTR 2A ONLINE DATA'!$B$6:$Q$1501,13,FALSE),0)</f>
        <v>0</v>
      </c>
      <c r="O65" s="7">
        <f>IFERROR(VLOOKUP(B65,'GSTR 2A ONLINE DATA'!$B$6:$Q$1501,14,FALSE),0)</f>
        <v>0</v>
      </c>
      <c r="P65" s="4">
        <f>IFERROR(VLOOKUP(B65,'GSTR 2A ONLINE DATA'!$B$6:$Q$1501,15,FALSE),0)</f>
        <v>0</v>
      </c>
      <c r="Q65" s="4">
        <f>IFERROR(VLOOKUP(B65,'GSTR 2A ONLINE DATA'!$B$6:$Q$1501,16,FALSE),0)</f>
        <v>0</v>
      </c>
    </row>
    <row r="66" spans="1:17">
      <c r="A66" s="3">
        <v>62</v>
      </c>
      <c r="B66" s="4">
        <f t="array" ref="B66">IFERROR(INDEX('GSTR 2A ONLINE DATA'!$B$6:$B$1501,SMALL(IF(RESULT!$B$4='GSTR 2A ONLINE DATA'!$A$6:$A$1501,ROW('GSTR 2A ONLINE DATA'!$B$6:$B$1501)-ROW('GSTR 2A ONLINE DATA'!$B$6)+1),RESULT!A66)),0)</f>
        <v>0</v>
      </c>
      <c r="C66" s="4">
        <f>IFERROR(VLOOKUP(B66,'GSTR 2A ONLINE DATA'!$B$6:$Q$1501,2,FALSE),0)</f>
        <v>0</v>
      </c>
      <c r="D66" s="4">
        <f>IFERROR(VLOOKUP(B66,'GSTR 2A ONLINE DATA'!$B$6:$Q$1501,3,FALSE),0)</f>
        <v>0</v>
      </c>
      <c r="E66" s="5">
        <f>IFERROR(VLOOKUP(B66,'GSTR 2A ONLINE DATA'!$B$6:$Q$1501,4,FALSE),0)</f>
        <v>0</v>
      </c>
      <c r="F66" s="4">
        <f>IFERROR(VLOOKUP(B66,'GSTR 2A ONLINE DATA'!$B$6:$Q$1501,5,FALSE),0)</f>
        <v>0</v>
      </c>
      <c r="G66" s="4">
        <f>IFERROR(VLOOKUP(B66,'GSTR 2A ONLINE DATA'!$B$6:$Q$1501,6,FALSE),0)</f>
        <v>0</v>
      </c>
      <c r="H66" s="9">
        <f>IFERROR(VLOOKUP(B66,'GSTR 2A ONLINE DATA'!$B$6:$Q$1501,7,FALSE),0)</f>
        <v>0</v>
      </c>
      <c r="I66" s="3">
        <f>IFERROR(VLOOKUP(B66,'GSTR 2A ONLINE DATA'!$B$6:$Q$1501,8,FALSE),0)</f>
        <v>0</v>
      </c>
      <c r="J66" s="3">
        <f>IFERROR(VLOOKUP(B66,'GSTR 2A ONLINE DATA'!$B$6:$Q$1501,9,FALSE),0)</f>
        <v>0</v>
      </c>
      <c r="K66" s="3">
        <f>IFERROR(VLOOKUP(B66,'GSTR 2A ONLINE DATA'!$B$6:$Q$1501,10,FALSE),0)</f>
        <v>0</v>
      </c>
      <c r="L66" s="7">
        <f>IFERROR(VLOOKUP(B66,'GSTR 2A ONLINE DATA'!$B$6:$Q$1501,11,FALSE),0)</f>
        <v>0</v>
      </c>
      <c r="M66" s="7">
        <f>IFERROR(VLOOKUP(B66,'GSTR 2A ONLINE DATA'!$B$6:$Q$1501,12,FALSE),0)</f>
        <v>0</v>
      </c>
      <c r="N66" s="7">
        <f>IFERROR(VLOOKUP(B66,'GSTR 2A ONLINE DATA'!$B$6:$Q$1501,13,FALSE),0)</f>
        <v>0</v>
      </c>
      <c r="O66" s="7">
        <f>IFERROR(VLOOKUP(B66,'GSTR 2A ONLINE DATA'!$B$6:$Q$1501,14,FALSE),0)</f>
        <v>0</v>
      </c>
      <c r="P66" s="4">
        <f>IFERROR(VLOOKUP(B66,'GSTR 2A ONLINE DATA'!$B$6:$Q$1501,15,FALSE),0)</f>
        <v>0</v>
      </c>
      <c r="Q66" s="4">
        <f>IFERROR(VLOOKUP(B66,'GSTR 2A ONLINE DATA'!$B$6:$Q$1501,16,FALSE),0)</f>
        <v>0</v>
      </c>
    </row>
    <row r="67" spans="1:17">
      <c r="A67" s="3">
        <v>63</v>
      </c>
      <c r="B67" s="4">
        <f t="array" ref="B67">IFERROR(INDEX('GSTR 2A ONLINE DATA'!$B$6:$B$1501,SMALL(IF(RESULT!$B$4='GSTR 2A ONLINE DATA'!$A$6:$A$1501,ROW('GSTR 2A ONLINE DATA'!$B$6:$B$1501)-ROW('GSTR 2A ONLINE DATA'!$B$6)+1),RESULT!A67)),0)</f>
        <v>0</v>
      </c>
      <c r="C67" s="4">
        <f>IFERROR(VLOOKUP(B67,'GSTR 2A ONLINE DATA'!$B$6:$Q$1501,2,FALSE),0)</f>
        <v>0</v>
      </c>
      <c r="D67" s="4">
        <f>IFERROR(VLOOKUP(B67,'GSTR 2A ONLINE DATA'!$B$6:$Q$1501,3,FALSE),0)</f>
        <v>0</v>
      </c>
      <c r="E67" s="5">
        <f>IFERROR(VLOOKUP(B67,'GSTR 2A ONLINE DATA'!$B$6:$Q$1501,4,FALSE),0)</f>
        <v>0</v>
      </c>
      <c r="F67" s="4">
        <f>IFERROR(VLOOKUP(B67,'GSTR 2A ONLINE DATA'!$B$6:$Q$1501,5,FALSE),0)</f>
        <v>0</v>
      </c>
      <c r="G67" s="4">
        <f>IFERROR(VLOOKUP(B67,'GSTR 2A ONLINE DATA'!$B$6:$Q$1501,6,FALSE),0)</f>
        <v>0</v>
      </c>
      <c r="H67" s="9">
        <f>IFERROR(VLOOKUP(B67,'GSTR 2A ONLINE DATA'!$B$6:$Q$1501,7,FALSE),0)</f>
        <v>0</v>
      </c>
      <c r="I67" s="3">
        <f>IFERROR(VLOOKUP(B67,'GSTR 2A ONLINE DATA'!$B$6:$Q$1501,8,FALSE),0)</f>
        <v>0</v>
      </c>
      <c r="J67" s="3">
        <f>IFERROR(VLOOKUP(B67,'GSTR 2A ONLINE DATA'!$B$6:$Q$1501,9,FALSE),0)</f>
        <v>0</v>
      </c>
      <c r="K67" s="3">
        <f>IFERROR(VLOOKUP(B67,'GSTR 2A ONLINE DATA'!$B$6:$Q$1501,10,FALSE),0)</f>
        <v>0</v>
      </c>
      <c r="L67" s="7">
        <f>IFERROR(VLOOKUP(B67,'GSTR 2A ONLINE DATA'!$B$6:$Q$1501,11,FALSE),0)</f>
        <v>0</v>
      </c>
      <c r="M67" s="7">
        <f>IFERROR(VLOOKUP(B67,'GSTR 2A ONLINE DATA'!$B$6:$Q$1501,12,FALSE),0)</f>
        <v>0</v>
      </c>
      <c r="N67" s="7">
        <f>IFERROR(VLOOKUP(B67,'GSTR 2A ONLINE DATA'!$B$6:$Q$1501,13,FALSE),0)</f>
        <v>0</v>
      </c>
      <c r="O67" s="7">
        <f>IFERROR(VLOOKUP(B67,'GSTR 2A ONLINE DATA'!$B$6:$Q$1501,14,FALSE),0)</f>
        <v>0</v>
      </c>
      <c r="P67" s="4">
        <f>IFERROR(VLOOKUP(B67,'GSTR 2A ONLINE DATA'!$B$6:$Q$1501,15,FALSE),0)</f>
        <v>0</v>
      </c>
      <c r="Q67" s="4">
        <f>IFERROR(VLOOKUP(B67,'GSTR 2A ONLINE DATA'!$B$6:$Q$1501,16,FALSE),0)</f>
        <v>0</v>
      </c>
    </row>
    <row r="68" spans="1:17">
      <c r="A68" s="3">
        <v>64</v>
      </c>
      <c r="B68" s="4">
        <f t="array" ref="B68">IFERROR(INDEX('GSTR 2A ONLINE DATA'!$B$6:$B$1501,SMALL(IF(RESULT!$B$4='GSTR 2A ONLINE DATA'!$A$6:$A$1501,ROW('GSTR 2A ONLINE DATA'!$B$6:$B$1501)-ROW('GSTR 2A ONLINE DATA'!$B$6)+1),RESULT!A68)),0)</f>
        <v>0</v>
      </c>
      <c r="C68" s="4">
        <f>IFERROR(VLOOKUP(B68,'GSTR 2A ONLINE DATA'!$B$6:$Q$1501,2,FALSE),0)</f>
        <v>0</v>
      </c>
      <c r="D68" s="4">
        <f>IFERROR(VLOOKUP(B68,'GSTR 2A ONLINE DATA'!$B$6:$Q$1501,3,FALSE),0)</f>
        <v>0</v>
      </c>
      <c r="E68" s="5">
        <f>IFERROR(VLOOKUP(B68,'GSTR 2A ONLINE DATA'!$B$6:$Q$1501,4,FALSE),0)</f>
        <v>0</v>
      </c>
      <c r="F68" s="4">
        <f>IFERROR(VLOOKUP(B68,'GSTR 2A ONLINE DATA'!$B$6:$Q$1501,5,FALSE),0)</f>
        <v>0</v>
      </c>
      <c r="G68" s="4">
        <f>IFERROR(VLOOKUP(B68,'GSTR 2A ONLINE DATA'!$B$6:$Q$1501,6,FALSE),0)</f>
        <v>0</v>
      </c>
      <c r="H68" s="9">
        <f>IFERROR(VLOOKUP(B68,'GSTR 2A ONLINE DATA'!$B$6:$Q$1501,7,FALSE),0)</f>
        <v>0</v>
      </c>
      <c r="I68" s="3">
        <f>IFERROR(VLOOKUP(B68,'GSTR 2A ONLINE DATA'!$B$6:$Q$1501,8,FALSE),0)</f>
        <v>0</v>
      </c>
      <c r="J68" s="3">
        <f>IFERROR(VLOOKUP(B68,'GSTR 2A ONLINE DATA'!$B$6:$Q$1501,9,FALSE),0)</f>
        <v>0</v>
      </c>
      <c r="K68" s="3">
        <f>IFERROR(VLOOKUP(B68,'GSTR 2A ONLINE DATA'!$B$6:$Q$1501,10,FALSE),0)</f>
        <v>0</v>
      </c>
      <c r="L68" s="7">
        <f>IFERROR(VLOOKUP(B68,'GSTR 2A ONLINE DATA'!$B$6:$Q$1501,11,FALSE),0)</f>
        <v>0</v>
      </c>
      <c r="M68" s="7">
        <f>IFERROR(VLOOKUP(B68,'GSTR 2A ONLINE DATA'!$B$6:$Q$1501,12,FALSE),0)</f>
        <v>0</v>
      </c>
      <c r="N68" s="7">
        <f>IFERROR(VLOOKUP(B68,'GSTR 2A ONLINE DATA'!$B$6:$Q$1501,13,FALSE),0)</f>
        <v>0</v>
      </c>
      <c r="O68" s="7">
        <f>IFERROR(VLOOKUP(B68,'GSTR 2A ONLINE DATA'!$B$6:$Q$1501,14,FALSE),0)</f>
        <v>0</v>
      </c>
      <c r="P68" s="4">
        <f>IFERROR(VLOOKUP(B68,'GSTR 2A ONLINE DATA'!$B$6:$Q$1501,15,FALSE),0)</f>
        <v>0</v>
      </c>
      <c r="Q68" s="4">
        <f>IFERROR(VLOOKUP(B68,'GSTR 2A ONLINE DATA'!$B$6:$Q$1501,16,FALSE),0)</f>
        <v>0</v>
      </c>
    </row>
    <row r="69" spans="1:17">
      <c r="A69" s="3">
        <v>65</v>
      </c>
      <c r="B69" s="4">
        <f t="array" ref="B69">IFERROR(INDEX('GSTR 2A ONLINE DATA'!$B$6:$B$1501,SMALL(IF(RESULT!$B$4='GSTR 2A ONLINE DATA'!$A$6:$A$1501,ROW('GSTR 2A ONLINE DATA'!$B$6:$B$1501)-ROW('GSTR 2A ONLINE DATA'!$B$6)+1),RESULT!A69)),0)</f>
        <v>0</v>
      </c>
      <c r="C69" s="4">
        <f>IFERROR(VLOOKUP(B69,'GSTR 2A ONLINE DATA'!$B$6:$Q$1501,2,FALSE),0)</f>
        <v>0</v>
      </c>
      <c r="D69" s="4">
        <f>IFERROR(VLOOKUP(B69,'GSTR 2A ONLINE DATA'!$B$6:$Q$1501,3,FALSE),0)</f>
        <v>0</v>
      </c>
      <c r="E69" s="5">
        <f>IFERROR(VLOOKUP(B69,'GSTR 2A ONLINE DATA'!$B$6:$Q$1501,4,FALSE),0)</f>
        <v>0</v>
      </c>
      <c r="F69" s="4">
        <f>IFERROR(VLOOKUP(B69,'GSTR 2A ONLINE DATA'!$B$6:$Q$1501,5,FALSE),0)</f>
        <v>0</v>
      </c>
      <c r="G69" s="4">
        <f>IFERROR(VLOOKUP(B69,'GSTR 2A ONLINE DATA'!$B$6:$Q$1501,6,FALSE),0)</f>
        <v>0</v>
      </c>
      <c r="H69" s="9">
        <f>IFERROR(VLOOKUP(B69,'GSTR 2A ONLINE DATA'!$B$6:$Q$1501,7,FALSE),0)</f>
        <v>0</v>
      </c>
      <c r="I69" s="3">
        <f>IFERROR(VLOOKUP(B69,'GSTR 2A ONLINE DATA'!$B$6:$Q$1501,8,FALSE),0)</f>
        <v>0</v>
      </c>
      <c r="J69" s="3">
        <f>IFERROR(VLOOKUP(B69,'GSTR 2A ONLINE DATA'!$B$6:$Q$1501,9,FALSE),0)</f>
        <v>0</v>
      </c>
      <c r="K69" s="3">
        <f>IFERROR(VLOOKUP(B69,'GSTR 2A ONLINE DATA'!$B$6:$Q$1501,10,FALSE),0)</f>
        <v>0</v>
      </c>
      <c r="L69" s="7">
        <f>IFERROR(VLOOKUP(B69,'GSTR 2A ONLINE DATA'!$B$6:$Q$1501,11,FALSE),0)</f>
        <v>0</v>
      </c>
      <c r="M69" s="7">
        <f>IFERROR(VLOOKUP(B69,'GSTR 2A ONLINE DATA'!$B$6:$Q$1501,12,FALSE),0)</f>
        <v>0</v>
      </c>
      <c r="N69" s="7">
        <f>IFERROR(VLOOKUP(B69,'GSTR 2A ONLINE DATA'!$B$6:$Q$1501,13,FALSE),0)</f>
        <v>0</v>
      </c>
      <c r="O69" s="7">
        <f>IFERROR(VLOOKUP(B69,'GSTR 2A ONLINE DATA'!$B$6:$Q$1501,14,FALSE),0)</f>
        <v>0</v>
      </c>
      <c r="P69" s="4">
        <f>IFERROR(VLOOKUP(B69,'GSTR 2A ONLINE DATA'!$B$6:$Q$1501,15,FALSE),0)</f>
        <v>0</v>
      </c>
      <c r="Q69" s="4">
        <f>IFERROR(VLOOKUP(B69,'GSTR 2A ONLINE DATA'!$B$6:$Q$1501,16,FALSE),0)</f>
        <v>0</v>
      </c>
    </row>
    <row r="70" spans="1:17">
      <c r="A70" s="3">
        <v>66</v>
      </c>
      <c r="B70" s="4">
        <f t="array" ref="B70">IFERROR(INDEX('GSTR 2A ONLINE DATA'!$B$6:$B$1501,SMALL(IF(RESULT!$B$4='GSTR 2A ONLINE DATA'!$A$6:$A$1501,ROW('GSTR 2A ONLINE DATA'!$B$6:$B$1501)-ROW('GSTR 2A ONLINE DATA'!$B$6)+1),RESULT!A70)),0)</f>
        <v>0</v>
      </c>
      <c r="C70" s="4">
        <f>IFERROR(VLOOKUP(B70,'GSTR 2A ONLINE DATA'!$B$6:$Q$1501,2,FALSE),0)</f>
        <v>0</v>
      </c>
      <c r="D70" s="4">
        <f>IFERROR(VLOOKUP(B70,'GSTR 2A ONLINE DATA'!$B$6:$Q$1501,3,FALSE),0)</f>
        <v>0</v>
      </c>
      <c r="E70" s="5">
        <f>IFERROR(VLOOKUP(B70,'GSTR 2A ONLINE DATA'!$B$6:$Q$1501,4,FALSE),0)</f>
        <v>0</v>
      </c>
      <c r="F70" s="4">
        <f>IFERROR(VLOOKUP(B70,'GSTR 2A ONLINE DATA'!$B$6:$Q$1501,5,FALSE),0)</f>
        <v>0</v>
      </c>
      <c r="G70" s="4">
        <f>IFERROR(VLOOKUP(B70,'GSTR 2A ONLINE DATA'!$B$6:$Q$1501,6,FALSE),0)</f>
        <v>0</v>
      </c>
      <c r="H70" s="9">
        <f>IFERROR(VLOOKUP(B70,'GSTR 2A ONLINE DATA'!$B$6:$Q$1501,7,FALSE),0)</f>
        <v>0</v>
      </c>
      <c r="I70" s="3">
        <f>IFERROR(VLOOKUP(B70,'GSTR 2A ONLINE DATA'!$B$6:$Q$1501,8,FALSE),0)</f>
        <v>0</v>
      </c>
      <c r="J70" s="3">
        <f>IFERROR(VLOOKUP(B70,'GSTR 2A ONLINE DATA'!$B$6:$Q$1501,9,FALSE),0)</f>
        <v>0</v>
      </c>
      <c r="K70" s="3">
        <f>IFERROR(VLOOKUP(B70,'GSTR 2A ONLINE DATA'!$B$6:$Q$1501,10,FALSE),0)</f>
        <v>0</v>
      </c>
      <c r="L70" s="7">
        <f>IFERROR(VLOOKUP(B70,'GSTR 2A ONLINE DATA'!$B$6:$Q$1501,11,FALSE),0)</f>
        <v>0</v>
      </c>
      <c r="M70" s="7">
        <f>IFERROR(VLOOKUP(B70,'GSTR 2A ONLINE DATA'!$B$6:$Q$1501,12,FALSE),0)</f>
        <v>0</v>
      </c>
      <c r="N70" s="7">
        <f>IFERROR(VLOOKUP(B70,'GSTR 2A ONLINE DATA'!$B$6:$Q$1501,13,FALSE),0)</f>
        <v>0</v>
      </c>
      <c r="O70" s="7">
        <f>IFERROR(VLOOKUP(B70,'GSTR 2A ONLINE DATA'!$B$6:$Q$1501,14,FALSE),0)</f>
        <v>0</v>
      </c>
      <c r="P70" s="4">
        <f>IFERROR(VLOOKUP(B70,'GSTR 2A ONLINE DATA'!$B$6:$Q$1501,15,FALSE),0)</f>
        <v>0</v>
      </c>
      <c r="Q70" s="4">
        <f>IFERROR(VLOOKUP(B70,'GSTR 2A ONLINE DATA'!$B$6:$Q$1501,16,FALSE),0)</f>
        <v>0</v>
      </c>
    </row>
    <row r="71" spans="1:17">
      <c r="A71" s="3">
        <v>67</v>
      </c>
      <c r="B71" s="4">
        <f t="array" ref="B71">IFERROR(INDEX('GSTR 2A ONLINE DATA'!$B$6:$B$1501,SMALL(IF(RESULT!$B$4='GSTR 2A ONLINE DATA'!$A$6:$A$1501,ROW('GSTR 2A ONLINE DATA'!$B$6:$B$1501)-ROW('GSTR 2A ONLINE DATA'!$B$6)+1),RESULT!A71)),0)</f>
        <v>0</v>
      </c>
      <c r="C71" s="4">
        <f>IFERROR(VLOOKUP(B71,'GSTR 2A ONLINE DATA'!$B$6:$Q$1501,2,FALSE),0)</f>
        <v>0</v>
      </c>
      <c r="D71" s="4">
        <f>IFERROR(VLOOKUP(B71,'GSTR 2A ONLINE DATA'!$B$6:$Q$1501,3,FALSE),0)</f>
        <v>0</v>
      </c>
      <c r="E71" s="5">
        <f>IFERROR(VLOOKUP(B71,'GSTR 2A ONLINE DATA'!$B$6:$Q$1501,4,FALSE),0)</f>
        <v>0</v>
      </c>
      <c r="F71" s="4">
        <f>IFERROR(VLOOKUP(B71,'GSTR 2A ONLINE DATA'!$B$6:$Q$1501,5,FALSE),0)</f>
        <v>0</v>
      </c>
      <c r="G71" s="4">
        <f>IFERROR(VLOOKUP(B71,'GSTR 2A ONLINE DATA'!$B$6:$Q$1501,6,FALSE),0)</f>
        <v>0</v>
      </c>
      <c r="H71" s="9">
        <f>IFERROR(VLOOKUP(B71,'GSTR 2A ONLINE DATA'!$B$6:$Q$1501,7,FALSE),0)</f>
        <v>0</v>
      </c>
      <c r="I71" s="3">
        <f>IFERROR(VLOOKUP(B71,'GSTR 2A ONLINE DATA'!$B$6:$Q$1501,8,FALSE),0)</f>
        <v>0</v>
      </c>
      <c r="J71" s="3">
        <f>IFERROR(VLOOKUP(B71,'GSTR 2A ONLINE DATA'!$B$6:$Q$1501,9,FALSE),0)</f>
        <v>0</v>
      </c>
      <c r="K71" s="3">
        <f>IFERROR(VLOOKUP(B71,'GSTR 2A ONLINE DATA'!$B$6:$Q$1501,10,FALSE),0)</f>
        <v>0</v>
      </c>
      <c r="L71" s="7">
        <f>IFERROR(VLOOKUP(B71,'GSTR 2A ONLINE DATA'!$B$6:$Q$1501,11,FALSE),0)</f>
        <v>0</v>
      </c>
      <c r="M71" s="7">
        <f>IFERROR(VLOOKUP(B71,'GSTR 2A ONLINE DATA'!$B$6:$Q$1501,12,FALSE),0)</f>
        <v>0</v>
      </c>
      <c r="N71" s="7">
        <f>IFERROR(VLOOKUP(B71,'GSTR 2A ONLINE DATA'!$B$6:$Q$1501,13,FALSE),0)</f>
        <v>0</v>
      </c>
      <c r="O71" s="7">
        <f>IFERROR(VLOOKUP(B71,'GSTR 2A ONLINE DATA'!$B$6:$Q$1501,14,FALSE),0)</f>
        <v>0</v>
      </c>
      <c r="P71" s="4">
        <f>IFERROR(VLOOKUP(B71,'GSTR 2A ONLINE DATA'!$B$6:$Q$1501,15,FALSE),0)</f>
        <v>0</v>
      </c>
      <c r="Q71" s="4">
        <f>IFERROR(VLOOKUP(B71,'GSTR 2A ONLINE DATA'!$B$6:$Q$1501,16,FALSE),0)</f>
        <v>0</v>
      </c>
    </row>
    <row r="72" spans="1:17">
      <c r="A72" s="3">
        <v>68</v>
      </c>
      <c r="B72" s="4">
        <f t="array" ref="B72">IFERROR(INDEX('GSTR 2A ONLINE DATA'!$B$6:$B$1501,SMALL(IF(RESULT!$B$4='GSTR 2A ONLINE DATA'!$A$6:$A$1501,ROW('GSTR 2A ONLINE DATA'!$B$6:$B$1501)-ROW('GSTR 2A ONLINE DATA'!$B$6)+1),RESULT!A72)),0)</f>
        <v>0</v>
      </c>
      <c r="C72" s="4">
        <f>IFERROR(VLOOKUP(B72,'GSTR 2A ONLINE DATA'!$B$6:$Q$1501,2,FALSE),0)</f>
        <v>0</v>
      </c>
      <c r="D72" s="4">
        <f>IFERROR(VLOOKUP(B72,'GSTR 2A ONLINE DATA'!$B$6:$Q$1501,3,FALSE),0)</f>
        <v>0</v>
      </c>
      <c r="E72" s="5">
        <f>IFERROR(VLOOKUP(B72,'GSTR 2A ONLINE DATA'!$B$6:$Q$1501,4,FALSE),0)</f>
        <v>0</v>
      </c>
      <c r="F72" s="4">
        <f>IFERROR(VLOOKUP(B72,'GSTR 2A ONLINE DATA'!$B$6:$Q$1501,5,FALSE),0)</f>
        <v>0</v>
      </c>
      <c r="G72" s="4">
        <f>IFERROR(VLOOKUP(B72,'GSTR 2A ONLINE DATA'!$B$6:$Q$1501,6,FALSE),0)</f>
        <v>0</v>
      </c>
      <c r="H72" s="9">
        <f>IFERROR(VLOOKUP(B72,'GSTR 2A ONLINE DATA'!$B$6:$Q$1501,7,FALSE),0)</f>
        <v>0</v>
      </c>
      <c r="I72" s="3">
        <f>IFERROR(VLOOKUP(B72,'GSTR 2A ONLINE DATA'!$B$6:$Q$1501,8,FALSE),0)</f>
        <v>0</v>
      </c>
      <c r="J72" s="3">
        <f>IFERROR(VLOOKUP(B72,'GSTR 2A ONLINE DATA'!$B$6:$Q$1501,9,FALSE),0)</f>
        <v>0</v>
      </c>
      <c r="K72" s="3">
        <f>IFERROR(VLOOKUP(B72,'GSTR 2A ONLINE DATA'!$B$6:$Q$1501,10,FALSE),0)</f>
        <v>0</v>
      </c>
      <c r="L72" s="7">
        <f>IFERROR(VLOOKUP(B72,'GSTR 2A ONLINE DATA'!$B$6:$Q$1501,11,FALSE),0)</f>
        <v>0</v>
      </c>
      <c r="M72" s="7">
        <f>IFERROR(VLOOKUP(B72,'GSTR 2A ONLINE DATA'!$B$6:$Q$1501,12,FALSE),0)</f>
        <v>0</v>
      </c>
      <c r="N72" s="7">
        <f>IFERROR(VLOOKUP(B72,'GSTR 2A ONLINE DATA'!$B$6:$Q$1501,13,FALSE),0)</f>
        <v>0</v>
      </c>
      <c r="O72" s="7">
        <f>IFERROR(VLOOKUP(B72,'GSTR 2A ONLINE DATA'!$B$6:$Q$1501,14,FALSE),0)</f>
        <v>0</v>
      </c>
      <c r="P72" s="4">
        <f>IFERROR(VLOOKUP(B72,'GSTR 2A ONLINE DATA'!$B$6:$Q$1501,15,FALSE),0)</f>
        <v>0</v>
      </c>
      <c r="Q72" s="4">
        <f>IFERROR(VLOOKUP(B72,'GSTR 2A ONLINE DATA'!$B$6:$Q$1501,16,FALSE),0)</f>
        <v>0</v>
      </c>
    </row>
    <row r="73" spans="1:17">
      <c r="A73" s="3">
        <v>69</v>
      </c>
      <c r="B73" s="4">
        <f t="array" ref="B73">IFERROR(INDEX('GSTR 2A ONLINE DATA'!$B$6:$B$1501,SMALL(IF(RESULT!$B$4='GSTR 2A ONLINE DATA'!$A$6:$A$1501,ROW('GSTR 2A ONLINE DATA'!$B$6:$B$1501)-ROW('GSTR 2A ONLINE DATA'!$B$6)+1),RESULT!A73)),0)</f>
        <v>0</v>
      </c>
      <c r="C73" s="4">
        <f>IFERROR(VLOOKUP(B73,'GSTR 2A ONLINE DATA'!$B$6:$Q$1501,2,FALSE),0)</f>
        <v>0</v>
      </c>
      <c r="D73" s="4">
        <f>IFERROR(VLOOKUP(B73,'GSTR 2A ONLINE DATA'!$B$6:$Q$1501,3,FALSE),0)</f>
        <v>0</v>
      </c>
      <c r="E73" s="5">
        <f>IFERROR(VLOOKUP(B73,'GSTR 2A ONLINE DATA'!$B$6:$Q$1501,4,FALSE),0)</f>
        <v>0</v>
      </c>
      <c r="F73" s="4">
        <f>IFERROR(VLOOKUP(B73,'GSTR 2A ONLINE DATA'!$B$6:$Q$1501,5,FALSE),0)</f>
        <v>0</v>
      </c>
      <c r="G73" s="4">
        <f>IFERROR(VLOOKUP(B73,'GSTR 2A ONLINE DATA'!$B$6:$Q$1501,6,FALSE),0)</f>
        <v>0</v>
      </c>
      <c r="H73" s="9">
        <f>IFERROR(VLOOKUP(B73,'GSTR 2A ONLINE DATA'!$B$6:$Q$1501,7,FALSE),0)</f>
        <v>0</v>
      </c>
      <c r="I73" s="3">
        <f>IFERROR(VLOOKUP(B73,'GSTR 2A ONLINE DATA'!$B$6:$Q$1501,8,FALSE),0)</f>
        <v>0</v>
      </c>
      <c r="J73" s="3">
        <f>IFERROR(VLOOKUP(B73,'GSTR 2A ONLINE DATA'!$B$6:$Q$1501,9,FALSE),0)</f>
        <v>0</v>
      </c>
      <c r="K73" s="3">
        <f>IFERROR(VLOOKUP(B73,'GSTR 2A ONLINE DATA'!$B$6:$Q$1501,10,FALSE),0)</f>
        <v>0</v>
      </c>
      <c r="L73" s="7">
        <f>IFERROR(VLOOKUP(B73,'GSTR 2A ONLINE DATA'!$B$6:$Q$1501,11,FALSE),0)</f>
        <v>0</v>
      </c>
      <c r="M73" s="7">
        <f>IFERROR(VLOOKUP(B73,'GSTR 2A ONLINE DATA'!$B$6:$Q$1501,12,FALSE),0)</f>
        <v>0</v>
      </c>
      <c r="N73" s="7">
        <f>IFERROR(VLOOKUP(B73,'GSTR 2A ONLINE DATA'!$B$6:$Q$1501,13,FALSE),0)</f>
        <v>0</v>
      </c>
      <c r="O73" s="7">
        <f>IFERROR(VLOOKUP(B73,'GSTR 2A ONLINE DATA'!$B$6:$Q$1501,14,FALSE),0)</f>
        <v>0</v>
      </c>
      <c r="P73" s="4">
        <f>IFERROR(VLOOKUP(B73,'GSTR 2A ONLINE DATA'!$B$6:$Q$1501,15,FALSE),0)</f>
        <v>0</v>
      </c>
      <c r="Q73" s="4">
        <f>IFERROR(VLOOKUP(B73,'GSTR 2A ONLINE DATA'!$B$6:$Q$1501,16,FALSE),0)</f>
        <v>0</v>
      </c>
    </row>
    <row r="74" spans="1:17">
      <c r="A74" s="3">
        <v>70</v>
      </c>
      <c r="B74" s="4">
        <f t="array" ref="B74">IFERROR(INDEX('GSTR 2A ONLINE DATA'!$B$6:$B$1501,SMALL(IF(RESULT!$B$4='GSTR 2A ONLINE DATA'!$A$6:$A$1501,ROW('GSTR 2A ONLINE DATA'!$B$6:$B$1501)-ROW('GSTR 2A ONLINE DATA'!$B$6)+1),RESULT!A74)),0)</f>
        <v>0</v>
      </c>
      <c r="C74" s="4">
        <f>IFERROR(VLOOKUP(B74,'GSTR 2A ONLINE DATA'!$B$6:$Q$1501,2,FALSE),0)</f>
        <v>0</v>
      </c>
      <c r="D74" s="4">
        <f>IFERROR(VLOOKUP(B74,'GSTR 2A ONLINE DATA'!$B$6:$Q$1501,3,FALSE),0)</f>
        <v>0</v>
      </c>
      <c r="E74" s="5">
        <f>IFERROR(VLOOKUP(B74,'GSTR 2A ONLINE DATA'!$B$6:$Q$1501,4,FALSE),0)</f>
        <v>0</v>
      </c>
      <c r="F74" s="4">
        <f>IFERROR(VLOOKUP(B74,'GSTR 2A ONLINE DATA'!$B$6:$Q$1501,5,FALSE),0)</f>
        <v>0</v>
      </c>
      <c r="G74" s="4">
        <f>IFERROR(VLOOKUP(B74,'GSTR 2A ONLINE DATA'!$B$6:$Q$1501,6,FALSE),0)</f>
        <v>0</v>
      </c>
      <c r="H74" s="9">
        <f>IFERROR(VLOOKUP(B74,'GSTR 2A ONLINE DATA'!$B$6:$Q$1501,7,FALSE),0)</f>
        <v>0</v>
      </c>
      <c r="I74" s="3">
        <f>IFERROR(VLOOKUP(B74,'GSTR 2A ONLINE DATA'!$B$6:$Q$1501,8,FALSE),0)</f>
        <v>0</v>
      </c>
      <c r="J74" s="3">
        <f>IFERROR(VLOOKUP(B74,'GSTR 2A ONLINE DATA'!$B$6:$Q$1501,9,FALSE),0)</f>
        <v>0</v>
      </c>
      <c r="K74" s="3">
        <f>IFERROR(VLOOKUP(B74,'GSTR 2A ONLINE DATA'!$B$6:$Q$1501,10,FALSE),0)</f>
        <v>0</v>
      </c>
      <c r="L74" s="7">
        <f>IFERROR(VLOOKUP(B74,'GSTR 2A ONLINE DATA'!$B$6:$Q$1501,11,FALSE),0)</f>
        <v>0</v>
      </c>
      <c r="M74" s="7">
        <f>IFERROR(VLOOKUP(B74,'GSTR 2A ONLINE DATA'!$B$6:$Q$1501,12,FALSE),0)</f>
        <v>0</v>
      </c>
      <c r="N74" s="7">
        <f>IFERROR(VLOOKUP(B74,'GSTR 2A ONLINE DATA'!$B$6:$Q$1501,13,FALSE),0)</f>
        <v>0</v>
      </c>
      <c r="O74" s="7">
        <f>IFERROR(VLOOKUP(B74,'GSTR 2A ONLINE DATA'!$B$6:$Q$1501,14,FALSE),0)</f>
        <v>0</v>
      </c>
      <c r="P74" s="4">
        <f>IFERROR(VLOOKUP(B74,'GSTR 2A ONLINE DATA'!$B$6:$Q$1501,15,FALSE),0)</f>
        <v>0</v>
      </c>
      <c r="Q74" s="4">
        <f>IFERROR(VLOOKUP(B74,'GSTR 2A ONLINE DATA'!$B$6:$Q$1501,16,FALSE),0)</f>
        <v>0</v>
      </c>
    </row>
    <row r="75" spans="1:17">
      <c r="A75" s="3">
        <v>71</v>
      </c>
      <c r="B75" s="4">
        <f t="array" ref="B75">IFERROR(INDEX('GSTR 2A ONLINE DATA'!$B$6:$B$1501,SMALL(IF(RESULT!$B$4='GSTR 2A ONLINE DATA'!$A$6:$A$1501,ROW('GSTR 2A ONLINE DATA'!$B$6:$B$1501)-ROW('GSTR 2A ONLINE DATA'!$B$6)+1),RESULT!A75)),0)</f>
        <v>0</v>
      </c>
      <c r="C75" s="4">
        <f>IFERROR(VLOOKUP(B75,'GSTR 2A ONLINE DATA'!$B$6:$Q$1501,2,FALSE),0)</f>
        <v>0</v>
      </c>
      <c r="D75" s="4">
        <f>IFERROR(VLOOKUP(B75,'GSTR 2A ONLINE DATA'!$B$6:$Q$1501,3,FALSE),0)</f>
        <v>0</v>
      </c>
      <c r="E75" s="5">
        <f>IFERROR(VLOOKUP(B75,'GSTR 2A ONLINE DATA'!$B$6:$Q$1501,4,FALSE),0)</f>
        <v>0</v>
      </c>
      <c r="F75" s="4">
        <f>IFERROR(VLOOKUP(B75,'GSTR 2A ONLINE DATA'!$B$6:$Q$1501,5,FALSE),0)</f>
        <v>0</v>
      </c>
      <c r="G75" s="4">
        <f>IFERROR(VLOOKUP(B75,'GSTR 2A ONLINE DATA'!$B$6:$Q$1501,6,FALSE),0)</f>
        <v>0</v>
      </c>
      <c r="H75" s="9">
        <f>IFERROR(VLOOKUP(B75,'GSTR 2A ONLINE DATA'!$B$6:$Q$1501,7,FALSE),0)</f>
        <v>0</v>
      </c>
      <c r="I75" s="3">
        <f>IFERROR(VLOOKUP(B75,'GSTR 2A ONLINE DATA'!$B$6:$Q$1501,8,FALSE),0)</f>
        <v>0</v>
      </c>
      <c r="J75" s="3">
        <f>IFERROR(VLOOKUP(B75,'GSTR 2A ONLINE DATA'!$B$6:$Q$1501,9,FALSE),0)</f>
        <v>0</v>
      </c>
      <c r="K75" s="3">
        <f>IFERROR(VLOOKUP(B75,'GSTR 2A ONLINE DATA'!$B$6:$Q$1501,10,FALSE),0)</f>
        <v>0</v>
      </c>
      <c r="L75" s="7">
        <f>IFERROR(VLOOKUP(B75,'GSTR 2A ONLINE DATA'!$B$6:$Q$1501,11,FALSE),0)</f>
        <v>0</v>
      </c>
      <c r="M75" s="7">
        <f>IFERROR(VLOOKUP(B75,'GSTR 2A ONLINE DATA'!$B$6:$Q$1501,12,FALSE),0)</f>
        <v>0</v>
      </c>
      <c r="N75" s="7">
        <f>IFERROR(VLOOKUP(B75,'GSTR 2A ONLINE DATA'!$B$6:$Q$1501,13,FALSE),0)</f>
        <v>0</v>
      </c>
      <c r="O75" s="7">
        <f>IFERROR(VLOOKUP(B75,'GSTR 2A ONLINE DATA'!$B$6:$Q$1501,14,FALSE),0)</f>
        <v>0</v>
      </c>
      <c r="P75" s="4">
        <f>IFERROR(VLOOKUP(B75,'GSTR 2A ONLINE DATA'!$B$6:$Q$1501,15,FALSE),0)</f>
        <v>0</v>
      </c>
      <c r="Q75" s="4">
        <f>IFERROR(VLOOKUP(B75,'GSTR 2A ONLINE DATA'!$B$6:$Q$1501,16,FALSE),0)</f>
        <v>0</v>
      </c>
    </row>
    <row r="76" spans="1:17">
      <c r="A76" s="3">
        <v>72</v>
      </c>
      <c r="B76" s="4">
        <f t="array" ref="B76">IFERROR(INDEX('GSTR 2A ONLINE DATA'!$B$6:$B$1501,SMALL(IF(RESULT!$B$4='GSTR 2A ONLINE DATA'!$A$6:$A$1501,ROW('GSTR 2A ONLINE DATA'!$B$6:$B$1501)-ROW('GSTR 2A ONLINE DATA'!$B$6)+1),RESULT!A76)),0)</f>
        <v>0</v>
      </c>
      <c r="C76" s="4">
        <f>IFERROR(VLOOKUP(B76,'GSTR 2A ONLINE DATA'!$B$6:$Q$1501,2,FALSE),0)</f>
        <v>0</v>
      </c>
      <c r="D76" s="4">
        <f>IFERROR(VLOOKUP(B76,'GSTR 2A ONLINE DATA'!$B$6:$Q$1501,3,FALSE),0)</f>
        <v>0</v>
      </c>
      <c r="E76" s="5">
        <f>IFERROR(VLOOKUP(B76,'GSTR 2A ONLINE DATA'!$B$6:$Q$1501,4,FALSE),0)</f>
        <v>0</v>
      </c>
      <c r="F76" s="4">
        <f>IFERROR(VLOOKUP(B76,'GSTR 2A ONLINE DATA'!$B$6:$Q$1501,5,FALSE),0)</f>
        <v>0</v>
      </c>
      <c r="G76" s="4">
        <f>IFERROR(VLOOKUP(B76,'GSTR 2A ONLINE DATA'!$B$6:$Q$1501,6,FALSE),0)</f>
        <v>0</v>
      </c>
      <c r="H76" s="9">
        <f>IFERROR(VLOOKUP(B76,'GSTR 2A ONLINE DATA'!$B$6:$Q$1501,7,FALSE),0)</f>
        <v>0</v>
      </c>
      <c r="I76" s="3">
        <f>IFERROR(VLOOKUP(B76,'GSTR 2A ONLINE DATA'!$B$6:$Q$1501,8,FALSE),0)</f>
        <v>0</v>
      </c>
      <c r="J76" s="3">
        <f>IFERROR(VLOOKUP(B76,'GSTR 2A ONLINE DATA'!$B$6:$Q$1501,9,FALSE),0)</f>
        <v>0</v>
      </c>
      <c r="K76" s="3">
        <f>IFERROR(VLOOKUP(B76,'GSTR 2A ONLINE DATA'!$B$6:$Q$1501,10,FALSE),0)</f>
        <v>0</v>
      </c>
      <c r="L76" s="7">
        <f>IFERROR(VLOOKUP(B76,'GSTR 2A ONLINE DATA'!$B$6:$Q$1501,11,FALSE),0)</f>
        <v>0</v>
      </c>
      <c r="M76" s="7">
        <f>IFERROR(VLOOKUP(B76,'GSTR 2A ONLINE DATA'!$B$6:$Q$1501,12,FALSE),0)</f>
        <v>0</v>
      </c>
      <c r="N76" s="7">
        <f>IFERROR(VLOOKUP(B76,'GSTR 2A ONLINE DATA'!$B$6:$Q$1501,13,FALSE),0)</f>
        <v>0</v>
      </c>
      <c r="O76" s="7">
        <f>IFERROR(VLOOKUP(B76,'GSTR 2A ONLINE DATA'!$B$6:$Q$1501,14,FALSE),0)</f>
        <v>0</v>
      </c>
      <c r="P76" s="4">
        <f>IFERROR(VLOOKUP(B76,'GSTR 2A ONLINE DATA'!$B$6:$Q$1501,15,FALSE),0)</f>
        <v>0</v>
      </c>
      <c r="Q76" s="4">
        <f>IFERROR(VLOOKUP(B76,'GSTR 2A ONLINE DATA'!$B$6:$Q$1501,16,FALSE),0)</f>
        <v>0</v>
      </c>
    </row>
    <row r="77" spans="1:17">
      <c r="A77" s="3">
        <v>73</v>
      </c>
      <c r="B77" s="4">
        <f t="array" ref="B77">IFERROR(INDEX('GSTR 2A ONLINE DATA'!$B$6:$B$1501,SMALL(IF(RESULT!$B$4='GSTR 2A ONLINE DATA'!$A$6:$A$1501,ROW('GSTR 2A ONLINE DATA'!$B$6:$B$1501)-ROW('GSTR 2A ONLINE DATA'!$B$6)+1),RESULT!A77)),0)</f>
        <v>0</v>
      </c>
      <c r="C77" s="4">
        <f>IFERROR(VLOOKUP(B77,'GSTR 2A ONLINE DATA'!$B$6:$Q$1501,2,FALSE),0)</f>
        <v>0</v>
      </c>
      <c r="D77" s="4">
        <f>IFERROR(VLOOKUP(B77,'GSTR 2A ONLINE DATA'!$B$6:$Q$1501,3,FALSE),0)</f>
        <v>0</v>
      </c>
      <c r="E77" s="5">
        <f>IFERROR(VLOOKUP(B77,'GSTR 2A ONLINE DATA'!$B$6:$Q$1501,4,FALSE),0)</f>
        <v>0</v>
      </c>
      <c r="F77" s="4">
        <f>IFERROR(VLOOKUP(B77,'GSTR 2A ONLINE DATA'!$B$6:$Q$1501,5,FALSE),0)</f>
        <v>0</v>
      </c>
      <c r="G77" s="4">
        <f>IFERROR(VLOOKUP(B77,'GSTR 2A ONLINE DATA'!$B$6:$Q$1501,6,FALSE),0)</f>
        <v>0</v>
      </c>
      <c r="H77" s="9">
        <f>IFERROR(VLOOKUP(B77,'GSTR 2A ONLINE DATA'!$B$6:$Q$1501,7,FALSE),0)</f>
        <v>0</v>
      </c>
      <c r="I77" s="3">
        <f>IFERROR(VLOOKUP(B77,'GSTR 2A ONLINE DATA'!$B$6:$Q$1501,8,FALSE),0)</f>
        <v>0</v>
      </c>
      <c r="J77" s="3">
        <f>IFERROR(VLOOKUP(B77,'GSTR 2A ONLINE DATA'!$B$6:$Q$1501,9,FALSE),0)</f>
        <v>0</v>
      </c>
      <c r="K77" s="3">
        <f>IFERROR(VLOOKUP(B77,'GSTR 2A ONLINE DATA'!$B$6:$Q$1501,10,FALSE),0)</f>
        <v>0</v>
      </c>
      <c r="L77" s="7">
        <f>IFERROR(VLOOKUP(B77,'GSTR 2A ONLINE DATA'!$B$6:$Q$1501,11,FALSE),0)</f>
        <v>0</v>
      </c>
      <c r="M77" s="7">
        <f>IFERROR(VLOOKUP(B77,'GSTR 2A ONLINE DATA'!$B$6:$Q$1501,12,FALSE),0)</f>
        <v>0</v>
      </c>
      <c r="N77" s="7">
        <f>IFERROR(VLOOKUP(B77,'GSTR 2A ONLINE DATA'!$B$6:$Q$1501,13,FALSE),0)</f>
        <v>0</v>
      </c>
      <c r="O77" s="7">
        <f>IFERROR(VLOOKUP(B77,'GSTR 2A ONLINE DATA'!$B$6:$Q$1501,14,FALSE),0)</f>
        <v>0</v>
      </c>
      <c r="P77" s="4">
        <f>IFERROR(VLOOKUP(B77,'GSTR 2A ONLINE DATA'!$B$6:$Q$1501,15,FALSE),0)</f>
        <v>0</v>
      </c>
      <c r="Q77" s="4">
        <f>IFERROR(VLOOKUP(B77,'GSTR 2A ONLINE DATA'!$B$6:$Q$1501,16,FALSE),0)</f>
        <v>0</v>
      </c>
    </row>
    <row r="78" spans="1:17">
      <c r="A78" s="3">
        <v>74</v>
      </c>
      <c r="B78" s="4">
        <f t="array" ref="B78">IFERROR(INDEX('GSTR 2A ONLINE DATA'!$B$6:$B$1501,SMALL(IF(RESULT!$B$4='GSTR 2A ONLINE DATA'!$A$6:$A$1501,ROW('GSTR 2A ONLINE DATA'!$B$6:$B$1501)-ROW('GSTR 2A ONLINE DATA'!$B$6)+1),RESULT!A78)),0)</f>
        <v>0</v>
      </c>
      <c r="C78" s="4">
        <f>IFERROR(VLOOKUP(B78,'GSTR 2A ONLINE DATA'!$B$6:$Q$1501,2,FALSE),0)</f>
        <v>0</v>
      </c>
      <c r="D78" s="4">
        <f>IFERROR(VLOOKUP(B78,'GSTR 2A ONLINE DATA'!$B$6:$Q$1501,3,FALSE),0)</f>
        <v>0</v>
      </c>
      <c r="E78" s="5">
        <f>IFERROR(VLOOKUP(B78,'GSTR 2A ONLINE DATA'!$B$6:$Q$1501,4,FALSE),0)</f>
        <v>0</v>
      </c>
      <c r="F78" s="4">
        <f>IFERROR(VLOOKUP(B78,'GSTR 2A ONLINE DATA'!$B$6:$Q$1501,5,FALSE),0)</f>
        <v>0</v>
      </c>
      <c r="G78" s="4">
        <f>IFERROR(VLOOKUP(B78,'GSTR 2A ONLINE DATA'!$B$6:$Q$1501,6,FALSE),0)</f>
        <v>0</v>
      </c>
      <c r="H78" s="9">
        <f>IFERROR(VLOOKUP(B78,'GSTR 2A ONLINE DATA'!$B$6:$Q$1501,7,FALSE),0)</f>
        <v>0</v>
      </c>
      <c r="I78" s="3">
        <f>IFERROR(VLOOKUP(B78,'GSTR 2A ONLINE DATA'!$B$6:$Q$1501,8,FALSE),0)</f>
        <v>0</v>
      </c>
      <c r="J78" s="3">
        <f>IFERROR(VLOOKUP(B78,'GSTR 2A ONLINE DATA'!$B$6:$Q$1501,9,FALSE),0)</f>
        <v>0</v>
      </c>
      <c r="K78" s="3">
        <f>IFERROR(VLOOKUP(B78,'GSTR 2A ONLINE DATA'!$B$6:$Q$1501,10,FALSE),0)</f>
        <v>0</v>
      </c>
      <c r="L78" s="7">
        <f>IFERROR(VLOOKUP(B78,'GSTR 2A ONLINE DATA'!$B$6:$Q$1501,11,FALSE),0)</f>
        <v>0</v>
      </c>
      <c r="M78" s="7">
        <f>IFERROR(VLOOKUP(B78,'GSTR 2A ONLINE DATA'!$B$6:$Q$1501,12,FALSE),0)</f>
        <v>0</v>
      </c>
      <c r="N78" s="7">
        <f>IFERROR(VLOOKUP(B78,'GSTR 2A ONLINE DATA'!$B$6:$Q$1501,13,FALSE),0)</f>
        <v>0</v>
      </c>
      <c r="O78" s="7">
        <f>IFERROR(VLOOKUP(B78,'GSTR 2A ONLINE DATA'!$B$6:$Q$1501,14,FALSE),0)</f>
        <v>0</v>
      </c>
      <c r="P78" s="4">
        <f>IFERROR(VLOOKUP(B78,'GSTR 2A ONLINE DATA'!$B$6:$Q$1501,15,FALSE),0)</f>
        <v>0</v>
      </c>
      <c r="Q78" s="4">
        <f>IFERROR(VLOOKUP(B78,'GSTR 2A ONLINE DATA'!$B$6:$Q$1501,16,FALSE),0)</f>
        <v>0</v>
      </c>
    </row>
    <row r="79" spans="1:17">
      <c r="A79" s="3">
        <v>75</v>
      </c>
      <c r="B79" s="4">
        <f t="array" ref="B79">IFERROR(INDEX('GSTR 2A ONLINE DATA'!$B$6:$B$1501,SMALL(IF(RESULT!$B$4='GSTR 2A ONLINE DATA'!$A$6:$A$1501,ROW('GSTR 2A ONLINE DATA'!$B$6:$B$1501)-ROW('GSTR 2A ONLINE DATA'!$B$6)+1),RESULT!A79)),0)</f>
        <v>0</v>
      </c>
      <c r="C79" s="4">
        <f>IFERROR(VLOOKUP(B79,'GSTR 2A ONLINE DATA'!$B$6:$Q$1501,2,FALSE),0)</f>
        <v>0</v>
      </c>
      <c r="D79" s="4">
        <f>IFERROR(VLOOKUP(B79,'GSTR 2A ONLINE DATA'!$B$6:$Q$1501,3,FALSE),0)</f>
        <v>0</v>
      </c>
      <c r="E79" s="5">
        <f>IFERROR(VLOOKUP(B79,'GSTR 2A ONLINE DATA'!$B$6:$Q$1501,4,FALSE),0)</f>
        <v>0</v>
      </c>
      <c r="F79" s="4">
        <f>IFERROR(VLOOKUP(B79,'GSTR 2A ONLINE DATA'!$B$6:$Q$1501,5,FALSE),0)</f>
        <v>0</v>
      </c>
      <c r="G79" s="4">
        <f>IFERROR(VLOOKUP(B79,'GSTR 2A ONLINE DATA'!$B$6:$Q$1501,6,FALSE),0)</f>
        <v>0</v>
      </c>
      <c r="H79" s="9">
        <f>IFERROR(VLOOKUP(B79,'GSTR 2A ONLINE DATA'!$B$6:$Q$1501,7,FALSE),0)</f>
        <v>0</v>
      </c>
      <c r="I79" s="3">
        <f>IFERROR(VLOOKUP(B79,'GSTR 2A ONLINE DATA'!$B$6:$Q$1501,8,FALSE),0)</f>
        <v>0</v>
      </c>
      <c r="J79" s="3">
        <f>IFERROR(VLOOKUP(B79,'GSTR 2A ONLINE DATA'!$B$6:$Q$1501,9,FALSE),0)</f>
        <v>0</v>
      </c>
      <c r="K79" s="3">
        <f>IFERROR(VLOOKUP(B79,'GSTR 2A ONLINE DATA'!$B$6:$Q$1501,10,FALSE),0)</f>
        <v>0</v>
      </c>
      <c r="L79" s="7">
        <f>IFERROR(VLOOKUP(B79,'GSTR 2A ONLINE DATA'!$B$6:$Q$1501,11,FALSE),0)</f>
        <v>0</v>
      </c>
      <c r="M79" s="7">
        <f>IFERROR(VLOOKUP(B79,'GSTR 2A ONLINE DATA'!$B$6:$Q$1501,12,FALSE),0)</f>
        <v>0</v>
      </c>
      <c r="N79" s="7">
        <f>IFERROR(VLOOKUP(B79,'GSTR 2A ONLINE DATA'!$B$6:$Q$1501,13,FALSE),0)</f>
        <v>0</v>
      </c>
      <c r="O79" s="7">
        <f>IFERROR(VLOOKUP(B79,'GSTR 2A ONLINE DATA'!$B$6:$Q$1501,14,FALSE),0)</f>
        <v>0</v>
      </c>
      <c r="P79" s="4">
        <f>IFERROR(VLOOKUP(B79,'GSTR 2A ONLINE DATA'!$B$6:$Q$1501,15,FALSE),0)</f>
        <v>0</v>
      </c>
      <c r="Q79" s="4">
        <f>IFERROR(VLOOKUP(B79,'GSTR 2A ONLINE DATA'!$B$6:$Q$1501,16,FALSE),0)</f>
        <v>0</v>
      </c>
    </row>
    <row r="80" spans="1:17">
      <c r="A80" s="3">
        <v>76</v>
      </c>
      <c r="B80" s="4">
        <f t="array" ref="B80">IFERROR(INDEX('GSTR 2A ONLINE DATA'!$B$6:$B$1501,SMALL(IF(RESULT!$B$4='GSTR 2A ONLINE DATA'!$A$6:$A$1501,ROW('GSTR 2A ONLINE DATA'!$B$6:$B$1501)-ROW('GSTR 2A ONLINE DATA'!$B$6)+1),RESULT!A80)),0)</f>
        <v>0</v>
      </c>
      <c r="C80" s="4">
        <f>IFERROR(VLOOKUP(B80,'GSTR 2A ONLINE DATA'!$B$6:$Q$1501,2,FALSE),0)</f>
        <v>0</v>
      </c>
      <c r="D80" s="4">
        <f>IFERROR(VLOOKUP(B80,'GSTR 2A ONLINE DATA'!$B$6:$Q$1501,3,FALSE),0)</f>
        <v>0</v>
      </c>
      <c r="E80" s="5">
        <f>IFERROR(VLOOKUP(B80,'GSTR 2A ONLINE DATA'!$B$6:$Q$1501,4,FALSE),0)</f>
        <v>0</v>
      </c>
      <c r="F80" s="4">
        <f>IFERROR(VLOOKUP(B80,'GSTR 2A ONLINE DATA'!$B$6:$Q$1501,5,FALSE),0)</f>
        <v>0</v>
      </c>
      <c r="G80" s="4">
        <f>IFERROR(VLOOKUP(B80,'GSTR 2A ONLINE DATA'!$B$6:$Q$1501,6,FALSE),0)</f>
        <v>0</v>
      </c>
      <c r="H80" s="9">
        <f>IFERROR(VLOOKUP(B80,'GSTR 2A ONLINE DATA'!$B$6:$Q$1501,7,FALSE),0)</f>
        <v>0</v>
      </c>
      <c r="I80" s="3">
        <f>IFERROR(VLOOKUP(B80,'GSTR 2A ONLINE DATA'!$B$6:$Q$1501,8,FALSE),0)</f>
        <v>0</v>
      </c>
      <c r="J80" s="3">
        <f>IFERROR(VLOOKUP(B80,'GSTR 2A ONLINE DATA'!$B$6:$Q$1501,9,FALSE),0)</f>
        <v>0</v>
      </c>
      <c r="K80" s="3">
        <f>IFERROR(VLOOKUP(B80,'GSTR 2A ONLINE DATA'!$B$6:$Q$1501,10,FALSE),0)</f>
        <v>0</v>
      </c>
      <c r="L80" s="7">
        <f>IFERROR(VLOOKUP(B80,'GSTR 2A ONLINE DATA'!$B$6:$Q$1501,11,FALSE),0)</f>
        <v>0</v>
      </c>
      <c r="M80" s="7">
        <f>IFERROR(VLOOKUP(B80,'GSTR 2A ONLINE DATA'!$B$6:$Q$1501,12,FALSE),0)</f>
        <v>0</v>
      </c>
      <c r="N80" s="7">
        <f>IFERROR(VLOOKUP(B80,'GSTR 2A ONLINE DATA'!$B$6:$Q$1501,13,FALSE),0)</f>
        <v>0</v>
      </c>
      <c r="O80" s="7">
        <f>IFERROR(VLOOKUP(B80,'GSTR 2A ONLINE DATA'!$B$6:$Q$1501,14,FALSE),0)</f>
        <v>0</v>
      </c>
      <c r="P80" s="4">
        <f>IFERROR(VLOOKUP(B80,'GSTR 2A ONLINE DATA'!$B$6:$Q$1501,15,FALSE),0)</f>
        <v>0</v>
      </c>
      <c r="Q80" s="4">
        <f>IFERROR(VLOOKUP(B80,'GSTR 2A ONLINE DATA'!$B$6:$Q$1501,16,FALSE),0)</f>
        <v>0</v>
      </c>
    </row>
    <row r="81" spans="1:17">
      <c r="A81" s="3">
        <v>77</v>
      </c>
      <c r="B81" s="4">
        <f t="array" ref="B81">IFERROR(INDEX('GSTR 2A ONLINE DATA'!$B$6:$B$1501,SMALL(IF(RESULT!$B$4='GSTR 2A ONLINE DATA'!$A$6:$A$1501,ROW('GSTR 2A ONLINE DATA'!$B$6:$B$1501)-ROW('GSTR 2A ONLINE DATA'!$B$6)+1),RESULT!A81)),0)</f>
        <v>0</v>
      </c>
      <c r="C81" s="4">
        <f>IFERROR(VLOOKUP(B81,'GSTR 2A ONLINE DATA'!$B$6:$Q$1501,2,FALSE),0)</f>
        <v>0</v>
      </c>
      <c r="D81" s="4">
        <f>IFERROR(VLOOKUP(B81,'GSTR 2A ONLINE DATA'!$B$6:$Q$1501,3,FALSE),0)</f>
        <v>0</v>
      </c>
      <c r="E81" s="5">
        <f>IFERROR(VLOOKUP(B81,'GSTR 2A ONLINE DATA'!$B$6:$Q$1501,4,FALSE),0)</f>
        <v>0</v>
      </c>
      <c r="F81" s="4">
        <f>IFERROR(VLOOKUP(B81,'GSTR 2A ONLINE DATA'!$B$6:$Q$1501,5,FALSE),0)</f>
        <v>0</v>
      </c>
      <c r="G81" s="4">
        <f>IFERROR(VLOOKUP(B81,'GSTR 2A ONLINE DATA'!$B$6:$Q$1501,6,FALSE),0)</f>
        <v>0</v>
      </c>
      <c r="H81" s="9">
        <f>IFERROR(VLOOKUP(B81,'GSTR 2A ONLINE DATA'!$B$6:$Q$1501,7,FALSE),0)</f>
        <v>0</v>
      </c>
      <c r="I81" s="3">
        <f>IFERROR(VLOOKUP(B81,'GSTR 2A ONLINE DATA'!$B$6:$Q$1501,8,FALSE),0)</f>
        <v>0</v>
      </c>
      <c r="J81" s="3">
        <f>IFERROR(VLOOKUP(B81,'GSTR 2A ONLINE DATA'!$B$6:$Q$1501,9,FALSE),0)</f>
        <v>0</v>
      </c>
      <c r="K81" s="3">
        <f>IFERROR(VLOOKUP(B81,'GSTR 2A ONLINE DATA'!$B$6:$Q$1501,10,FALSE),0)</f>
        <v>0</v>
      </c>
      <c r="L81" s="7">
        <f>IFERROR(VLOOKUP(B81,'GSTR 2A ONLINE DATA'!$B$6:$Q$1501,11,FALSE),0)</f>
        <v>0</v>
      </c>
      <c r="M81" s="7">
        <f>IFERROR(VLOOKUP(B81,'GSTR 2A ONLINE DATA'!$B$6:$Q$1501,12,FALSE),0)</f>
        <v>0</v>
      </c>
      <c r="N81" s="7">
        <f>IFERROR(VLOOKUP(B81,'GSTR 2A ONLINE DATA'!$B$6:$Q$1501,13,FALSE),0)</f>
        <v>0</v>
      </c>
      <c r="O81" s="7">
        <f>IFERROR(VLOOKUP(B81,'GSTR 2A ONLINE DATA'!$B$6:$Q$1501,14,FALSE),0)</f>
        <v>0</v>
      </c>
      <c r="P81" s="4">
        <f>IFERROR(VLOOKUP(B81,'GSTR 2A ONLINE DATA'!$B$6:$Q$1501,15,FALSE),0)</f>
        <v>0</v>
      </c>
      <c r="Q81" s="4">
        <f>IFERROR(VLOOKUP(B81,'GSTR 2A ONLINE DATA'!$B$6:$Q$1501,16,FALSE),0)</f>
        <v>0</v>
      </c>
    </row>
    <row r="82" spans="1:17">
      <c r="A82" s="3">
        <v>78</v>
      </c>
      <c r="B82" s="4">
        <f t="array" ref="B82">IFERROR(INDEX('GSTR 2A ONLINE DATA'!$B$6:$B$1501,SMALL(IF(RESULT!$B$4='GSTR 2A ONLINE DATA'!$A$6:$A$1501,ROW('GSTR 2A ONLINE DATA'!$B$6:$B$1501)-ROW('GSTR 2A ONLINE DATA'!$B$6)+1),RESULT!A82)),0)</f>
        <v>0</v>
      </c>
      <c r="C82" s="4">
        <f>IFERROR(VLOOKUP(B82,'GSTR 2A ONLINE DATA'!$B$6:$Q$1501,2,FALSE),0)</f>
        <v>0</v>
      </c>
      <c r="D82" s="4">
        <f>IFERROR(VLOOKUP(B82,'GSTR 2A ONLINE DATA'!$B$6:$Q$1501,3,FALSE),0)</f>
        <v>0</v>
      </c>
      <c r="E82" s="5">
        <f>IFERROR(VLOOKUP(B82,'GSTR 2A ONLINE DATA'!$B$6:$Q$1501,4,FALSE),0)</f>
        <v>0</v>
      </c>
      <c r="F82" s="4">
        <f>IFERROR(VLOOKUP(B82,'GSTR 2A ONLINE DATA'!$B$6:$Q$1501,5,FALSE),0)</f>
        <v>0</v>
      </c>
      <c r="G82" s="4">
        <f>IFERROR(VLOOKUP(B82,'GSTR 2A ONLINE DATA'!$B$6:$Q$1501,6,FALSE),0)</f>
        <v>0</v>
      </c>
      <c r="H82" s="9">
        <f>IFERROR(VLOOKUP(B82,'GSTR 2A ONLINE DATA'!$B$6:$Q$1501,7,FALSE),0)</f>
        <v>0</v>
      </c>
      <c r="I82" s="3">
        <f>IFERROR(VLOOKUP(B82,'GSTR 2A ONLINE DATA'!$B$6:$Q$1501,8,FALSE),0)</f>
        <v>0</v>
      </c>
      <c r="J82" s="3">
        <f>IFERROR(VLOOKUP(B82,'GSTR 2A ONLINE DATA'!$B$6:$Q$1501,9,FALSE),0)</f>
        <v>0</v>
      </c>
      <c r="K82" s="3">
        <f>IFERROR(VLOOKUP(B82,'GSTR 2A ONLINE DATA'!$B$6:$Q$1501,10,FALSE),0)</f>
        <v>0</v>
      </c>
      <c r="L82" s="7">
        <f>IFERROR(VLOOKUP(B82,'GSTR 2A ONLINE DATA'!$B$6:$Q$1501,11,FALSE),0)</f>
        <v>0</v>
      </c>
      <c r="M82" s="7">
        <f>IFERROR(VLOOKUP(B82,'GSTR 2A ONLINE DATA'!$B$6:$Q$1501,12,FALSE),0)</f>
        <v>0</v>
      </c>
      <c r="N82" s="7">
        <f>IFERROR(VLOOKUP(B82,'GSTR 2A ONLINE DATA'!$B$6:$Q$1501,13,FALSE),0)</f>
        <v>0</v>
      </c>
      <c r="O82" s="7">
        <f>IFERROR(VLOOKUP(B82,'GSTR 2A ONLINE DATA'!$B$6:$Q$1501,14,FALSE),0)</f>
        <v>0</v>
      </c>
      <c r="P82" s="4">
        <f>IFERROR(VLOOKUP(B82,'GSTR 2A ONLINE DATA'!$B$6:$Q$1501,15,FALSE),0)</f>
        <v>0</v>
      </c>
      <c r="Q82" s="4">
        <f>IFERROR(VLOOKUP(B82,'GSTR 2A ONLINE DATA'!$B$6:$Q$1501,16,FALSE),0)</f>
        <v>0</v>
      </c>
    </row>
    <row r="83" spans="1:17">
      <c r="A83" s="3">
        <v>79</v>
      </c>
      <c r="B83" s="4">
        <f t="array" ref="B83">IFERROR(INDEX('GSTR 2A ONLINE DATA'!$B$6:$B$1501,SMALL(IF(RESULT!$B$4='GSTR 2A ONLINE DATA'!$A$6:$A$1501,ROW('GSTR 2A ONLINE DATA'!$B$6:$B$1501)-ROW('GSTR 2A ONLINE DATA'!$B$6)+1),RESULT!A83)),0)</f>
        <v>0</v>
      </c>
      <c r="C83" s="4">
        <f>IFERROR(VLOOKUP(B83,'GSTR 2A ONLINE DATA'!$B$6:$Q$1501,2,FALSE),0)</f>
        <v>0</v>
      </c>
      <c r="D83" s="4">
        <f>IFERROR(VLOOKUP(B83,'GSTR 2A ONLINE DATA'!$B$6:$Q$1501,3,FALSE),0)</f>
        <v>0</v>
      </c>
      <c r="E83" s="5">
        <f>IFERROR(VLOOKUP(B83,'GSTR 2A ONLINE DATA'!$B$6:$Q$1501,4,FALSE),0)</f>
        <v>0</v>
      </c>
      <c r="F83" s="4">
        <f>IFERROR(VLOOKUP(B83,'GSTR 2A ONLINE DATA'!$B$6:$Q$1501,5,FALSE),0)</f>
        <v>0</v>
      </c>
      <c r="G83" s="4">
        <f>IFERROR(VLOOKUP(B83,'GSTR 2A ONLINE DATA'!$B$6:$Q$1501,6,FALSE),0)</f>
        <v>0</v>
      </c>
      <c r="H83" s="9">
        <f>IFERROR(VLOOKUP(B83,'GSTR 2A ONLINE DATA'!$B$6:$Q$1501,7,FALSE),0)</f>
        <v>0</v>
      </c>
      <c r="I83" s="3">
        <f>IFERROR(VLOOKUP(B83,'GSTR 2A ONLINE DATA'!$B$6:$Q$1501,8,FALSE),0)</f>
        <v>0</v>
      </c>
      <c r="J83" s="3">
        <f>IFERROR(VLOOKUP(B83,'GSTR 2A ONLINE DATA'!$B$6:$Q$1501,9,FALSE),0)</f>
        <v>0</v>
      </c>
      <c r="K83" s="3">
        <f>IFERROR(VLOOKUP(B83,'GSTR 2A ONLINE DATA'!$B$6:$Q$1501,10,FALSE),0)</f>
        <v>0</v>
      </c>
      <c r="L83" s="7">
        <f>IFERROR(VLOOKUP(B83,'GSTR 2A ONLINE DATA'!$B$6:$Q$1501,11,FALSE),0)</f>
        <v>0</v>
      </c>
      <c r="M83" s="7">
        <f>IFERROR(VLOOKUP(B83,'GSTR 2A ONLINE DATA'!$B$6:$Q$1501,12,FALSE),0)</f>
        <v>0</v>
      </c>
      <c r="N83" s="7">
        <f>IFERROR(VLOOKUP(B83,'GSTR 2A ONLINE DATA'!$B$6:$Q$1501,13,FALSE),0)</f>
        <v>0</v>
      </c>
      <c r="O83" s="7">
        <f>IFERROR(VLOOKUP(B83,'GSTR 2A ONLINE DATA'!$B$6:$Q$1501,14,FALSE),0)</f>
        <v>0</v>
      </c>
      <c r="P83" s="4">
        <f>IFERROR(VLOOKUP(B83,'GSTR 2A ONLINE DATA'!$B$6:$Q$1501,15,FALSE),0)</f>
        <v>0</v>
      </c>
      <c r="Q83" s="4">
        <f>IFERROR(VLOOKUP(B83,'GSTR 2A ONLINE DATA'!$B$6:$Q$1501,16,FALSE),0)</f>
        <v>0</v>
      </c>
    </row>
    <row r="84" spans="1:17">
      <c r="A84" s="3">
        <v>80</v>
      </c>
      <c r="B84" s="4">
        <f t="array" ref="B84">IFERROR(INDEX('GSTR 2A ONLINE DATA'!$B$6:$B$1501,SMALL(IF(RESULT!$B$4='GSTR 2A ONLINE DATA'!$A$6:$A$1501,ROW('GSTR 2A ONLINE DATA'!$B$6:$B$1501)-ROW('GSTR 2A ONLINE DATA'!$B$6)+1),RESULT!A84)),0)</f>
        <v>0</v>
      </c>
      <c r="C84" s="4">
        <f>IFERROR(VLOOKUP(B84,'GSTR 2A ONLINE DATA'!$B$6:$Q$1501,2,FALSE),0)</f>
        <v>0</v>
      </c>
      <c r="D84" s="4">
        <f>IFERROR(VLOOKUP(B84,'GSTR 2A ONLINE DATA'!$B$6:$Q$1501,3,FALSE),0)</f>
        <v>0</v>
      </c>
      <c r="E84" s="5">
        <f>IFERROR(VLOOKUP(B84,'GSTR 2A ONLINE DATA'!$B$6:$Q$1501,4,FALSE),0)</f>
        <v>0</v>
      </c>
      <c r="F84" s="4">
        <f>IFERROR(VLOOKUP(B84,'GSTR 2A ONLINE DATA'!$B$6:$Q$1501,5,FALSE),0)</f>
        <v>0</v>
      </c>
      <c r="G84" s="4">
        <f>IFERROR(VLOOKUP(B84,'GSTR 2A ONLINE DATA'!$B$6:$Q$1501,6,FALSE),0)</f>
        <v>0</v>
      </c>
      <c r="H84" s="9">
        <f>IFERROR(VLOOKUP(B84,'GSTR 2A ONLINE DATA'!$B$6:$Q$1501,7,FALSE),0)</f>
        <v>0</v>
      </c>
      <c r="I84" s="3">
        <f>IFERROR(VLOOKUP(B84,'GSTR 2A ONLINE DATA'!$B$6:$Q$1501,8,FALSE),0)</f>
        <v>0</v>
      </c>
      <c r="J84" s="3">
        <f>IFERROR(VLOOKUP(B84,'GSTR 2A ONLINE DATA'!$B$6:$Q$1501,9,FALSE),0)</f>
        <v>0</v>
      </c>
      <c r="K84" s="3">
        <f>IFERROR(VLOOKUP(B84,'GSTR 2A ONLINE DATA'!$B$6:$Q$1501,10,FALSE),0)</f>
        <v>0</v>
      </c>
      <c r="L84" s="7">
        <f>IFERROR(VLOOKUP(B84,'GSTR 2A ONLINE DATA'!$B$6:$Q$1501,11,FALSE),0)</f>
        <v>0</v>
      </c>
      <c r="M84" s="7">
        <f>IFERROR(VLOOKUP(B84,'GSTR 2A ONLINE DATA'!$B$6:$Q$1501,12,FALSE),0)</f>
        <v>0</v>
      </c>
      <c r="N84" s="7">
        <f>IFERROR(VLOOKUP(B84,'GSTR 2A ONLINE DATA'!$B$6:$Q$1501,13,FALSE),0)</f>
        <v>0</v>
      </c>
      <c r="O84" s="7">
        <f>IFERROR(VLOOKUP(B84,'GSTR 2A ONLINE DATA'!$B$6:$Q$1501,14,FALSE),0)</f>
        <v>0</v>
      </c>
      <c r="P84" s="4">
        <f>IFERROR(VLOOKUP(B84,'GSTR 2A ONLINE DATA'!$B$6:$Q$1501,15,FALSE),0)</f>
        <v>0</v>
      </c>
      <c r="Q84" s="4">
        <f>IFERROR(VLOOKUP(B84,'GSTR 2A ONLINE DATA'!$B$6:$Q$1501,16,FALSE),0)</f>
        <v>0</v>
      </c>
    </row>
    <row r="85" spans="1:17">
      <c r="A85" s="3">
        <v>81</v>
      </c>
      <c r="B85" s="4">
        <f t="array" ref="B85">IFERROR(INDEX('GSTR 2A ONLINE DATA'!$B$6:$B$1501,SMALL(IF(RESULT!$B$4='GSTR 2A ONLINE DATA'!$A$6:$A$1501,ROW('GSTR 2A ONLINE DATA'!$B$6:$B$1501)-ROW('GSTR 2A ONLINE DATA'!$B$6)+1),RESULT!A85)),0)</f>
        <v>0</v>
      </c>
      <c r="C85" s="4">
        <f>IFERROR(VLOOKUP(B85,'GSTR 2A ONLINE DATA'!$B$6:$Q$1501,2,FALSE),0)</f>
        <v>0</v>
      </c>
      <c r="D85" s="4">
        <f>IFERROR(VLOOKUP(B85,'GSTR 2A ONLINE DATA'!$B$6:$Q$1501,3,FALSE),0)</f>
        <v>0</v>
      </c>
      <c r="E85" s="5">
        <f>IFERROR(VLOOKUP(B85,'GSTR 2A ONLINE DATA'!$B$6:$Q$1501,4,FALSE),0)</f>
        <v>0</v>
      </c>
      <c r="F85" s="4">
        <f>IFERROR(VLOOKUP(B85,'GSTR 2A ONLINE DATA'!$B$6:$Q$1501,5,FALSE),0)</f>
        <v>0</v>
      </c>
      <c r="G85" s="4">
        <f>IFERROR(VLOOKUP(B85,'GSTR 2A ONLINE DATA'!$B$6:$Q$1501,6,FALSE),0)</f>
        <v>0</v>
      </c>
      <c r="H85" s="9">
        <f>IFERROR(VLOOKUP(B85,'GSTR 2A ONLINE DATA'!$B$6:$Q$1501,7,FALSE),0)</f>
        <v>0</v>
      </c>
      <c r="I85" s="3">
        <f>IFERROR(VLOOKUP(B85,'GSTR 2A ONLINE DATA'!$B$6:$Q$1501,8,FALSE),0)</f>
        <v>0</v>
      </c>
      <c r="J85" s="3">
        <f>IFERROR(VLOOKUP(B85,'GSTR 2A ONLINE DATA'!$B$6:$Q$1501,9,FALSE),0)</f>
        <v>0</v>
      </c>
      <c r="K85" s="3">
        <f>IFERROR(VLOOKUP(B85,'GSTR 2A ONLINE DATA'!$B$6:$Q$1501,10,FALSE),0)</f>
        <v>0</v>
      </c>
      <c r="L85" s="7">
        <f>IFERROR(VLOOKUP(B85,'GSTR 2A ONLINE DATA'!$B$6:$Q$1501,11,FALSE),0)</f>
        <v>0</v>
      </c>
      <c r="M85" s="7">
        <f>IFERROR(VLOOKUP(B85,'GSTR 2A ONLINE DATA'!$B$6:$Q$1501,12,FALSE),0)</f>
        <v>0</v>
      </c>
      <c r="N85" s="7">
        <f>IFERROR(VLOOKUP(B85,'GSTR 2A ONLINE DATA'!$B$6:$Q$1501,13,FALSE),0)</f>
        <v>0</v>
      </c>
      <c r="O85" s="7">
        <f>IFERROR(VLOOKUP(B85,'GSTR 2A ONLINE DATA'!$B$6:$Q$1501,14,FALSE),0)</f>
        <v>0</v>
      </c>
      <c r="P85" s="4">
        <f>IFERROR(VLOOKUP(B85,'GSTR 2A ONLINE DATA'!$B$6:$Q$1501,15,FALSE),0)</f>
        <v>0</v>
      </c>
      <c r="Q85" s="4">
        <f>IFERROR(VLOOKUP(B85,'GSTR 2A ONLINE DATA'!$B$6:$Q$1501,16,FALSE),0)</f>
        <v>0</v>
      </c>
    </row>
    <row r="86" spans="1:17">
      <c r="A86" s="3">
        <v>82</v>
      </c>
      <c r="B86" s="4">
        <f t="array" ref="B86">IFERROR(INDEX('GSTR 2A ONLINE DATA'!$B$6:$B$1501,SMALL(IF(RESULT!$B$4='GSTR 2A ONLINE DATA'!$A$6:$A$1501,ROW('GSTR 2A ONLINE DATA'!$B$6:$B$1501)-ROW('GSTR 2A ONLINE DATA'!$B$6)+1),RESULT!A86)),0)</f>
        <v>0</v>
      </c>
      <c r="C86" s="4">
        <f>IFERROR(VLOOKUP(B86,'GSTR 2A ONLINE DATA'!$B$6:$Q$1501,2,FALSE),0)</f>
        <v>0</v>
      </c>
      <c r="D86" s="4">
        <f>IFERROR(VLOOKUP(B86,'GSTR 2A ONLINE DATA'!$B$6:$Q$1501,3,FALSE),0)</f>
        <v>0</v>
      </c>
      <c r="E86" s="5">
        <f>IFERROR(VLOOKUP(B86,'GSTR 2A ONLINE DATA'!$B$6:$Q$1501,4,FALSE),0)</f>
        <v>0</v>
      </c>
      <c r="F86" s="4">
        <f>IFERROR(VLOOKUP(B86,'GSTR 2A ONLINE DATA'!$B$6:$Q$1501,5,FALSE),0)</f>
        <v>0</v>
      </c>
      <c r="G86" s="4">
        <f>IFERROR(VLOOKUP(B86,'GSTR 2A ONLINE DATA'!$B$6:$Q$1501,6,FALSE),0)</f>
        <v>0</v>
      </c>
      <c r="H86" s="9">
        <f>IFERROR(VLOOKUP(B86,'GSTR 2A ONLINE DATA'!$B$6:$Q$1501,7,FALSE),0)</f>
        <v>0</v>
      </c>
      <c r="I86" s="3">
        <f>IFERROR(VLOOKUP(B86,'GSTR 2A ONLINE DATA'!$B$6:$Q$1501,8,FALSE),0)</f>
        <v>0</v>
      </c>
      <c r="J86" s="3">
        <f>IFERROR(VLOOKUP(B86,'GSTR 2A ONLINE DATA'!$B$6:$Q$1501,9,FALSE),0)</f>
        <v>0</v>
      </c>
      <c r="K86" s="3">
        <f>IFERROR(VLOOKUP(B86,'GSTR 2A ONLINE DATA'!$B$6:$Q$1501,10,FALSE),0)</f>
        <v>0</v>
      </c>
      <c r="L86" s="7">
        <f>IFERROR(VLOOKUP(B86,'GSTR 2A ONLINE DATA'!$B$6:$Q$1501,11,FALSE),0)</f>
        <v>0</v>
      </c>
      <c r="M86" s="7">
        <f>IFERROR(VLOOKUP(B86,'GSTR 2A ONLINE DATA'!$B$6:$Q$1501,12,FALSE),0)</f>
        <v>0</v>
      </c>
      <c r="N86" s="7">
        <f>IFERROR(VLOOKUP(B86,'GSTR 2A ONLINE DATA'!$B$6:$Q$1501,13,FALSE),0)</f>
        <v>0</v>
      </c>
      <c r="O86" s="7">
        <f>IFERROR(VLOOKUP(B86,'GSTR 2A ONLINE DATA'!$B$6:$Q$1501,14,FALSE),0)</f>
        <v>0</v>
      </c>
      <c r="P86" s="4">
        <f>IFERROR(VLOOKUP(B86,'GSTR 2A ONLINE DATA'!$B$6:$Q$1501,15,FALSE),0)</f>
        <v>0</v>
      </c>
      <c r="Q86" s="4">
        <f>IFERROR(VLOOKUP(B86,'GSTR 2A ONLINE DATA'!$B$6:$Q$1501,16,FALSE),0)</f>
        <v>0</v>
      </c>
    </row>
    <row r="87" spans="1:17">
      <c r="A87" s="3">
        <v>83</v>
      </c>
      <c r="B87" s="4">
        <f t="array" ref="B87">IFERROR(INDEX('GSTR 2A ONLINE DATA'!$B$6:$B$1501,SMALL(IF(RESULT!$B$4='GSTR 2A ONLINE DATA'!$A$6:$A$1501,ROW('GSTR 2A ONLINE DATA'!$B$6:$B$1501)-ROW('GSTR 2A ONLINE DATA'!$B$6)+1),RESULT!A87)),0)</f>
        <v>0</v>
      </c>
      <c r="C87" s="4">
        <f>IFERROR(VLOOKUP(B87,'GSTR 2A ONLINE DATA'!$B$6:$Q$1501,2,FALSE),0)</f>
        <v>0</v>
      </c>
      <c r="D87" s="4">
        <f>IFERROR(VLOOKUP(B87,'GSTR 2A ONLINE DATA'!$B$6:$Q$1501,3,FALSE),0)</f>
        <v>0</v>
      </c>
      <c r="E87" s="5">
        <f>IFERROR(VLOOKUP(B87,'GSTR 2A ONLINE DATA'!$B$6:$Q$1501,4,FALSE),0)</f>
        <v>0</v>
      </c>
      <c r="F87" s="4">
        <f>IFERROR(VLOOKUP(B87,'GSTR 2A ONLINE DATA'!$B$6:$Q$1501,5,FALSE),0)</f>
        <v>0</v>
      </c>
      <c r="G87" s="4">
        <f>IFERROR(VLOOKUP(B87,'GSTR 2A ONLINE DATA'!$B$6:$Q$1501,6,FALSE),0)</f>
        <v>0</v>
      </c>
      <c r="H87" s="9">
        <f>IFERROR(VLOOKUP(B87,'GSTR 2A ONLINE DATA'!$B$6:$Q$1501,7,FALSE),0)</f>
        <v>0</v>
      </c>
      <c r="I87" s="3">
        <f>IFERROR(VLOOKUP(B87,'GSTR 2A ONLINE DATA'!$B$6:$Q$1501,8,FALSE),0)</f>
        <v>0</v>
      </c>
      <c r="J87" s="3">
        <f>IFERROR(VLOOKUP(B87,'GSTR 2A ONLINE DATA'!$B$6:$Q$1501,9,FALSE),0)</f>
        <v>0</v>
      </c>
      <c r="K87" s="3">
        <f>IFERROR(VLOOKUP(B87,'GSTR 2A ONLINE DATA'!$B$6:$Q$1501,10,FALSE),0)</f>
        <v>0</v>
      </c>
      <c r="L87" s="7">
        <f>IFERROR(VLOOKUP(B87,'GSTR 2A ONLINE DATA'!$B$6:$Q$1501,11,FALSE),0)</f>
        <v>0</v>
      </c>
      <c r="M87" s="7">
        <f>IFERROR(VLOOKUP(B87,'GSTR 2A ONLINE DATA'!$B$6:$Q$1501,12,FALSE),0)</f>
        <v>0</v>
      </c>
      <c r="N87" s="7">
        <f>IFERROR(VLOOKUP(B87,'GSTR 2A ONLINE DATA'!$B$6:$Q$1501,13,FALSE),0)</f>
        <v>0</v>
      </c>
      <c r="O87" s="7">
        <f>IFERROR(VLOOKUP(B87,'GSTR 2A ONLINE DATA'!$B$6:$Q$1501,14,FALSE),0)</f>
        <v>0</v>
      </c>
      <c r="P87" s="4">
        <f>IFERROR(VLOOKUP(B87,'GSTR 2A ONLINE DATA'!$B$6:$Q$1501,15,FALSE),0)</f>
        <v>0</v>
      </c>
      <c r="Q87" s="4">
        <f>IFERROR(VLOOKUP(B87,'GSTR 2A ONLINE DATA'!$B$6:$Q$1501,16,FALSE),0)</f>
        <v>0</v>
      </c>
    </row>
    <row r="88" spans="1:17">
      <c r="A88" s="3">
        <v>84</v>
      </c>
      <c r="B88" s="4">
        <f t="array" ref="B88">IFERROR(INDEX('GSTR 2A ONLINE DATA'!$B$6:$B$1501,SMALL(IF(RESULT!$B$4='GSTR 2A ONLINE DATA'!$A$6:$A$1501,ROW('GSTR 2A ONLINE DATA'!$B$6:$B$1501)-ROW('GSTR 2A ONLINE DATA'!$B$6)+1),RESULT!A88)),0)</f>
        <v>0</v>
      </c>
      <c r="C88" s="4">
        <f>IFERROR(VLOOKUP(B88,'GSTR 2A ONLINE DATA'!$B$6:$Q$1501,2,FALSE),0)</f>
        <v>0</v>
      </c>
      <c r="D88" s="4">
        <f>IFERROR(VLOOKUP(B88,'GSTR 2A ONLINE DATA'!$B$6:$Q$1501,3,FALSE),0)</f>
        <v>0</v>
      </c>
      <c r="E88" s="5">
        <f>IFERROR(VLOOKUP(B88,'GSTR 2A ONLINE DATA'!$B$6:$Q$1501,4,FALSE),0)</f>
        <v>0</v>
      </c>
      <c r="F88" s="4">
        <f>IFERROR(VLOOKUP(B88,'GSTR 2A ONLINE DATA'!$B$6:$Q$1501,5,FALSE),0)</f>
        <v>0</v>
      </c>
      <c r="G88" s="4">
        <f>IFERROR(VLOOKUP(B88,'GSTR 2A ONLINE DATA'!$B$6:$Q$1501,6,FALSE),0)</f>
        <v>0</v>
      </c>
      <c r="H88" s="9">
        <f>IFERROR(VLOOKUP(B88,'GSTR 2A ONLINE DATA'!$B$6:$Q$1501,7,FALSE),0)</f>
        <v>0</v>
      </c>
      <c r="I88" s="3">
        <f>IFERROR(VLOOKUP(B88,'GSTR 2A ONLINE DATA'!$B$6:$Q$1501,8,FALSE),0)</f>
        <v>0</v>
      </c>
      <c r="J88" s="3">
        <f>IFERROR(VLOOKUP(B88,'GSTR 2A ONLINE DATA'!$B$6:$Q$1501,9,FALSE),0)</f>
        <v>0</v>
      </c>
      <c r="K88" s="3">
        <f>IFERROR(VLOOKUP(B88,'GSTR 2A ONLINE DATA'!$B$6:$Q$1501,10,FALSE),0)</f>
        <v>0</v>
      </c>
      <c r="L88" s="7">
        <f>IFERROR(VLOOKUP(B88,'GSTR 2A ONLINE DATA'!$B$6:$Q$1501,11,FALSE),0)</f>
        <v>0</v>
      </c>
      <c r="M88" s="7">
        <f>IFERROR(VLOOKUP(B88,'GSTR 2A ONLINE DATA'!$B$6:$Q$1501,12,FALSE),0)</f>
        <v>0</v>
      </c>
      <c r="N88" s="7">
        <f>IFERROR(VLOOKUP(B88,'GSTR 2A ONLINE DATA'!$B$6:$Q$1501,13,FALSE),0)</f>
        <v>0</v>
      </c>
      <c r="O88" s="7">
        <f>IFERROR(VLOOKUP(B88,'GSTR 2A ONLINE DATA'!$B$6:$Q$1501,14,FALSE),0)</f>
        <v>0</v>
      </c>
      <c r="P88" s="4">
        <f>IFERROR(VLOOKUP(B88,'GSTR 2A ONLINE DATA'!$B$6:$Q$1501,15,FALSE),0)</f>
        <v>0</v>
      </c>
      <c r="Q88" s="4">
        <f>IFERROR(VLOOKUP(B88,'GSTR 2A ONLINE DATA'!$B$6:$Q$1501,16,FALSE),0)</f>
        <v>0</v>
      </c>
    </row>
    <row r="89" spans="1:17">
      <c r="A89" s="3">
        <v>85</v>
      </c>
      <c r="B89" s="4">
        <f t="array" ref="B89">IFERROR(INDEX('GSTR 2A ONLINE DATA'!$B$6:$B$1501,SMALL(IF(RESULT!$B$4='GSTR 2A ONLINE DATA'!$A$6:$A$1501,ROW('GSTR 2A ONLINE DATA'!$B$6:$B$1501)-ROW('GSTR 2A ONLINE DATA'!$B$6)+1),RESULT!A89)),0)</f>
        <v>0</v>
      </c>
      <c r="C89" s="4">
        <f>IFERROR(VLOOKUP(B89,'GSTR 2A ONLINE DATA'!$B$6:$Q$1501,2,FALSE),0)</f>
        <v>0</v>
      </c>
      <c r="D89" s="4">
        <f>IFERROR(VLOOKUP(B89,'GSTR 2A ONLINE DATA'!$B$6:$Q$1501,3,FALSE),0)</f>
        <v>0</v>
      </c>
      <c r="E89" s="5">
        <f>IFERROR(VLOOKUP(B89,'GSTR 2A ONLINE DATA'!$B$6:$Q$1501,4,FALSE),0)</f>
        <v>0</v>
      </c>
      <c r="F89" s="4">
        <f>IFERROR(VLOOKUP(B89,'GSTR 2A ONLINE DATA'!$B$6:$Q$1501,5,FALSE),0)</f>
        <v>0</v>
      </c>
      <c r="G89" s="4">
        <f>IFERROR(VLOOKUP(B89,'GSTR 2A ONLINE DATA'!$B$6:$Q$1501,6,FALSE),0)</f>
        <v>0</v>
      </c>
      <c r="H89" s="9">
        <f>IFERROR(VLOOKUP(B89,'GSTR 2A ONLINE DATA'!$B$6:$Q$1501,7,FALSE),0)</f>
        <v>0</v>
      </c>
      <c r="I89" s="3">
        <f>IFERROR(VLOOKUP(B89,'GSTR 2A ONLINE DATA'!$B$6:$Q$1501,8,FALSE),0)</f>
        <v>0</v>
      </c>
      <c r="J89" s="3">
        <f>IFERROR(VLOOKUP(B89,'GSTR 2A ONLINE DATA'!$B$6:$Q$1501,9,FALSE),0)</f>
        <v>0</v>
      </c>
      <c r="K89" s="3">
        <f>IFERROR(VLOOKUP(B89,'GSTR 2A ONLINE DATA'!$B$6:$Q$1501,10,FALSE),0)</f>
        <v>0</v>
      </c>
      <c r="L89" s="7">
        <f>IFERROR(VLOOKUP(B89,'GSTR 2A ONLINE DATA'!$B$6:$Q$1501,11,FALSE),0)</f>
        <v>0</v>
      </c>
      <c r="M89" s="7">
        <f>IFERROR(VLOOKUP(B89,'GSTR 2A ONLINE DATA'!$B$6:$Q$1501,12,FALSE),0)</f>
        <v>0</v>
      </c>
      <c r="N89" s="7">
        <f>IFERROR(VLOOKUP(B89,'GSTR 2A ONLINE DATA'!$B$6:$Q$1501,13,FALSE),0)</f>
        <v>0</v>
      </c>
      <c r="O89" s="7">
        <f>IFERROR(VLOOKUP(B89,'GSTR 2A ONLINE DATA'!$B$6:$Q$1501,14,FALSE),0)</f>
        <v>0</v>
      </c>
      <c r="P89" s="4">
        <f>IFERROR(VLOOKUP(B89,'GSTR 2A ONLINE DATA'!$B$6:$Q$1501,15,FALSE),0)</f>
        <v>0</v>
      </c>
      <c r="Q89" s="4">
        <f>IFERROR(VLOOKUP(B89,'GSTR 2A ONLINE DATA'!$B$6:$Q$1501,16,FALSE),0)</f>
        <v>0</v>
      </c>
    </row>
    <row r="90" spans="1:17">
      <c r="A90" s="3">
        <v>86</v>
      </c>
      <c r="B90" s="4">
        <f t="array" ref="B90">IFERROR(INDEX('GSTR 2A ONLINE DATA'!$B$6:$B$1501,SMALL(IF(RESULT!$B$4='GSTR 2A ONLINE DATA'!$A$6:$A$1501,ROW('GSTR 2A ONLINE DATA'!$B$6:$B$1501)-ROW('GSTR 2A ONLINE DATA'!$B$6)+1),RESULT!A90)),0)</f>
        <v>0</v>
      </c>
      <c r="C90" s="4">
        <f>IFERROR(VLOOKUP(B90,'GSTR 2A ONLINE DATA'!$B$6:$Q$1501,2,FALSE),0)</f>
        <v>0</v>
      </c>
      <c r="D90" s="4">
        <f>IFERROR(VLOOKUP(B90,'GSTR 2A ONLINE DATA'!$B$6:$Q$1501,3,FALSE),0)</f>
        <v>0</v>
      </c>
      <c r="E90" s="5">
        <f>IFERROR(VLOOKUP(B90,'GSTR 2A ONLINE DATA'!$B$6:$Q$1501,4,FALSE),0)</f>
        <v>0</v>
      </c>
      <c r="F90" s="4">
        <f>IFERROR(VLOOKUP(B90,'GSTR 2A ONLINE DATA'!$B$6:$Q$1501,5,FALSE),0)</f>
        <v>0</v>
      </c>
      <c r="G90" s="4">
        <f>IFERROR(VLOOKUP(B90,'GSTR 2A ONLINE DATA'!$B$6:$Q$1501,6,FALSE),0)</f>
        <v>0</v>
      </c>
      <c r="H90" s="9">
        <f>IFERROR(VLOOKUP(B90,'GSTR 2A ONLINE DATA'!$B$6:$Q$1501,7,FALSE),0)</f>
        <v>0</v>
      </c>
      <c r="I90" s="3">
        <f>IFERROR(VLOOKUP(B90,'GSTR 2A ONLINE DATA'!$B$6:$Q$1501,8,FALSE),0)</f>
        <v>0</v>
      </c>
      <c r="J90" s="3">
        <f>IFERROR(VLOOKUP(B90,'GSTR 2A ONLINE DATA'!$B$6:$Q$1501,9,FALSE),0)</f>
        <v>0</v>
      </c>
      <c r="K90" s="3">
        <f>IFERROR(VLOOKUP(B90,'GSTR 2A ONLINE DATA'!$B$6:$Q$1501,10,FALSE),0)</f>
        <v>0</v>
      </c>
      <c r="L90" s="7">
        <f>IFERROR(VLOOKUP(B90,'GSTR 2A ONLINE DATA'!$B$6:$Q$1501,11,FALSE),0)</f>
        <v>0</v>
      </c>
      <c r="M90" s="7">
        <f>IFERROR(VLOOKUP(B90,'GSTR 2A ONLINE DATA'!$B$6:$Q$1501,12,FALSE),0)</f>
        <v>0</v>
      </c>
      <c r="N90" s="7">
        <f>IFERROR(VLOOKUP(B90,'GSTR 2A ONLINE DATA'!$B$6:$Q$1501,13,FALSE),0)</f>
        <v>0</v>
      </c>
      <c r="O90" s="7">
        <f>IFERROR(VLOOKUP(B90,'GSTR 2A ONLINE DATA'!$B$6:$Q$1501,14,FALSE),0)</f>
        <v>0</v>
      </c>
      <c r="P90" s="4">
        <f>IFERROR(VLOOKUP(B90,'GSTR 2A ONLINE DATA'!$B$6:$Q$1501,15,FALSE),0)</f>
        <v>0</v>
      </c>
      <c r="Q90" s="4">
        <f>IFERROR(VLOOKUP(B90,'GSTR 2A ONLINE DATA'!$B$6:$Q$1501,16,FALSE),0)</f>
        <v>0</v>
      </c>
    </row>
    <row r="91" spans="1:17">
      <c r="A91" s="3">
        <v>87</v>
      </c>
      <c r="B91" s="4">
        <f t="array" ref="B91">IFERROR(INDEX('GSTR 2A ONLINE DATA'!$B$6:$B$1501,SMALL(IF(RESULT!$B$4='GSTR 2A ONLINE DATA'!$A$6:$A$1501,ROW('GSTR 2A ONLINE DATA'!$B$6:$B$1501)-ROW('GSTR 2A ONLINE DATA'!$B$6)+1),RESULT!A91)),0)</f>
        <v>0</v>
      </c>
      <c r="C91" s="4">
        <f>IFERROR(VLOOKUP(B91,'GSTR 2A ONLINE DATA'!$B$6:$Q$1501,2,FALSE),0)</f>
        <v>0</v>
      </c>
      <c r="D91" s="4">
        <f>IFERROR(VLOOKUP(B91,'GSTR 2A ONLINE DATA'!$B$6:$Q$1501,3,FALSE),0)</f>
        <v>0</v>
      </c>
      <c r="E91" s="5">
        <f>IFERROR(VLOOKUP(B91,'GSTR 2A ONLINE DATA'!$B$6:$Q$1501,4,FALSE),0)</f>
        <v>0</v>
      </c>
      <c r="F91" s="4">
        <f>IFERROR(VLOOKUP(B91,'GSTR 2A ONLINE DATA'!$B$6:$Q$1501,5,FALSE),0)</f>
        <v>0</v>
      </c>
      <c r="G91" s="4">
        <f>IFERROR(VLOOKUP(B91,'GSTR 2A ONLINE DATA'!$B$6:$Q$1501,6,FALSE),0)</f>
        <v>0</v>
      </c>
      <c r="H91" s="9">
        <f>IFERROR(VLOOKUP(B91,'GSTR 2A ONLINE DATA'!$B$6:$Q$1501,7,FALSE),0)</f>
        <v>0</v>
      </c>
      <c r="I91" s="3">
        <f>IFERROR(VLOOKUP(B91,'GSTR 2A ONLINE DATA'!$B$6:$Q$1501,8,FALSE),0)</f>
        <v>0</v>
      </c>
      <c r="J91" s="3">
        <f>IFERROR(VLOOKUP(B91,'GSTR 2A ONLINE DATA'!$B$6:$Q$1501,9,FALSE),0)</f>
        <v>0</v>
      </c>
      <c r="K91" s="3">
        <f>IFERROR(VLOOKUP(B91,'GSTR 2A ONLINE DATA'!$B$6:$Q$1501,10,FALSE),0)</f>
        <v>0</v>
      </c>
      <c r="L91" s="7">
        <f>IFERROR(VLOOKUP(B91,'GSTR 2A ONLINE DATA'!$B$6:$Q$1501,11,FALSE),0)</f>
        <v>0</v>
      </c>
      <c r="M91" s="7">
        <f>IFERROR(VLOOKUP(B91,'GSTR 2A ONLINE DATA'!$B$6:$Q$1501,12,FALSE),0)</f>
        <v>0</v>
      </c>
      <c r="N91" s="7">
        <f>IFERROR(VLOOKUP(B91,'GSTR 2A ONLINE DATA'!$B$6:$Q$1501,13,FALSE),0)</f>
        <v>0</v>
      </c>
      <c r="O91" s="7">
        <f>IFERROR(VLOOKUP(B91,'GSTR 2A ONLINE DATA'!$B$6:$Q$1501,14,FALSE),0)</f>
        <v>0</v>
      </c>
      <c r="P91" s="4">
        <f>IFERROR(VLOOKUP(B91,'GSTR 2A ONLINE DATA'!$B$6:$Q$1501,15,FALSE),0)</f>
        <v>0</v>
      </c>
      <c r="Q91" s="4">
        <f>IFERROR(VLOOKUP(B91,'GSTR 2A ONLINE DATA'!$B$6:$Q$1501,16,FALSE),0)</f>
        <v>0</v>
      </c>
    </row>
    <row r="92" spans="1:17">
      <c r="A92" s="3">
        <v>88</v>
      </c>
      <c r="B92" s="4">
        <f t="array" ref="B92">IFERROR(INDEX('GSTR 2A ONLINE DATA'!$B$6:$B$1501,SMALL(IF(RESULT!$B$4='GSTR 2A ONLINE DATA'!$A$6:$A$1501,ROW('GSTR 2A ONLINE DATA'!$B$6:$B$1501)-ROW('GSTR 2A ONLINE DATA'!$B$6)+1),RESULT!A92)),0)</f>
        <v>0</v>
      </c>
      <c r="C92" s="4">
        <f>IFERROR(VLOOKUP(B92,'GSTR 2A ONLINE DATA'!$B$6:$Q$1501,2,FALSE),0)</f>
        <v>0</v>
      </c>
      <c r="D92" s="4">
        <f>IFERROR(VLOOKUP(B92,'GSTR 2A ONLINE DATA'!$B$6:$Q$1501,3,FALSE),0)</f>
        <v>0</v>
      </c>
      <c r="E92" s="5">
        <f>IFERROR(VLOOKUP(B92,'GSTR 2A ONLINE DATA'!$B$6:$Q$1501,4,FALSE),0)</f>
        <v>0</v>
      </c>
      <c r="F92" s="4">
        <f>IFERROR(VLOOKUP(B92,'GSTR 2A ONLINE DATA'!$B$6:$Q$1501,5,FALSE),0)</f>
        <v>0</v>
      </c>
      <c r="G92" s="4">
        <f>IFERROR(VLOOKUP(B92,'GSTR 2A ONLINE DATA'!$B$6:$Q$1501,6,FALSE),0)</f>
        <v>0</v>
      </c>
      <c r="H92" s="9">
        <f>IFERROR(VLOOKUP(B92,'GSTR 2A ONLINE DATA'!$B$6:$Q$1501,7,FALSE),0)</f>
        <v>0</v>
      </c>
      <c r="I92" s="3">
        <f>IFERROR(VLOOKUP(B92,'GSTR 2A ONLINE DATA'!$B$6:$Q$1501,8,FALSE),0)</f>
        <v>0</v>
      </c>
      <c r="J92" s="3">
        <f>IFERROR(VLOOKUP(B92,'GSTR 2A ONLINE DATA'!$B$6:$Q$1501,9,FALSE),0)</f>
        <v>0</v>
      </c>
      <c r="K92" s="3">
        <f>IFERROR(VLOOKUP(B92,'GSTR 2A ONLINE DATA'!$B$6:$Q$1501,10,FALSE),0)</f>
        <v>0</v>
      </c>
      <c r="L92" s="7">
        <f>IFERROR(VLOOKUP(B92,'GSTR 2A ONLINE DATA'!$B$6:$Q$1501,11,FALSE),0)</f>
        <v>0</v>
      </c>
      <c r="M92" s="7">
        <f>IFERROR(VLOOKUP(B92,'GSTR 2A ONLINE DATA'!$B$6:$Q$1501,12,FALSE),0)</f>
        <v>0</v>
      </c>
      <c r="N92" s="7">
        <f>IFERROR(VLOOKUP(B92,'GSTR 2A ONLINE DATA'!$B$6:$Q$1501,13,FALSE),0)</f>
        <v>0</v>
      </c>
      <c r="O92" s="7">
        <f>IFERROR(VLOOKUP(B92,'GSTR 2A ONLINE DATA'!$B$6:$Q$1501,14,FALSE),0)</f>
        <v>0</v>
      </c>
      <c r="P92" s="4">
        <f>IFERROR(VLOOKUP(B92,'GSTR 2A ONLINE DATA'!$B$6:$Q$1501,15,FALSE),0)</f>
        <v>0</v>
      </c>
      <c r="Q92" s="4">
        <f>IFERROR(VLOOKUP(B92,'GSTR 2A ONLINE DATA'!$B$6:$Q$1501,16,FALSE),0)</f>
        <v>0</v>
      </c>
    </row>
    <row r="93" spans="1:17">
      <c r="A93" s="3">
        <v>89</v>
      </c>
      <c r="B93" s="4">
        <f t="array" ref="B93">IFERROR(INDEX('GSTR 2A ONLINE DATA'!$B$6:$B$1501,SMALL(IF(RESULT!$B$4='GSTR 2A ONLINE DATA'!$A$6:$A$1501,ROW('GSTR 2A ONLINE DATA'!$B$6:$B$1501)-ROW('GSTR 2A ONLINE DATA'!$B$6)+1),RESULT!A93)),0)</f>
        <v>0</v>
      </c>
      <c r="C93" s="4">
        <f>IFERROR(VLOOKUP(B93,'GSTR 2A ONLINE DATA'!$B$6:$Q$1501,2,FALSE),0)</f>
        <v>0</v>
      </c>
      <c r="D93" s="4">
        <f>IFERROR(VLOOKUP(B93,'GSTR 2A ONLINE DATA'!$B$6:$Q$1501,3,FALSE),0)</f>
        <v>0</v>
      </c>
      <c r="E93" s="5">
        <f>IFERROR(VLOOKUP(B93,'GSTR 2A ONLINE DATA'!$B$6:$Q$1501,4,FALSE),0)</f>
        <v>0</v>
      </c>
      <c r="F93" s="4">
        <f>IFERROR(VLOOKUP(B93,'GSTR 2A ONLINE DATA'!$B$6:$Q$1501,5,FALSE),0)</f>
        <v>0</v>
      </c>
      <c r="G93" s="4">
        <f>IFERROR(VLOOKUP(B93,'GSTR 2A ONLINE DATA'!$B$6:$Q$1501,6,FALSE),0)</f>
        <v>0</v>
      </c>
      <c r="H93" s="9">
        <f>IFERROR(VLOOKUP(B93,'GSTR 2A ONLINE DATA'!$B$6:$Q$1501,7,FALSE),0)</f>
        <v>0</v>
      </c>
      <c r="I93" s="3">
        <f>IFERROR(VLOOKUP(B93,'GSTR 2A ONLINE DATA'!$B$6:$Q$1501,8,FALSE),0)</f>
        <v>0</v>
      </c>
      <c r="J93" s="3">
        <f>IFERROR(VLOOKUP(B93,'GSTR 2A ONLINE DATA'!$B$6:$Q$1501,9,FALSE),0)</f>
        <v>0</v>
      </c>
      <c r="K93" s="3">
        <f>IFERROR(VLOOKUP(B93,'GSTR 2A ONLINE DATA'!$B$6:$Q$1501,10,FALSE),0)</f>
        <v>0</v>
      </c>
      <c r="L93" s="7">
        <f>IFERROR(VLOOKUP(B93,'GSTR 2A ONLINE DATA'!$B$6:$Q$1501,11,FALSE),0)</f>
        <v>0</v>
      </c>
      <c r="M93" s="7">
        <f>IFERROR(VLOOKUP(B93,'GSTR 2A ONLINE DATA'!$B$6:$Q$1501,12,FALSE),0)</f>
        <v>0</v>
      </c>
      <c r="N93" s="7">
        <f>IFERROR(VLOOKUP(B93,'GSTR 2A ONLINE DATA'!$B$6:$Q$1501,13,FALSE),0)</f>
        <v>0</v>
      </c>
      <c r="O93" s="7">
        <f>IFERROR(VLOOKUP(B93,'GSTR 2A ONLINE DATA'!$B$6:$Q$1501,14,FALSE),0)</f>
        <v>0</v>
      </c>
      <c r="P93" s="4">
        <f>IFERROR(VLOOKUP(B93,'GSTR 2A ONLINE DATA'!$B$6:$Q$1501,15,FALSE),0)</f>
        <v>0</v>
      </c>
      <c r="Q93" s="4">
        <f>IFERROR(VLOOKUP(B93,'GSTR 2A ONLINE DATA'!$B$6:$Q$1501,16,FALSE),0)</f>
        <v>0</v>
      </c>
    </row>
    <row r="94" spans="1:17">
      <c r="A94" s="3">
        <v>90</v>
      </c>
      <c r="B94" s="4">
        <f t="array" ref="B94">IFERROR(INDEX('GSTR 2A ONLINE DATA'!$B$6:$B$1501,SMALL(IF(RESULT!$B$4='GSTR 2A ONLINE DATA'!$A$6:$A$1501,ROW('GSTR 2A ONLINE DATA'!$B$6:$B$1501)-ROW('GSTR 2A ONLINE DATA'!$B$6)+1),RESULT!A94)),0)</f>
        <v>0</v>
      </c>
      <c r="C94" s="4">
        <f>IFERROR(VLOOKUP(B94,'GSTR 2A ONLINE DATA'!$B$6:$Q$1501,2,FALSE),0)</f>
        <v>0</v>
      </c>
      <c r="D94" s="4">
        <f>IFERROR(VLOOKUP(B94,'GSTR 2A ONLINE DATA'!$B$6:$Q$1501,3,FALSE),0)</f>
        <v>0</v>
      </c>
      <c r="E94" s="5">
        <f>IFERROR(VLOOKUP(B94,'GSTR 2A ONLINE DATA'!$B$6:$Q$1501,4,FALSE),0)</f>
        <v>0</v>
      </c>
      <c r="F94" s="4">
        <f>IFERROR(VLOOKUP(B94,'GSTR 2A ONLINE DATA'!$B$6:$Q$1501,5,FALSE),0)</f>
        <v>0</v>
      </c>
      <c r="G94" s="4">
        <f>IFERROR(VLOOKUP(B94,'GSTR 2A ONLINE DATA'!$B$6:$Q$1501,6,FALSE),0)</f>
        <v>0</v>
      </c>
      <c r="H94" s="9">
        <f>IFERROR(VLOOKUP(B94,'GSTR 2A ONLINE DATA'!$B$6:$Q$1501,7,FALSE),0)</f>
        <v>0</v>
      </c>
      <c r="I94" s="3">
        <f>IFERROR(VLOOKUP(B94,'GSTR 2A ONLINE DATA'!$B$6:$Q$1501,8,FALSE),0)</f>
        <v>0</v>
      </c>
      <c r="J94" s="3">
        <f>IFERROR(VLOOKUP(B94,'GSTR 2A ONLINE DATA'!$B$6:$Q$1501,9,FALSE),0)</f>
        <v>0</v>
      </c>
      <c r="K94" s="3">
        <f>IFERROR(VLOOKUP(B94,'GSTR 2A ONLINE DATA'!$B$6:$Q$1501,10,FALSE),0)</f>
        <v>0</v>
      </c>
      <c r="L94" s="7">
        <f>IFERROR(VLOOKUP(B94,'GSTR 2A ONLINE DATA'!$B$6:$Q$1501,11,FALSE),0)</f>
        <v>0</v>
      </c>
      <c r="M94" s="7">
        <f>IFERROR(VLOOKUP(B94,'GSTR 2A ONLINE DATA'!$B$6:$Q$1501,12,FALSE),0)</f>
        <v>0</v>
      </c>
      <c r="N94" s="7">
        <f>IFERROR(VLOOKUP(B94,'GSTR 2A ONLINE DATA'!$B$6:$Q$1501,13,FALSE),0)</f>
        <v>0</v>
      </c>
      <c r="O94" s="7">
        <f>IFERROR(VLOOKUP(B94,'GSTR 2A ONLINE DATA'!$B$6:$Q$1501,14,FALSE),0)</f>
        <v>0</v>
      </c>
      <c r="P94" s="4">
        <f>IFERROR(VLOOKUP(B94,'GSTR 2A ONLINE DATA'!$B$6:$Q$1501,15,FALSE),0)</f>
        <v>0</v>
      </c>
      <c r="Q94" s="4">
        <f>IFERROR(VLOOKUP(B94,'GSTR 2A ONLINE DATA'!$B$6:$Q$1501,16,FALSE),0)</f>
        <v>0</v>
      </c>
    </row>
    <row r="95" spans="1:17">
      <c r="A95" s="3">
        <v>91</v>
      </c>
      <c r="B95" s="4">
        <f t="array" ref="B95">IFERROR(INDEX('GSTR 2A ONLINE DATA'!$B$6:$B$1501,SMALL(IF(RESULT!$B$4='GSTR 2A ONLINE DATA'!$A$6:$A$1501,ROW('GSTR 2A ONLINE DATA'!$B$6:$B$1501)-ROW('GSTR 2A ONLINE DATA'!$B$6)+1),RESULT!A95)),0)</f>
        <v>0</v>
      </c>
      <c r="C95" s="4">
        <f>IFERROR(VLOOKUP(B95,'GSTR 2A ONLINE DATA'!$B$6:$Q$1501,2,FALSE),0)</f>
        <v>0</v>
      </c>
      <c r="D95" s="4">
        <f>IFERROR(VLOOKUP(B95,'GSTR 2A ONLINE DATA'!$B$6:$Q$1501,3,FALSE),0)</f>
        <v>0</v>
      </c>
      <c r="E95" s="5">
        <f>IFERROR(VLOOKUP(B95,'GSTR 2A ONLINE DATA'!$B$6:$Q$1501,4,FALSE),0)</f>
        <v>0</v>
      </c>
      <c r="F95" s="4">
        <f>IFERROR(VLOOKUP(B95,'GSTR 2A ONLINE DATA'!$B$6:$Q$1501,5,FALSE),0)</f>
        <v>0</v>
      </c>
      <c r="G95" s="4">
        <f>IFERROR(VLOOKUP(B95,'GSTR 2A ONLINE DATA'!$B$6:$Q$1501,6,FALSE),0)</f>
        <v>0</v>
      </c>
      <c r="H95" s="9">
        <f>IFERROR(VLOOKUP(B95,'GSTR 2A ONLINE DATA'!$B$6:$Q$1501,7,FALSE),0)</f>
        <v>0</v>
      </c>
      <c r="I95" s="3">
        <f>IFERROR(VLOOKUP(B95,'GSTR 2A ONLINE DATA'!$B$6:$Q$1501,8,FALSE),0)</f>
        <v>0</v>
      </c>
      <c r="J95" s="3">
        <f>IFERROR(VLOOKUP(B95,'GSTR 2A ONLINE DATA'!$B$6:$Q$1501,9,FALSE),0)</f>
        <v>0</v>
      </c>
      <c r="K95" s="3">
        <f>IFERROR(VLOOKUP(B95,'GSTR 2A ONLINE DATA'!$B$6:$Q$1501,10,FALSE),0)</f>
        <v>0</v>
      </c>
      <c r="L95" s="7">
        <f>IFERROR(VLOOKUP(B95,'GSTR 2A ONLINE DATA'!$B$6:$Q$1501,11,FALSE),0)</f>
        <v>0</v>
      </c>
      <c r="M95" s="7">
        <f>IFERROR(VLOOKUP(B95,'GSTR 2A ONLINE DATA'!$B$6:$Q$1501,12,FALSE),0)</f>
        <v>0</v>
      </c>
      <c r="N95" s="7">
        <f>IFERROR(VLOOKUP(B95,'GSTR 2A ONLINE DATA'!$B$6:$Q$1501,13,FALSE),0)</f>
        <v>0</v>
      </c>
      <c r="O95" s="7">
        <f>IFERROR(VLOOKUP(B95,'GSTR 2A ONLINE DATA'!$B$6:$Q$1501,14,FALSE),0)</f>
        <v>0</v>
      </c>
      <c r="P95" s="4">
        <f>IFERROR(VLOOKUP(B95,'GSTR 2A ONLINE DATA'!$B$6:$Q$1501,15,FALSE),0)</f>
        <v>0</v>
      </c>
      <c r="Q95" s="4">
        <f>IFERROR(VLOOKUP(B95,'GSTR 2A ONLINE DATA'!$B$6:$Q$1501,16,FALSE),0)</f>
        <v>0</v>
      </c>
    </row>
    <row r="96" spans="1:17">
      <c r="A96" s="3">
        <v>92</v>
      </c>
      <c r="B96" s="4">
        <f t="array" ref="B96">IFERROR(INDEX('GSTR 2A ONLINE DATA'!$B$6:$B$1501,SMALL(IF(RESULT!$B$4='GSTR 2A ONLINE DATA'!$A$6:$A$1501,ROW('GSTR 2A ONLINE DATA'!$B$6:$B$1501)-ROW('GSTR 2A ONLINE DATA'!$B$6)+1),RESULT!A96)),0)</f>
        <v>0</v>
      </c>
      <c r="C96" s="4">
        <f>IFERROR(VLOOKUP(B96,'GSTR 2A ONLINE DATA'!$B$6:$Q$1501,2,FALSE),0)</f>
        <v>0</v>
      </c>
      <c r="D96" s="4">
        <f>IFERROR(VLOOKUP(B96,'GSTR 2A ONLINE DATA'!$B$6:$Q$1501,3,FALSE),0)</f>
        <v>0</v>
      </c>
      <c r="E96" s="5">
        <f>IFERROR(VLOOKUP(B96,'GSTR 2A ONLINE DATA'!$B$6:$Q$1501,4,FALSE),0)</f>
        <v>0</v>
      </c>
      <c r="F96" s="4">
        <f>IFERROR(VLOOKUP(B96,'GSTR 2A ONLINE DATA'!$B$6:$Q$1501,5,FALSE),0)</f>
        <v>0</v>
      </c>
      <c r="G96" s="4">
        <f>IFERROR(VLOOKUP(B96,'GSTR 2A ONLINE DATA'!$B$6:$Q$1501,6,FALSE),0)</f>
        <v>0</v>
      </c>
      <c r="H96" s="9">
        <f>IFERROR(VLOOKUP(B96,'GSTR 2A ONLINE DATA'!$B$6:$Q$1501,7,FALSE),0)</f>
        <v>0</v>
      </c>
      <c r="I96" s="3">
        <f>IFERROR(VLOOKUP(B96,'GSTR 2A ONLINE DATA'!$B$6:$Q$1501,8,FALSE),0)</f>
        <v>0</v>
      </c>
      <c r="J96" s="3">
        <f>IFERROR(VLOOKUP(B96,'GSTR 2A ONLINE DATA'!$B$6:$Q$1501,9,FALSE),0)</f>
        <v>0</v>
      </c>
      <c r="K96" s="3">
        <f>IFERROR(VLOOKUP(B96,'GSTR 2A ONLINE DATA'!$B$6:$Q$1501,10,FALSE),0)</f>
        <v>0</v>
      </c>
      <c r="L96" s="7">
        <f>IFERROR(VLOOKUP(B96,'GSTR 2A ONLINE DATA'!$B$6:$Q$1501,11,FALSE),0)</f>
        <v>0</v>
      </c>
      <c r="M96" s="7">
        <f>IFERROR(VLOOKUP(B96,'GSTR 2A ONLINE DATA'!$B$6:$Q$1501,12,FALSE),0)</f>
        <v>0</v>
      </c>
      <c r="N96" s="7">
        <f>IFERROR(VLOOKUP(B96,'GSTR 2A ONLINE DATA'!$B$6:$Q$1501,13,FALSE),0)</f>
        <v>0</v>
      </c>
      <c r="O96" s="7">
        <f>IFERROR(VLOOKUP(B96,'GSTR 2A ONLINE DATA'!$B$6:$Q$1501,14,FALSE),0)</f>
        <v>0</v>
      </c>
      <c r="P96" s="4">
        <f>IFERROR(VLOOKUP(B96,'GSTR 2A ONLINE DATA'!$B$6:$Q$1501,15,FALSE),0)</f>
        <v>0</v>
      </c>
      <c r="Q96" s="4">
        <f>IFERROR(VLOOKUP(B96,'GSTR 2A ONLINE DATA'!$B$6:$Q$1501,16,FALSE),0)</f>
        <v>0</v>
      </c>
    </row>
    <row r="97" spans="1:17">
      <c r="A97" s="3">
        <v>93</v>
      </c>
      <c r="B97" s="4">
        <f t="array" ref="B97">IFERROR(INDEX('GSTR 2A ONLINE DATA'!$B$6:$B$1501,SMALL(IF(RESULT!$B$4='GSTR 2A ONLINE DATA'!$A$6:$A$1501,ROW('GSTR 2A ONLINE DATA'!$B$6:$B$1501)-ROW('GSTR 2A ONLINE DATA'!$B$6)+1),RESULT!A97)),0)</f>
        <v>0</v>
      </c>
      <c r="C97" s="4">
        <f>IFERROR(VLOOKUP(B97,'GSTR 2A ONLINE DATA'!$B$6:$Q$1501,2,FALSE),0)</f>
        <v>0</v>
      </c>
      <c r="D97" s="4">
        <f>IFERROR(VLOOKUP(B97,'GSTR 2A ONLINE DATA'!$B$6:$Q$1501,3,FALSE),0)</f>
        <v>0</v>
      </c>
      <c r="E97" s="5">
        <f>IFERROR(VLOOKUP(B97,'GSTR 2A ONLINE DATA'!$B$6:$Q$1501,4,FALSE),0)</f>
        <v>0</v>
      </c>
      <c r="F97" s="4">
        <f>IFERROR(VLOOKUP(B97,'GSTR 2A ONLINE DATA'!$B$6:$Q$1501,5,FALSE),0)</f>
        <v>0</v>
      </c>
      <c r="G97" s="4">
        <f>IFERROR(VLOOKUP(B97,'GSTR 2A ONLINE DATA'!$B$6:$Q$1501,6,FALSE),0)</f>
        <v>0</v>
      </c>
      <c r="H97" s="9">
        <f>IFERROR(VLOOKUP(B97,'GSTR 2A ONLINE DATA'!$B$6:$Q$1501,7,FALSE),0)</f>
        <v>0</v>
      </c>
      <c r="I97" s="3">
        <f>IFERROR(VLOOKUP(B97,'GSTR 2A ONLINE DATA'!$B$6:$Q$1501,8,FALSE),0)</f>
        <v>0</v>
      </c>
      <c r="J97" s="3">
        <f>IFERROR(VLOOKUP(B97,'GSTR 2A ONLINE DATA'!$B$6:$Q$1501,9,FALSE),0)</f>
        <v>0</v>
      </c>
      <c r="K97" s="3">
        <f>IFERROR(VLOOKUP(B97,'GSTR 2A ONLINE DATA'!$B$6:$Q$1501,10,FALSE),0)</f>
        <v>0</v>
      </c>
      <c r="L97" s="7">
        <f>IFERROR(VLOOKUP(B97,'GSTR 2A ONLINE DATA'!$B$6:$Q$1501,11,FALSE),0)</f>
        <v>0</v>
      </c>
      <c r="M97" s="7">
        <f>IFERROR(VLOOKUP(B97,'GSTR 2A ONLINE DATA'!$B$6:$Q$1501,12,FALSE),0)</f>
        <v>0</v>
      </c>
      <c r="N97" s="7">
        <f>IFERROR(VLOOKUP(B97,'GSTR 2A ONLINE DATA'!$B$6:$Q$1501,13,FALSE),0)</f>
        <v>0</v>
      </c>
      <c r="O97" s="7">
        <f>IFERROR(VLOOKUP(B97,'GSTR 2A ONLINE DATA'!$B$6:$Q$1501,14,FALSE),0)</f>
        <v>0</v>
      </c>
      <c r="P97" s="4">
        <f>IFERROR(VLOOKUP(B97,'GSTR 2A ONLINE DATA'!$B$6:$Q$1501,15,FALSE),0)</f>
        <v>0</v>
      </c>
      <c r="Q97" s="4">
        <f>IFERROR(VLOOKUP(B97,'GSTR 2A ONLINE DATA'!$B$6:$Q$1501,16,FALSE),0)</f>
        <v>0</v>
      </c>
    </row>
    <row r="98" spans="1:17">
      <c r="A98" s="3">
        <v>94</v>
      </c>
      <c r="B98" s="4">
        <f t="array" ref="B98">IFERROR(INDEX('GSTR 2A ONLINE DATA'!$B$6:$B$1501,SMALL(IF(RESULT!$B$4='GSTR 2A ONLINE DATA'!$A$6:$A$1501,ROW('GSTR 2A ONLINE DATA'!$B$6:$B$1501)-ROW('GSTR 2A ONLINE DATA'!$B$6)+1),RESULT!A98)),0)</f>
        <v>0</v>
      </c>
      <c r="C98" s="4">
        <f>IFERROR(VLOOKUP(B98,'GSTR 2A ONLINE DATA'!$B$6:$Q$1501,2,FALSE),0)</f>
        <v>0</v>
      </c>
      <c r="D98" s="4">
        <f>IFERROR(VLOOKUP(B98,'GSTR 2A ONLINE DATA'!$B$6:$Q$1501,3,FALSE),0)</f>
        <v>0</v>
      </c>
      <c r="E98" s="5">
        <f>IFERROR(VLOOKUP(B98,'GSTR 2A ONLINE DATA'!$B$6:$Q$1501,4,FALSE),0)</f>
        <v>0</v>
      </c>
      <c r="F98" s="4">
        <f>IFERROR(VLOOKUP(B98,'GSTR 2A ONLINE DATA'!$B$6:$Q$1501,5,FALSE),0)</f>
        <v>0</v>
      </c>
      <c r="G98" s="4">
        <f>IFERROR(VLOOKUP(B98,'GSTR 2A ONLINE DATA'!$B$6:$Q$1501,6,FALSE),0)</f>
        <v>0</v>
      </c>
      <c r="H98" s="9">
        <f>IFERROR(VLOOKUP(B98,'GSTR 2A ONLINE DATA'!$B$6:$Q$1501,7,FALSE),0)</f>
        <v>0</v>
      </c>
      <c r="I98" s="3">
        <f>IFERROR(VLOOKUP(B98,'GSTR 2A ONLINE DATA'!$B$6:$Q$1501,8,FALSE),0)</f>
        <v>0</v>
      </c>
      <c r="J98" s="3">
        <f>IFERROR(VLOOKUP(B98,'GSTR 2A ONLINE DATA'!$B$6:$Q$1501,9,FALSE),0)</f>
        <v>0</v>
      </c>
      <c r="K98" s="3">
        <f>IFERROR(VLOOKUP(B98,'GSTR 2A ONLINE DATA'!$B$6:$Q$1501,10,FALSE),0)</f>
        <v>0</v>
      </c>
      <c r="L98" s="7">
        <f>IFERROR(VLOOKUP(B98,'GSTR 2A ONLINE DATA'!$B$6:$Q$1501,11,FALSE),0)</f>
        <v>0</v>
      </c>
      <c r="M98" s="7">
        <f>IFERROR(VLOOKUP(B98,'GSTR 2A ONLINE DATA'!$B$6:$Q$1501,12,FALSE),0)</f>
        <v>0</v>
      </c>
      <c r="N98" s="7">
        <f>IFERROR(VLOOKUP(B98,'GSTR 2A ONLINE DATA'!$B$6:$Q$1501,13,FALSE),0)</f>
        <v>0</v>
      </c>
      <c r="O98" s="7">
        <f>IFERROR(VLOOKUP(B98,'GSTR 2A ONLINE DATA'!$B$6:$Q$1501,14,FALSE),0)</f>
        <v>0</v>
      </c>
      <c r="P98" s="4">
        <f>IFERROR(VLOOKUP(B98,'GSTR 2A ONLINE DATA'!$B$6:$Q$1501,15,FALSE),0)</f>
        <v>0</v>
      </c>
      <c r="Q98" s="4">
        <f>IFERROR(VLOOKUP(B98,'GSTR 2A ONLINE DATA'!$B$6:$Q$1501,16,FALSE),0)</f>
        <v>0</v>
      </c>
    </row>
    <row r="99" spans="1:17">
      <c r="A99" s="3">
        <v>95</v>
      </c>
      <c r="B99" s="4">
        <f t="array" ref="B99">IFERROR(INDEX('GSTR 2A ONLINE DATA'!$B$6:$B$1501,SMALL(IF(RESULT!$B$4='GSTR 2A ONLINE DATA'!$A$6:$A$1501,ROW('GSTR 2A ONLINE DATA'!$B$6:$B$1501)-ROW('GSTR 2A ONLINE DATA'!$B$6)+1),RESULT!A99)),0)</f>
        <v>0</v>
      </c>
      <c r="C99" s="4">
        <f>IFERROR(VLOOKUP(B99,'GSTR 2A ONLINE DATA'!$B$6:$Q$1501,2,FALSE),0)</f>
        <v>0</v>
      </c>
      <c r="D99" s="4">
        <f>IFERROR(VLOOKUP(B99,'GSTR 2A ONLINE DATA'!$B$6:$Q$1501,3,FALSE),0)</f>
        <v>0</v>
      </c>
      <c r="E99" s="5">
        <f>IFERROR(VLOOKUP(B99,'GSTR 2A ONLINE DATA'!$B$6:$Q$1501,4,FALSE),0)</f>
        <v>0</v>
      </c>
      <c r="F99" s="4">
        <f>IFERROR(VLOOKUP(B99,'GSTR 2A ONLINE DATA'!$B$6:$Q$1501,5,FALSE),0)</f>
        <v>0</v>
      </c>
      <c r="G99" s="4">
        <f>IFERROR(VLOOKUP(B99,'GSTR 2A ONLINE DATA'!$B$6:$Q$1501,6,FALSE),0)</f>
        <v>0</v>
      </c>
      <c r="H99" s="9">
        <f>IFERROR(VLOOKUP(B99,'GSTR 2A ONLINE DATA'!$B$6:$Q$1501,7,FALSE),0)</f>
        <v>0</v>
      </c>
      <c r="I99" s="3">
        <f>IFERROR(VLOOKUP(B99,'GSTR 2A ONLINE DATA'!$B$6:$Q$1501,8,FALSE),0)</f>
        <v>0</v>
      </c>
      <c r="J99" s="3">
        <f>IFERROR(VLOOKUP(B99,'GSTR 2A ONLINE DATA'!$B$6:$Q$1501,9,FALSE),0)</f>
        <v>0</v>
      </c>
      <c r="K99" s="3">
        <f>IFERROR(VLOOKUP(B99,'GSTR 2A ONLINE DATA'!$B$6:$Q$1501,10,FALSE),0)</f>
        <v>0</v>
      </c>
      <c r="L99" s="7">
        <f>IFERROR(VLOOKUP(B99,'GSTR 2A ONLINE DATA'!$B$6:$Q$1501,11,FALSE),0)</f>
        <v>0</v>
      </c>
      <c r="M99" s="7">
        <f>IFERROR(VLOOKUP(B99,'GSTR 2A ONLINE DATA'!$B$6:$Q$1501,12,FALSE),0)</f>
        <v>0</v>
      </c>
      <c r="N99" s="7">
        <f>IFERROR(VLOOKUP(B99,'GSTR 2A ONLINE DATA'!$B$6:$Q$1501,13,FALSE),0)</f>
        <v>0</v>
      </c>
      <c r="O99" s="7">
        <f>IFERROR(VLOOKUP(B99,'GSTR 2A ONLINE DATA'!$B$6:$Q$1501,14,FALSE),0)</f>
        <v>0</v>
      </c>
      <c r="P99" s="4">
        <f>IFERROR(VLOOKUP(B99,'GSTR 2A ONLINE DATA'!$B$6:$Q$1501,15,FALSE),0)</f>
        <v>0</v>
      </c>
      <c r="Q99" s="4">
        <f>IFERROR(VLOOKUP(B99,'GSTR 2A ONLINE DATA'!$B$6:$Q$1501,16,FALSE),0)</f>
        <v>0</v>
      </c>
    </row>
    <row r="100" spans="1:17">
      <c r="A100" s="3">
        <v>96</v>
      </c>
      <c r="B100" s="4">
        <f t="array" ref="B100">IFERROR(INDEX('GSTR 2A ONLINE DATA'!$B$6:$B$1501,SMALL(IF(RESULT!$B$4='GSTR 2A ONLINE DATA'!$A$6:$A$1501,ROW('GSTR 2A ONLINE DATA'!$B$6:$B$1501)-ROW('GSTR 2A ONLINE DATA'!$B$6)+1),RESULT!A100)),0)</f>
        <v>0</v>
      </c>
      <c r="C100" s="4">
        <f>IFERROR(VLOOKUP(B100,'GSTR 2A ONLINE DATA'!$B$6:$Q$1501,2,FALSE),0)</f>
        <v>0</v>
      </c>
      <c r="D100" s="4">
        <f>IFERROR(VLOOKUP(B100,'GSTR 2A ONLINE DATA'!$B$6:$Q$1501,3,FALSE),0)</f>
        <v>0</v>
      </c>
      <c r="E100" s="5">
        <f>IFERROR(VLOOKUP(B100,'GSTR 2A ONLINE DATA'!$B$6:$Q$1501,4,FALSE),0)</f>
        <v>0</v>
      </c>
      <c r="F100" s="4">
        <f>IFERROR(VLOOKUP(B100,'GSTR 2A ONLINE DATA'!$B$6:$Q$1501,5,FALSE),0)</f>
        <v>0</v>
      </c>
      <c r="G100" s="4">
        <f>IFERROR(VLOOKUP(B100,'GSTR 2A ONLINE DATA'!$B$6:$Q$1501,6,FALSE),0)</f>
        <v>0</v>
      </c>
      <c r="H100" s="9">
        <f>IFERROR(VLOOKUP(B100,'GSTR 2A ONLINE DATA'!$B$6:$Q$1501,7,FALSE),0)</f>
        <v>0</v>
      </c>
      <c r="I100" s="3">
        <f>IFERROR(VLOOKUP(B100,'GSTR 2A ONLINE DATA'!$B$6:$Q$1501,8,FALSE),0)</f>
        <v>0</v>
      </c>
      <c r="J100" s="3">
        <f>IFERROR(VLOOKUP(B100,'GSTR 2A ONLINE DATA'!$B$6:$Q$1501,9,FALSE),0)</f>
        <v>0</v>
      </c>
      <c r="K100" s="3">
        <f>IFERROR(VLOOKUP(B100,'GSTR 2A ONLINE DATA'!$B$6:$Q$1501,10,FALSE),0)</f>
        <v>0</v>
      </c>
      <c r="L100" s="7">
        <f>IFERROR(VLOOKUP(B100,'GSTR 2A ONLINE DATA'!$B$6:$Q$1501,11,FALSE),0)</f>
        <v>0</v>
      </c>
      <c r="M100" s="7">
        <f>IFERROR(VLOOKUP(B100,'GSTR 2A ONLINE DATA'!$B$6:$Q$1501,12,FALSE),0)</f>
        <v>0</v>
      </c>
      <c r="N100" s="7">
        <f>IFERROR(VLOOKUP(B100,'GSTR 2A ONLINE DATA'!$B$6:$Q$1501,13,FALSE),0)</f>
        <v>0</v>
      </c>
      <c r="O100" s="7">
        <f>IFERROR(VLOOKUP(B100,'GSTR 2A ONLINE DATA'!$B$6:$Q$1501,14,FALSE),0)</f>
        <v>0</v>
      </c>
      <c r="P100" s="4">
        <f>IFERROR(VLOOKUP(B100,'GSTR 2A ONLINE DATA'!$B$6:$Q$1501,15,FALSE),0)</f>
        <v>0</v>
      </c>
      <c r="Q100" s="4">
        <f>IFERROR(VLOOKUP(B100,'GSTR 2A ONLINE DATA'!$B$6:$Q$1501,16,FALSE),0)</f>
        <v>0</v>
      </c>
    </row>
    <row r="101" spans="1:17">
      <c r="A101" s="3">
        <v>97</v>
      </c>
      <c r="B101" s="4">
        <f t="array" ref="B101">IFERROR(INDEX('GSTR 2A ONLINE DATA'!$B$6:$B$1501,SMALL(IF(RESULT!$B$4='GSTR 2A ONLINE DATA'!$A$6:$A$1501,ROW('GSTR 2A ONLINE DATA'!$B$6:$B$1501)-ROW('GSTR 2A ONLINE DATA'!$B$6)+1),RESULT!A101)),0)</f>
        <v>0</v>
      </c>
      <c r="C101" s="4">
        <f>IFERROR(VLOOKUP(B101,'GSTR 2A ONLINE DATA'!$B$6:$Q$1501,2,FALSE),0)</f>
        <v>0</v>
      </c>
      <c r="D101" s="4">
        <f>IFERROR(VLOOKUP(B101,'GSTR 2A ONLINE DATA'!$B$6:$Q$1501,3,FALSE),0)</f>
        <v>0</v>
      </c>
      <c r="E101" s="5">
        <f>IFERROR(VLOOKUP(B101,'GSTR 2A ONLINE DATA'!$B$6:$Q$1501,4,FALSE),0)</f>
        <v>0</v>
      </c>
      <c r="F101" s="4">
        <f>IFERROR(VLOOKUP(B101,'GSTR 2A ONLINE DATA'!$B$6:$Q$1501,5,FALSE),0)</f>
        <v>0</v>
      </c>
      <c r="G101" s="4">
        <f>IFERROR(VLOOKUP(B101,'GSTR 2A ONLINE DATA'!$B$6:$Q$1501,6,FALSE),0)</f>
        <v>0</v>
      </c>
      <c r="H101" s="9">
        <f>IFERROR(VLOOKUP(B101,'GSTR 2A ONLINE DATA'!$B$6:$Q$1501,7,FALSE),0)</f>
        <v>0</v>
      </c>
      <c r="I101" s="3">
        <f>IFERROR(VLOOKUP(B101,'GSTR 2A ONLINE DATA'!$B$6:$Q$1501,8,FALSE),0)</f>
        <v>0</v>
      </c>
      <c r="J101" s="3">
        <f>IFERROR(VLOOKUP(B101,'GSTR 2A ONLINE DATA'!$B$6:$Q$1501,9,FALSE),0)</f>
        <v>0</v>
      </c>
      <c r="K101" s="3">
        <f>IFERROR(VLOOKUP(B101,'GSTR 2A ONLINE DATA'!$B$6:$Q$1501,10,FALSE),0)</f>
        <v>0</v>
      </c>
      <c r="L101" s="7">
        <f>IFERROR(VLOOKUP(B101,'GSTR 2A ONLINE DATA'!$B$6:$Q$1501,11,FALSE),0)</f>
        <v>0</v>
      </c>
      <c r="M101" s="7">
        <f>IFERROR(VLOOKUP(B101,'GSTR 2A ONLINE DATA'!$B$6:$Q$1501,12,FALSE),0)</f>
        <v>0</v>
      </c>
      <c r="N101" s="7">
        <f>IFERROR(VLOOKUP(B101,'GSTR 2A ONLINE DATA'!$B$6:$Q$1501,13,FALSE),0)</f>
        <v>0</v>
      </c>
      <c r="O101" s="7">
        <f>IFERROR(VLOOKUP(B101,'GSTR 2A ONLINE DATA'!$B$6:$Q$1501,14,FALSE),0)</f>
        <v>0</v>
      </c>
      <c r="P101" s="4">
        <f>IFERROR(VLOOKUP(B101,'GSTR 2A ONLINE DATA'!$B$6:$Q$1501,15,FALSE),0)</f>
        <v>0</v>
      </c>
      <c r="Q101" s="4">
        <f>IFERROR(VLOOKUP(B101,'GSTR 2A ONLINE DATA'!$B$6:$Q$1501,16,FALSE),0)</f>
        <v>0</v>
      </c>
    </row>
    <row r="102" spans="1:17">
      <c r="A102" s="3">
        <v>98</v>
      </c>
      <c r="B102" s="4">
        <f t="array" ref="B102">IFERROR(INDEX('GSTR 2A ONLINE DATA'!$B$6:$B$1501,SMALL(IF(RESULT!$B$4='GSTR 2A ONLINE DATA'!$A$6:$A$1501,ROW('GSTR 2A ONLINE DATA'!$B$6:$B$1501)-ROW('GSTR 2A ONLINE DATA'!$B$6)+1),RESULT!A102)),0)</f>
        <v>0</v>
      </c>
      <c r="C102" s="4">
        <f>IFERROR(VLOOKUP(B102,'GSTR 2A ONLINE DATA'!$B$6:$Q$1501,2,FALSE),0)</f>
        <v>0</v>
      </c>
      <c r="D102" s="4">
        <f>IFERROR(VLOOKUP(B102,'GSTR 2A ONLINE DATA'!$B$6:$Q$1501,3,FALSE),0)</f>
        <v>0</v>
      </c>
      <c r="E102" s="5">
        <f>IFERROR(VLOOKUP(B102,'GSTR 2A ONLINE DATA'!$B$6:$Q$1501,4,FALSE),0)</f>
        <v>0</v>
      </c>
      <c r="F102" s="4">
        <f>IFERROR(VLOOKUP(B102,'GSTR 2A ONLINE DATA'!$B$6:$Q$1501,5,FALSE),0)</f>
        <v>0</v>
      </c>
      <c r="G102" s="4">
        <f>IFERROR(VLOOKUP(B102,'GSTR 2A ONLINE DATA'!$B$6:$Q$1501,6,FALSE),0)</f>
        <v>0</v>
      </c>
      <c r="H102" s="9">
        <f>IFERROR(VLOOKUP(B102,'GSTR 2A ONLINE DATA'!$B$6:$Q$1501,7,FALSE),0)</f>
        <v>0</v>
      </c>
      <c r="I102" s="3">
        <f>IFERROR(VLOOKUP(B102,'GSTR 2A ONLINE DATA'!$B$6:$Q$1501,8,FALSE),0)</f>
        <v>0</v>
      </c>
      <c r="J102" s="3">
        <f>IFERROR(VLOOKUP(B102,'GSTR 2A ONLINE DATA'!$B$6:$Q$1501,9,FALSE),0)</f>
        <v>0</v>
      </c>
      <c r="K102" s="3">
        <f>IFERROR(VLOOKUP(B102,'GSTR 2A ONLINE DATA'!$B$6:$Q$1501,10,FALSE),0)</f>
        <v>0</v>
      </c>
      <c r="L102" s="7">
        <f>IFERROR(VLOOKUP(B102,'GSTR 2A ONLINE DATA'!$B$6:$Q$1501,11,FALSE),0)</f>
        <v>0</v>
      </c>
      <c r="M102" s="7">
        <f>IFERROR(VLOOKUP(B102,'GSTR 2A ONLINE DATA'!$B$6:$Q$1501,12,FALSE),0)</f>
        <v>0</v>
      </c>
      <c r="N102" s="7">
        <f>IFERROR(VLOOKUP(B102,'GSTR 2A ONLINE DATA'!$B$6:$Q$1501,13,FALSE),0)</f>
        <v>0</v>
      </c>
      <c r="O102" s="7">
        <f>IFERROR(VLOOKUP(B102,'GSTR 2A ONLINE DATA'!$B$6:$Q$1501,14,FALSE),0)</f>
        <v>0</v>
      </c>
      <c r="P102" s="4">
        <f>IFERROR(VLOOKUP(B102,'GSTR 2A ONLINE DATA'!$B$6:$Q$1501,15,FALSE),0)</f>
        <v>0</v>
      </c>
      <c r="Q102" s="4">
        <f>IFERROR(VLOOKUP(B102,'GSTR 2A ONLINE DATA'!$B$6:$Q$1501,16,FALSE),0)</f>
        <v>0</v>
      </c>
    </row>
    <row r="103" spans="1:17">
      <c r="A103" s="3">
        <v>99</v>
      </c>
      <c r="B103" s="4">
        <f t="array" ref="B103">IFERROR(INDEX('GSTR 2A ONLINE DATA'!$B$6:$B$1501,SMALL(IF(RESULT!$B$4='GSTR 2A ONLINE DATA'!$A$6:$A$1501,ROW('GSTR 2A ONLINE DATA'!$B$6:$B$1501)-ROW('GSTR 2A ONLINE DATA'!$B$6)+1),RESULT!A103)),0)</f>
        <v>0</v>
      </c>
      <c r="C103" s="4">
        <f>IFERROR(VLOOKUP(B103,'GSTR 2A ONLINE DATA'!$B$6:$Q$1501,2,FALSE),0)</f>
        <v>0</v>
      </c>
      <c r="D103" s="4">
        <f>IFERROR(VLOOKUP(B103,'GSTR 2A ONLINE DATA'!$B$6:$Q$1501,3,FALSE),0)</f>
        <v>0</v>
      </c>
      <c r="E103" s="5">
        <f>IFERROR(VLOOKUP(B103,'GSTR 2A ONLINE DATA'!$B$6:$Q$1501,4,FALSE),0)</f>
        <v>0</v>
      </c>
      <c r="F103" s="4">
        <f>IFERROR(VLOOKUP(B103,'GSTR 2A ONLINE DATA'!$B$6:$Q$1501,5,FALSE),0)</f>
        <v>0</v>
      </c>
      <c r="G103" s="4">
        <f>IFERROR(VLOOKUP(B103,'GSTR 2A ONLINE DATA'!$B$6:$Q$1501,6,FALSE),0)</f>
        <v>0</v>
      </c>
      <c r="H103" s="9">
        <f>IFERROR(VLOOKUP(B103,'GSTR 2A ONLINE DATA'!$B$6:$Q$1501,7,FALSE),0)</f>
        <v>0</v>
      </c>
      <c r="I103" s="3">
        <f>IFERROR(VLOOKUP(B103,'GSTR 2A ONLINE DATA'!$B$6:$Q$1501,8,FALSE),0)</f>
        <v>0</v>
      </c>
      <c r="J103" s="3">
        <f>IFERROR(VLOOKUP(B103,'GSTR 2A ONLINE DATA'!$B$6:$Q$1501,9,FALSE),0)</f>
        <v>0</v>
      </c>
      <c r="K103" s="3">
        <f>IFERROR(VLOOKUP(B103,'GSTR 2A ONLINE DATA'!$B$6:$Q$1501,10,FALSE),0)</f>
        <v>0</v>
      </c>
      <c r="L103" s="7">
        <f>IFERROR(VLOOKUP(B103,'GSTR 2A ONLINE DATA'!$B$6:$Q$1501,11,FALSE),0)</f>
        <v>0</v>
      </c>
      <c r="M103" s="7">
        <f>IFERROR(VLOOKUP(B103,'GSTR 2A ONLINE DATA'!$B$6:$Q$1501,12,FALSE),0)</f>
        <v>0</v>
      </c>
      <c r="N103" s="7">
        <f>IFERROR(VLOOKUP(B103,'GSTR 2A ONLINE DATA'!$B$6:$Q$1501,13,FALSE),0)</f>
        <v>0</v>
      </c>
      <c r="O103" s="7">
        <f>IFERROR(VLOOKUP(B103,'GSTR 2A ONLINE DATA'!$B$6:$Q$1501,14,FALSE),0)</f>
        <v>0</v>
      </c>
      <c r="P103" s="4">
        <f>IFERROR(VLOOKUP(B103,'GSTR 2A ONLINE DATA'!$B$6:$Q$1501,15,FALSE),0)</f>
        <v>0</v>
      </c>
      <c r="Q103" s="4">
        <f>IFERROR(VLOOKUP(B103,'GSTR 2A ONLINE DATA'!$B$6:$Q$1501,16,FALSE),0)</f>
        <v>0</v>
      </c>
    </row>
    <row r="104" spans="1:17">
      <c r="A104" s="3">
        <v>100</v>
      </c>
      <c r="B104" s="4">
        <f t="array" ref="B104">IFERROR(INDEX('GSTR 2A ONLINE DATA'!$B$6:$B$1501,SMALL(IF(RESULT!$B$4='GSTR 2A ONLINE DATA'!$A$6:$A$1501,ROW('GSTR 2A ONLINE DATA'!$B$6:$B$1501)-ROW('GSTR 2A ONLINE DATA'!$B$6)+1),RESULT!A104)),0)</f>
        <v>0</v>
      </c>
      <c r="C104" s="4">
        <f>IFERROR(VLOOKUP(B104,'GSTR 2A ONLINE DATA'!$B$6:$Q$1501,2,FALSE),0)</f>
        <v>0</v>
      </c>
      <c r="D104" s="4">
        <f>IFERROR(VLOOKUP(B104,'GSTR 2A ONLINE DATA'!$B$6:$Q$1501,3,FALSE),0)</f>
        <v>0</v>
      </c>
      <c r="E104" s="5">
        <f>IFERROR(VLOOKUP(B104,'GSTR 2A ONLINE DATA'!$B$6:$Q$1501,4,FALSE),0)</f>
        <v>0</v>
      </c>
      <c r="F104" s="4">
        <f>IFERROR(VLOOKUP(B104,'GSTR 2A ONLINE DATA'!$B$6:$Q$1501,5,FALSE),0)</f>
        <v>0</v>
      </c>
      <c r="G104" s="4">
        <f>IFERROR(VLOOKUP(B104,'GSTR 2A ONLINE DATA'!$B$6:$Q$1501,6,FALSE),0)</f>
        <v>0</v>
      </c>
      <c r="H104" s="9">
        <f>IFERROR(VLOOKUP(B104,'GSTR 2A ONLINE DATA'!$B$6:$Q$1501,7,FALSE),0)</f>
        <v>0</v>
      </c>
      <c r="I104" s="3">
        <f>IFERROR(VLOOKUP(B104,'GSTR 2A ONLINE DATA'!$B$6:$Q$1501,8,FALSE),0)</f>
        <v>0</v>
      </c>
      <c r="J104" s="3">
        <f>IFERROR(VLOOKUP(B104,'GSTR 2A ONLINE DATA'!$B$6:$Q$1501,9,FALSE),0)</f>
        <v>0</v>
      </c>
      <c r="K104" s="3">
        <f>IFERROR(VLOOKUP(B104,'GSTR 2A ONLINE DATA'!$B$6:$Q$1501,10,FALSE),0)</f>
        <v>0</v>
      </c>
      <c r="L104" s="7">
        <f>IFERROR(VLOOKUP(B104,'GSTR 2A ONLINE DATA'!$B$6:$Q$1501,11,FALSE),0)</f>
        <v>0</v>
      </c>
      <c r="M104" s="7">
        <f>IFERROR(VLOOKUP(B104,'GSTR 2A ONLINE DATA'!$B$6:$Q$1501,12,FALSE),0)</f>
        <v>0</v>
      </c>
      <c r="N104" s="7">
        <f>IFERROR(VLOOKUP(B104,'GSTR 2A ONLINE DATA'!$B$6:$Q$1501,13,FALSE),0)</f>
        <v>0</v>
      </c>
      <c r="O104" s="7">
        <f>IFERROR(VLOOKUP(B104,'GSTR 2A ONLINE DATA'!$B$6:$Q$1501,14,FALSE),0)</f>
        <v>0</v>
      </c>
      <c r="P104" s="4">
        <f>IFERROR(VLOOKUP(B104,'GSTR 2A ONLINE DATA'!$B$6:$Q$1501,15,FALSE),0)</f>
        <v>0</v>
      </c>
      <c r="Q104" s="4">
        <f>IFERROR(VLOOKUP(B104,'GSTR 2A ONLINE DATA'!$B$6:$Q$1501,16,FALSE),0)</f>
        <v>0</v>
      </c>
    </row>
    <row r="105" spans="1:17">
      <c r="A105" s="3">
        <v>101</v>
      </c>
      <c r="B105" s="4">
        <f t="array" ref="B105">IFERROR(INDEX('GSTR 2A ONLINE DATA'!$B$6:$B$1501,SMALL(IF(RESULT!$B$4='GSTR 2A ONLINE DATA'!$A$6:$A$1501,ROW('GSTR 2A ONLINE DATA'!$B$6:$B$1501)-ROW('GSTR 2A ONLINE DATA'!$B$6)+1),RESULT!A105)),0)</f>
        <v>0</v>
      </c>
      <c r="C105" s="4">
        <f>IFERROR(VLOOKUP(B105,'GSTR 2A ONLINE DATA'!$B$6:$Q$1501,2,FALSE),0)</f>
        <v>0</v>
      </c>
      <c r="D105" s="4">
        <f>IFERROR(VLOOKUP(B105,'GSTR 2A ONLINE DATA'!$B$6:$Q$1501,3,FALSE),0)</f>
        <v>0</v>
      </c>
      <c r="E105" s="5">
        <f>IFERROR(VLOOKUP(B105,'GSTR 2A ONLINE DATA'!$B$6:$Q$1501,4,FALSE),0)</f>
        <v>0</v>
      </c>
      <c r="F105" s="4">
        <f>IFERROR(VLOOKUP(B105,'GSTR 2A ONLINE DATA'!$B$6:$Q$1501,5,FALSE),0)</f>
        <v>0</v>
      </c>
      <c r="G105" s="4">
        <f>IFERROR(VLOOKUP(B105,'GSTR 2A ONLINE DATA'!$B$6:$Q$1501,6,FALSE),0)</f>
        <v>0</v>
      </c>
      <c r="H105" s="9">
        <f>IFERROR(VLOOKUP(B105,'GSTR 2A ONLINE DATA'!$B$6:$Q$1501,7,FALSE),0)</f>
        <v>0</v>
      </c>
      <c r="I105" s="3">
        <f>IFERROR(VLOOKUP(B105,'GSTR 2A ONLINE DATA'!$B$6:$Q$1501,8,FALSE),0)</f>
        <v>0</v>
      </c>
      <c r="J105" s="3">
        <f>IFERROR(VLOOKUP(B105,'GSTR 2A ONLINE DATA'!$B$6:$Q$1501,9,FALSE),0)</f>
        <v>0</v>
      </c>
      <c r="K105" s="3">
        <f>IFERROR(VLOOKUP(B105,'GSTR 2A ONLINE DATA'!$B$6:$Q$1501,10,FALSE),0)</f>
        <v>0</v>
      </c>
      <c r="L105" s="7">
        <f>IFERROR(VLOOKUP(B105,'GSTR 2A ONLINE DATA'!$B$6:$Q$1501,11,FALSE),0)</f>
        <v>0</v>
      </c>
      <c r="M105" s="7">
        <f>IFERROR(VLOOKUP(B105,'GSTR 2A ONLINE DATA'!$B$6:$Q$1501,12,FALSE),0)</f>
        <v>0</v>
      </c>
      <c r="N105" s="7">
        <f>IFERROR(VLOOKUP(B105,'GSTR 2A ONLINE DATA'!$B$6:$Q$1501,13,FALSE),0)</f>
        <v>0</v>
      </c>
      <c r="O105" s="7">
        <f>IFERROR(VLOOKUP(B105,'GSTR 2A ONLINE DATA'!$B$6:$Q$1501,14,FALSE),0)</f>
        <v>0</v>
      </c>
      <c r="P105" s="4">
        <f>IFERROR(VLOOKUP(B105,'GSTR 2A ONLINE DATA'!$B$6:$Q$1501,15,FALSE),0)</f>
        <v>0</v>
      </c>
      <c r="Q105" s="4">
        <f>IFERROR(VLOOKUP(B105,'GSTR 2A ONLINE DATA'!$B$6:$Q$1501,16,FALSE),0)</f>
        <v>0</v>
      </c>
    </row>
    <row r="106" spans="1:17">
      <c r="A106" s="3">
        <v>102</v>
      </c>
      <c r="B106" s="4">
        <f t="array" ref="B106">IFERROR(INDEX('GSTR 2A ONLINE DATA'!$B$6:$B$1501,SMALL(IF(RESULT!$B$4='GSTR 2A ONLINE DATA'!$A$6:$A$1501,ROW('GSTR 2A ONLINE DATA'!$B$6:$B$1501)-ROW('GSTR 2A ONLINE DATA'!$B$6)+1),RESULT!A106)),0)</f>
        <v>0</v>
      </c>
      <c r="C106" s="4">
        <f>IFERROR(VLOOKUP(B106,'GSTR 2A ONLINE DATA'!$B$6:$Q$1501,2,FALSE),0)</f>
        <v>0</v>
      </c>
      <c r="D106" s="4">
        <f>IFERROR(VLOOKUP(B106,'GSTR 2A ONLINE DATA'!$B$6:$Q$1501,3,FALSE),0)</f>
        <v>0</v>
      </c>
      <c r="E106" s="5">
        <f>IFERROR(VLOOKUP(B106,'GSTR 2A ONLINE DATA'!$B$6:$Q$1501,4,FALSE),0)</f>
        <v>0</v>
      </c>
      <c r="F106" s="4">
        <f>IFERROR(VLOOKUP(B106,'GSTR 2A ONLINE DATA'!$B$6:$Q$1501,5,FALSE),0)</f>
        <v>0</v>
      </c>
      <c r="G106" s="4">
        <f>IFERROR(VLOOKUP(B106,'GSTR 2A ONLINE DATA'!$B$6:$Q$1501,6,FALSE),0)</f>
        <v>0</v>
      </c>
      <c r="H106" s="9">
        <f>IFERROR(VLOOKUP(B106,'GSTR 2A ONLINE DATA'!$B$6:$Q$1501,7,FALSE),0)</f>
        <v>0</v>
      </c>
      <c r="I106" s="3">
        <f>IFERROR(VLOOKUP(B106,'GSTR 2A ONLINE DATA'!$B$6:$Q$1501,8,FALSE),0)</f>
        <v>0</v>
      </c>
      <c r="J106" s="3">
        <f>IFERROR(VLOOKUP(B106,'GSTR 2A ONLINE DATA'!$B$6:$Q$1501,9,FALSE),0)</f>
        <v>0</v>
      </c>
      <c r="K106" s="3">
        <f>IFERROR(VLOOKUP(B106,'GSTR 2A ONLINE DATA'!$B$6:$Q$1501,10,FALSE),0)</f>
        <v>0</v>
      </c>
      <c r="L106" s="7">
        <f>IFERROR(VLOOKUP(B106,'GSTR 2A ONLINE DATA'!$B$6:$Q$1501,11,FALSE),0)</f>
        <v>0</v>
      </c>
      <c r="M106" s="7">
        <f>IFERROR(VLOOKUP(B106,'GSTR 2A ONLINE DATA'!$B$6:$Q$1501,12,FALSE),0)</f>
        <v>0</v>
      </c>
      <c r="N106" s="7">
        <f>IFERROR(VLOOKUP(B106,'GSTR 2A ONLINE DATA'!$B$6:$Q$1501,13,FALSE),0)</f>
        <v>0</v>
      </c>
      <c r="O106" s="7">
        <f>IFERROR(VLOOKUP(B106,'GSTR 2A ONLINE DATA'!$B$6:$Q$1501,14,FALSE),0)</f>
        <v>0</v>
      </c>
      <c r="P106" s="4">
        <f>IFERROR(VLOOKUP(B106,'GSTR 2A ONLINE DATA'!$B$6:$Q$1501,15,FALSE),0)</f>
        <v>0</v>
      </c>
      <c r="Q106" s="4">
        <f>IFERROR(VLOOKUP(B106,'GSTR 2A ONLINE DATA'!$B$6:$Q$1501,16,FALSE),0)</f>
        <v>0</v>
      </c>
    </row>
    <row r="107" spans="1:17">
      <c r="A107" s="3">
        <v>103</v>
      </c>
      <c r="B107" s="4">
        <f t="array" ref="B107">IFERROR(INDEX('GSTR 2A ONLINE DATA'!$B$6:$B$1501,SMALL(IF(RESULT!$B$4='GSTR 2A ONLINE DATA'!$A$6:$A$1501,ROW('GSTR 2A ONLINE DATA'!$B$6:$B$1501)-ROW('GSTR 2A ONLINE DATA'!$B$6)+1),RESULT!A107)),0)</f>
        <v>0</v>
      </c>
      <c r="C107" s="4">
        <f>IFERROR(VLOOKUP(B107,'GSTR 2A ONLINE DATA'!$B$6:$Q$1501,2,FALSE),0)</f>
        <v>0</v>
      </c>
      <c r="D107" s="4">
        <f>IFERROR(VLOOKUP(B107,'GSTR 2A ONLINE DATA'!$B$6:$Q$1501,3,FALSE),0)</f>
        <v>0</v>
      </c>
      <c r="E107" s="5">
        <f>IFERROR(VLOOKUP(B107,'GSTR 2A ONLINE DATA'!$B$6:$Q$1501,4,FALSE),0)</f>
        <v>0</v>
      </c>
      <c r="F107" s="4">
        <f>IFERROR(VLOOKUP(B107,'GSTR 2A ONLINE DATA'!$B$6:$Q$1501,5,FALSE),0)</f>
        <v>0</v>
      </c>
      <c r="G107" s="4">
        <f>IFERROR(VLOOKUP(B107,'GSTR 2A ONLINE DATA'!$B$6:$Q$1501,6,FALSE),0)</f>
        <v>0</v>
      </c>
      <c r="H107" s="9">
        <f>IFERROR(VLOOKUP(B107,'GSTR 2A ONLINE DATA'!$B$6:$Q$1501,7,FALSE),0)</f>
        <v>0</v>
      </c>
      <c r="I107" s="3">
        <f>IFERROR(VLOOKUP(B107,'GSTR 2A ONLINE DATA'!$B$6:$Q$1501,8,FALSE),0)</f>
        <v>0</v>
      </c>
      <c r="J107" s="3">
        <f>IFERROR(VLOOKUP(B107,'GSTR 2A ONLINE DATA'!$B$6:$Q$1501,9,FALSE),0)</f>
        <v>0</v>
      </c>
      <c r="K107" s="3">
        <f>IFERROR(VLOOKUP(B107,'GSTR 2A ONLINE DATA'!$B$6:$Q$1501,10,FALSE),0)</f>
        <v>0</v>
      </c>
      <c r="L107" s="7">
        <f>IFERROR(VLOOKUP(B107,'GSTR 2A ONLINE DATA'!$B$6:$Q$1501,11,FALSE),0)</f>
        <v>0</v>
      </c>
      <c r="M107" s="7">
        <f>IFERROR(VLOOKUP(B107,'GSTR 2A ONLINE DATA'!$B$6:$Q$1501,12,FALSE),0)</f>
        <v>0</v>
      </c>
      <c r="N107" s="7">
        <f>IFERROR(VLOOKUP(B107,'GSTR 2A ONLINE DATA'!$B$6:$Q$1501,13,FALSE),0)</f>
        <v>0</v>
      </c>
      <c r="O107" s="7">
        <f>IFERROR(VLOOKUP(B107,'GSTR 2A ONLINE DATA'!$B$6:$Q$1501,14,FALSE),0)</f>
        <v>0</v>
      </c>
      <c r="P107" s="4">
        <f>IFERROR(VLOOKUP(B107,'GSTR 2A ONLINE DATA'!$B$6:$Q$1501,15,FALSE),0)</f>
        <v>0</v>
      </c>
      <c r="Q107" s="4">
        <f>IFERROR(VLOOKUP(B107,'GSTR 2A ONLINE DATA'!$B$6:$Q$1501,16,FALSE),0)</f>
        <v>0</v>
      </c>
    </row>
    <row r="108" spans="1:17">
      <c r="A108" s="3">
        <v>104</v>
      </c>
      <c r="B108" s="4">
        <f t="array" ref="B108">IFERROR(INDEX('GSTR 2A ONLINE DATA'!$B$6:$B$1501,SMALL(IF(RESULT!$B$4='GSTR 2A ONLINE DATA'!$A$6:$A$1501,ROW('GSTR 2A ONLINE DATA'!$B$6:$B$1501)-ROW('GSTR 2A ONLINE DATA'!$B$6)+1),RESULT!A108)),0)</f>
        <v>0</v>
      </c>
      <c r="C108" s="4">
        <f>IFERROR(VLOOKUP(B108,'GSTR 2A ONLINE DATA'!$B$6:$Q$1501,2,FALSE),0)</f>
        <v>0</v>
      </c>
      <c r="D108" s="4">
        <f>IFERROR(VLOOKUP(B108,'GSTR 2A ONLINE DATA'!$B$6:$Q$1501,3,FALSE),0)</f>
        <v>0</v>
      </c>
      <c r="E108" s="5">
        <f>IFERROR(VLOOKUP(B108,'GSTR 2A ONLINE DATA'!$B$6:$Q$1501,4,FALSE),0)</f>
        <v>0</v>
      </c>
      <c r="F108" s="4">
        <f>IFERROR(VLOOKUP(B108,'GSTR 2A ONLINE DATA'!$B$6:$Q$1501,5,FALSE),0)</f>
        <v>0</v>
      </c>
      <c r="G108" s="4">
        <f>IFERROR(VLOOKUP(B108,'GSTR 2A ONLINE DATA'!$B$6:$Q$1501,6,FALSE),0)</f>
        <v>0</v>
      </c>
      <c r="H108" s="9">
        <f>IFERROR(VLOOKUP(B108,'GSTR 2A ONLINE DATA'!$B$6:$Q$1501,7,FALSE),0)</f>
        <v>0</v>
      </c>
      <c r="I108" s="3">
        <f>IFERROR(VLOOKUP(B108,'GSTR 2A ONLINE DATA'!$B$6:$Q$1501,8,FALSE),0)</f>
        <v>0</v>
      </c>
      <c r="J108" s="3">
        <f>IFERROR(VLOOKUP(B108,'GSTR 2A ONLINE DATA'!$B$6:$Q$1501,9,FALSE),0)</f>
        <v>0</v>
      </c>
      <c r="K108" s="3">
        <f>IFERROR(VLOOKUP(B108,'GSTR 2A ONLINE DATA'!$B$6:$Q$1501,10,FALSE),0)</f>
        <v>0</v>
      </c>
      <c r="L108" s="7">
        <f>IFERROR(VLOOKUP(B108,'GSTR 2A ONLINE DATA'!$B$6:$Q$1501,11,FALSE),0)</f>
        <v>0</v>
      </c>
      <c r="M108" s="7">
        <f>IFERROR(VLOOKUP(B108,'GSTR 2A ONLINE DATA'!$B$6:$Q$1501,12,FALSE),0)</f>
        <v>0</v>
      </c>
      <c r="N108" s="7">
        <f>IFERROR(VLOOKUP(B108,'GSTR 2A ONLINE DATA'!$B$6:$Q$1501,13,FALSE),0)</f>
        <v>0</v>
      </c>
      <c r="O108" s="7">
        <f>IFERROR(VLOOKUP(B108,'GSTR 2A ONLINE DATA'!$B$6:$Q$1501,14,FALSE),0)</f>
        <v>0</v>
      </c>
      <c r="P108" s="4">
        <f>IFERROR(VLOOKUP(B108,'GSTR 2A ONLINE DATA'!$B$6:$Q$1501,15,FALSE),0)</f>
        <v>0</v>
      </c>
      <c r="Q108" s="4">
        <f>IFERROR(VLOOKUP(B108,'GSTR 2A ONLINE DATA'!$B$6:$Q$1501,16,FALSE),0)</f>
        <v>0</v>
      </c>
    </row>
    <row r="109" spans="1:17">
      <c r="A109" s="3">
        <v>105</v>
      </c>
      <c r="B109" s="4">
        <f t="array" ref="B109">IFERROR(INDEX('GSTR 2A ONLINE DATA'!$B$6:$B$1501,SMALL(IF(RESULT!$B$4='GSTR 2A ONLINE DATA'!$A$6:$A$1501,ROW('GSTR 2A ONLINE DATA'!$B$6:$B$1501)-ROW('GSTR 2A ONLINE DATA'!$B$6)+1),RESULT!A109)),0)</f>
        <v>0</v>
      </c>
      <c r="C109" s="4">
        <f>IFERROR(VLOOKUP(B109,'GSTR 2A ONLINE DATA'!$B$6:$Q$1501,2,FALSE),0)</f>
        <v>0</v>
      </c>
      <c r="D109" s="4">
        <f>IFERROR(VLOOKUP(B109,'GSTR 2A ONLINE DATA'!$B$6:$Q$1501,3,FALSE),0)</f>
        <v>0</v>
      </c>
      <c r="E109" s="5">
        <f>IFERROR(VLOOKUP(B109,'GSTR 2A ONLINE DATA'!$B$6:$Q$1501,4,FALSE),0)</f>
        <v>0</v>
      </c>
      <c r="F109" s="4">
        <f>IFERROR(VLOOKUP(B109,'GSTR 2A ONLINE DATA'!$B$6:$Q$1501,5,FALSE),0)</f>
        <v>0</v>
      </c>
      <c r="G109" s="4">
        <f>IFERROR(VLOOKUP(B109,'GSTR 2A ONLINE DATA'!$B$6:$Q$1501,6,FALSE),0)</f>
        <v>0</v>
      </c>
      <c r="H109" s="9">
        <f>IFERROR(VLOOKUP(B109,'GSTR 2A ONLINE DATA'!$B$6:$Q$1501,7,FALSE),0)</f>
        <v>0</v>
      </c>
      <c r="I109" s="3">
        <f>IFERROR(VLOOKUP(B109,'GSTR 2A ONLINE DATA'!$B$6:$Q$1501,8,FALSE),0)</f>
        <v>0</v>
      </c>
      <c r="J109" s="3">
        <f>IFERROR(VLOOKUP(B109,'GSTR 2A ONLINE DATA'!$B$6:$Q$1501,9,FALSE),0)</f>
        <v>0</v>
      </c>
      <c r="K109" s="3">
        <f>IFERROR(VLOOKUP(B109,'GSTR 2A ONLINE DATA'!$B$6:$Q$1501,10,FALSE),0)</f>
        <v>0</v>
      </c>
      <c r="L109" s="7">
        <f>IFERROR(VLOOKUP(B109,'GSTR 2A ONLINE DATA'!$B$6:$Q$1501,11,FALSE),0)</f>
        <v>0</v>
      </c>
      <c r="M109" s="7">
        <f>IFERROR(VLOOKUP(B109,'GSTR 2A ONLINE DATA'!$B$6:$Q$1501,12,FALSE),0)</f>
        <v>0</v>
      </c>
      <c r="N109" s="7">
        <f>IFERROR(VLOOKUP(B109,'GSTR 2A ONLINE DATA'!$B$6:$Q$1501,13,FALSE),0)</f>
        <v>0</v>
      </c>
      <c r="O109" s="7">
        <f>IFERROR(VLOOKUP(B109,'GSTR 2A ONLINE DATA'!$B$6:$Q$1501,14,FALSE),0)</f>
        <v>0</v>
      </c>
      <c r="P109" s="4">
        <f>IFERROR(VLOOKUP(B109,'GSTR 2A ONLINE DATA'!$B$6:$Q$1501,15,FALSE),0)</f>
        <v>0</v>
      </c>
      <c r="Q109" s="4">
        <f>IFERROR(VLOOKUP(B109,'GSTR 2A ONLINE DATA'!$B$6:$Q$1501,16,FALSE),0)</f>
        <v>0</v>
      </c>
    </row>
    <row r="110" spans="1:17">
      <c r="A110" s="3">
        <v>106</v>
      </c>
      <c r="B110" s="4">
        <f t="array" ref="B110">IFERROR(INDEX('GSTR 2A ONLINE DATA'!$B$6:$B$1501,SMALL(IF(RESULT!$B$4='GSTR 2A ONLINE DATA'!$A$6:$A$1501,ROW('GSTR 2A ONLINE DATA'!$B$6:$B$1501)-ROW('GSTR 2A ONLINE DATA'!$B$6)+1),RESULT!A110)),0)</f>
        <v>0</v>
      </c>
      <c r="C110" s="4">
        <f>IFERROR(VLOOKUP(B110,'GSTR 2A ONLINE DATA'!$B$6:$Q$1501,2,FALSE),0)</f>
        <v>0</v>
      </c>
      <c r="D110" s="4">
        <f>IFERROR(VLOOKUP(B110,'GSTR 2A ONLINE DATA'!$B$6:$Q$1501,3,FALSE),0)</f>
        <v>0</v>
      </c>
      <c r="E110" s="5">
        <f>IFERROR(VLOOKUP(B110,'GSTR 2A ONLINE DATA'!$B$6:$Q$1501,4,FALSE),0)</f>
        <v>0</v>
      </c>
      <c r="F110" s="4">
        <f>IFERROR(VLOOKUP(B110,'GSTR 2A ONLINE DATA'!$B$6:$Q$1501,5,FALSE),0)</f>
        <v>0</v>
      </c>
      <c r="G110" s="4">
        <f>IFERROR(VLOOKUP(B110,'GSTR 2A ONLINE DATA'!$B$6:$Q$1501,6,FALSE),0)</f>
        <v>0</v>
      </c>
      <c r="H110" s="9">
        <f>IFERROR(VLOOKUP(B110,'GSTR 2A ONLINE DATA'!$B$6:$Q$1501,7,FALSE),0)</f>
        <v>0</v>
      </c>
      <c r="I110" s="3">
        <f>IFERROR(VLOOKUP(B110,'GSTR 2A ONLINE DATA'!$B$6:$Q$1501,8,FALSE),0)</f>
        <v>0</v>
      </c>
      <c r="J110" s="3">
        <f>IFERROR(VLOOKUP(B110,'GSTR 2A ONLINE DATA'!$B$6:$Q$1501,9,FALSE),0)</f>
        <v>0</v>
      </c>
      <c r="K110" s="3">
        <f>IFERROR(VLOOKUP(B110,'GSTR 2A ONLINE DATA'!$B$6:$Q$1501,10,FALSE),0)</f>
        <v>0</v>
      </c>
      <c r="L110" s="7">
        <f>IFERROR(VLOOKUP(B110,'GSTR 2A ONLINE DATA'!$B$6:$Q$1501,11,FALSE),0)</f>
        <v>0</v>
      </c>
      <c r="M110" s="7">
        <f>IFERROR(VLOOKUP(B110,'GSTR 2A ONLINE DATA'!$B$6:$Q$1501,12,FALSE),0)</f>
        <v>0</v>
      </c>
      <c r="N110" s="7">
        <f>IFERROR(VLOOKUP(B110,'GSTR 2A ONLINE DATA'!$B$6:$Q$1501,13,FALSE),0)</f>
        <v>0</v>
      </c>
      <c r="O110" s="7">
        <f>IFERROR(VLOOKUP(B110,'GSTR 2A ONLINE DATA'!$B$6:$Q$1501,14,FALSE),0)</f>
        <v>0</v>
      </c>
      <c r="P110" s="4">
        <f>IFERROR(VLOOKUP(B110,'GSTR 2A ONLINE DATA'!$B$6:$Q$1501,15,FALSE),0)</f>
        <v>0</v>
      </c>
      <c r="Q110" s="4">
        <f>IFERROR(VLOOKUP(B110,'GSTR 2A ONLINE DATA'!$B$6:$Q$1501,16,FALSE),0)</f>
        <v>0</v>
      </c>
    </row>
    <row r="111" spans="1:17">
      <c r="A111" s="3">
        <v>107</v>
      </c>
      <c r="B111" s="4">
        <f t="array" ref="B111">IFERROR(INDEX('GSTR 2A ONLINE DATA'!$B$6:$B$1501,SMALL(IF(RESULT!$B$4='GSTR 2A ONLINE DATA'!$A$6:$A$1501,ROW('GSTR 2A ONLINE DATA'!$B$6:$B$1501)-ROW('GSTR 2A ONLINE DATA'!$B$6)+1),RESULT!A111)),0)</f>
        <v>0</v>
      </c>
      <c r="C111" s="4">
        <f>IFERROR(VLOOKUP(B111,'GSTR 2A ONLINE DATA'!$B$6:$Q$1501,2,FALSE),0)</f>
        <v>0</v>
      </c>
      <c r="D111" s="4">
        <f>IFERROR(VLOOKUP(B111,'GSTR 2A ONLINE DATA'!$B$6:$Q$1501,3,FALSE),0)</f>
        <v>0</v>
      </c>
      <c r="E111" s="5">
        <f>IFERROR(VLOOKUP(B111,'GSTR 2A ONLINE DATA'!$B$6:$Q$1501,4,FALSE),0)</f>
        <v>0</v>
      </c>
      <c r="F111" s="4">
        <f>IFERROR(VLOOKUP(B111,'GSTR 2A ONLINE DATA'!$B$6:$Q$1501,5,FALSE),0)</f>
        <v>0</v>
      </c>
      <c r="G111" s="4">
        <f>IFERROR(VLOOKUP(B111,'GSTR 2A ONLINE DATA'!$B$6:$Q$1501,6,FALSE),0)</f>
        <v>0</v>
      </c>
      <c r="H111" s="9">
        <f>IFERROR(VLOOKUP(B111,'GSTR 2A ONLINE DATA'!$B$6:$Q$1501,7,FALSE),0)</f>
        <v>0</v>
      </c>
      <c r="I111" s="3">
        <f>IFERROR(VLOOKUP(B111,'GSTR 2A ONLINE DATA'!$B$6:$Q$1501,8,FALSE),0)</f>
        <v>0</v>
      </c>
      <c r="J111" s="3">
        <f>IFERROR(VLOOKUP(B111,'GSTR 2A ONLINE DATA'!$B$6:$Q$1501,9,FALSE),0)</f>
        <v>0</v>
      </c>
      <c r="K111" s="3">
        <f>IFERROR(VLOOKUP(B111,'GSTR 2A ONLINE DATA'!$B$6:$Q$1501,10,FALSE),0)</f>
        <v>0</v>
      </c>
      <c r="L111" s="7">
        <f>IFERROR(VLOOKUP(B111,'GSTR 2A ONLINE DATA'!$B$6:$Q$1501,11,FALSE),0)</f>
        <v>0</v>
      </c>
      <c r="M111" s="7">
        <f>IFERROR(VLOOKUP(B111,'GSTR 2A ONLINE DATA'!$B$6:$Q$1501,12,FALSE),0)</f>
        <v>0</v>
      </c>
      <c r="N111" s="7">
        <f>IFERROR(VLOOKUP(B111,'GSTR 2A ONLINE DATA'!$B$6:$Q$1501,13,FALSE),0)</f>
        <v>0</v>
      </c>
      <c r="O111" s="7">
        <f>IFERROR(VLOOKUP(B111,'GSTR 2A ONLINE DATA'!$B$6:$Q$1501,14,FALSE),0)</f>
        <v>0</v>
      </c>
      <c r="P111" s="4">
        <f>IFERROR(VLOOKUP(B111,'GSTR 2A ONLINE DATA'!$B$6:$Q$1501,15,FALSE),0)</f>
        <v>0</v>
      </c>
      <c r="Q111" s="4">
        <f>IFERROR(VLOOKUP(B111,'GSTR 2A ONLINE DATA'!$B$6:$Q$1501,16,FALSE),0)</f>
        <v>0</v>
      </c>
    </row>
    <row r="112" spans="1:17">
      <c r="A112" s="3">
        <v>108</v>
      </c>
      <c r="B112" s="4">
        <f t="array" ref="B112">IFERROR(INDEX('GSTR 2A ONLINE DATA'!$B$6:$B$1501,SMALL(IF(RESULT!$B$4='GSTR 2A ONLINE DATA'!$A$6:$A$1501,ROW('GSTR 2A ONLINE DATA'!$B$6:$B$1501)-ROW('GSTR 2A ONLINE DATA'!$B$6)+1),RESULT!A112)),0)</f>
        <v>0</v>
      </c>
      <c r="C112" s="4">
        <f>IFERROR(VLOOKUP(B112,'GSTR 2A ONLINE DATA'!$B$6:$Q$1501,2,FALSE),0)</f>
        <v>0</v>
      </c>
      <c r="D112" s="4">
        <f>IFERROR(VLOOKUP(B112,'GSTR 2A ONLINE DATA'!$B$6:$Q$1501,3,FALSE),0)</f>
        <v>0</v>
      </c>
      <c r="E112" s="5">
        <f>IFERROR(VLOOKUP(B112,'GSTR 2A ONLINE DATA'!$B$6:$Q$1501,4,FALSE),0)</f>
        <v>0</v>
      </c>
      <c r="F112" s="4">
        <f>IFERROR(VLOOKUP(B112,'GSTR 2A ONLINE DATA'!$B$6:$Q$1501,5,FALSE),0)</f>
        <v>0</v>
      </c>
      <c r="G112" s="4">
        <f>IFERROR(VLOOKUP(B112,'GSTR 2A ONLINE DATA'!$B$6:$Q$1501,6,FALSE),0)</f>
        <v>0</v>
      </c>
      <c r="H112" s="9">
        <f>IFERROR(VLOOKUP(B112,'GSTR 2A ONLINE DATA'!$B$6:$Q$1501,7,FALSE),0)</f>
        <v>0</v>
      </c>
      <c r="I112" s="3">
        <f>IFERROR(VLOOKUP(B112,'GSTR 2A ONLINE DATA'!$B$6:$Q$1501,8,FALSE),0)</f>
        <v>0</v>
      </c>
      <c r="J112" s="3">
        <f>IFERROR(VLOOKUP(B112,'GSTR 2A ONLINE DATA'!$B$6:$Q$1501,9,FALSE),0)</f>
        <v>0</v>
      </c>
      <c r="K112" s="3">
        <f>IFERROR(VLOOKUP(B112,'GSTR 2A ONLINE DATA'!$B$6:$Q$1501,10,FALSE),0)</f>
        <v>0</v>
      </c>
      <c r="L112" s="7">
        <f>IFERROR(VLOOKUP(B112,'GSTR 2A ONLINE DATA'!$B$6:$Q$1501,11,FALSE),0)</f>
        <v>0</v>
      </c>
      <c r="M112" s="7">
        <f>IFERROR(VLOOKUP(B112,'GSTR 2A ONLINE DATA'!$B$6:$Q$1501,12,FALSE),0)</f>
        <v>0</v>
      </c>
      <c r="N112" s="7">
        <f>IFERROR(VLOOKUP(B112,'GSTR 2A ONLINE DATA'!$B$6:$Q$1501,13,FALSE),0)</f>
        <v>0</v>
      </c>
      <c r="O112" s="7">
        <f>IFERROR(VLOOKUP(B112,'GSTR 2A ONLINE DATA'!$B$6:$Q$1501,14,FALSE),0)</f>
        <v>0</v>
      </c>
      <c r="P112" s="4">
        <f>IFERROR(VLOOKUP(B112,'GSTR 2A ONLINE DATA'!$B$6:$Q$1501,15,FALSE),0)</f>
        <v>0</v>
      </c>
      <c r="Q112" s="4">
        <f>IFERROR(VLOOKUP(B112,'GSTR 2A ONLINE DATA'!$B$6:$Q$1501,16,FALSE),0)</f>
        <v>0</v>
      </c>
    </row>
    <row r="113" spans="1:17">
      <c r="A113" s="3">
        <v>109</v>
      </c>
      <c r="B113" s="4">
        <f t="array" ref="B113">IFERROR(INDEX('GSTR 2A ONLINE DATA'!$B$6:$B$1501,SMALL(IF(RESULT!$B$4='GSTR 2A ONLINE DATA'!$A$6:$A$1501,ROW('GSTR 2A ONLINE DATA'!$B$6:$B$1501)-ROW('GSTR 2A ONLINE DATA'!$B$6)+1),RESULT!A113)),0)</f>
        <v>0</v>
      </c>
      <c r="C113" s="4">
        <f>IFERROR(VLOOKUP(B113,'GSTR 2A ONLINE DATA'!$B$6:$Q$1501,2,FALSE),0)</f>
        <v>0</v>
      </c>
      <c r="D113" s="4">
        <f>IFERROR(VLOOKUP(B113,'GSTR 2A ONLINE DATA'!$B$6:$Q$1501,3,FALSE),0)</f>
        <v>0</v>
      </c>
      <c r="E113" s="5">
        <f>IFERROR(VLOOKUP(B113,'GSTR 2A ONLINE DATA'!$B$6:$Q$1501,4,FALSE),0)</f>
        <v>0</v>
      </c>
      <c r="F113" s="4">
        <f>IFERROR(VLOOKUP(B113,'GSTR 2A ONLINE DATA'!$B$6:$Q$1501,5,FALSE),0)</f>
        <v>0</v>
      </c>
      <c r="G113" s="4">
        <f>IFERROR(VLOOKUP(B113,'GSTR 2A ONLINE DATA'!$B$6:$Q$1501,6,FALSE),0)</f>
        <v>0</v>
      </c>
      <c r="H113" s="9">
        <f>IFERROR(VLOOKUP(B113,'GSTR 2A ONLINE DATA'!$B$6:$Q$1501,7,FALSE),0)</f>
        <v>0</v>
      </c>
      <c r="I113" s="3">
        <f>IFERROR(VLOOKUP(B113,'GSTR 2A ONLINE DATA'!$B$6:$Q$1501,8,FALSE),0)</f>
        <v>0</v>
      </c>
      <c r="J113" s="3">
        <f>IFERROR(VLOOKUP(B113,'GSTR 2A ONLINE DATA'!$B$6:$Q$1501,9,FALSE),0)</f>
        <v>0</v>
      </c>
      <c r="K113" s="3">
        <f>IFERROR(VLOOKUP(B113,'GSTR 2A ONLINE DATA'!$B$6:$Q$1501,10,FALSE),0)</f>
        <v>0</v>
      </c>
      <c r="L113" s="7">
        <f>IFERROR(VLOOKUP(B113,'GSTR 2A ONLINE DATA'!$B$6:$Q$1501,11,FALSE),0)</f>
        <v>0</v>
      </c>
      <c r="M113" s="7">
        <f>IFERROR(VLOOKUP(B113,'GSTR 2A ONLINE DATA'!$B$6:$Q$1501,12,FALSE),0)</f>
        <v>0</v>
      </c>
      <c r="N113" s="7">
        <f>IFERROR(VLOOKUP(B113,'GSTR 2A ONLINE DATA'!$B$6:$Q$1501,13,FALSE),0)</f>
        <v>0</v>
      </c>
      <c r="O113" s="7">
        <f>IFERROR(VLOOKUP(B113,'GSTR 2A ONLINE DATA'!$B$6:$Q$1501,14,FALSE),0)</f>
        <v>0</v>
      </c>
      <c r="P113" s="4">
        <f>IFERROR(VLOOKUP(B113,'GSTR 2A ONLINE DATA'!$B$6:$Q$1501,15,FALSE),0)</f>
        <v>0</v>
      </c>
      <c r="Q113" s="4">
        <f>IFERROR(VLOOKUP(B113,'GSTR 2A ONLINE DATA'!$B$6:$Q$1501,16,FALSE),0)</f>
        <v>0</v>
      </c>
    </row>
    <row r="114" spans="1:17">
      <c r="A114" s="3">
        <v>110</v>
      </c>
      <c r="B114" s="4">
        <f t="array" ref="B114">IFERROR(INDEX('GSTR 2A ONLINE DATA'!$B$6:$B$1501,SMALL(IF(RESULT!$B$4='GSTR 2A ONLINE DATA'!$A$6:$A$1501,ROW('GSTR 2A ONLINE DATA'!$B$6:$B$1501)-ROW('GSTR 2A ONLINE DATA'!$B$6)+1),RESULT!A114)),0)</f>
        <v>0</v>
      </c>
      <c r="C114" s="4">
        <f>IFERROR(VLOOKUP(B114,'GSTR 2A ONLINE DATA'!$B$6:$Q$1501,2,FALSE),0)</f>
        <v>0</v>
      </c>
      <c r="D114" s="4">
        <f>IFERROR(VLOOKUP(B114,'GSTR 2A ONLINE DATA'!$B$6:$Q$1501,3,FALSE),0)</f>
        <v>0</v>
      </c>
      <c r="E114" s="5">
        <f>IFERROR(VLOOKUP(B114,'GSTR 2A ONLINE DATA'!$B$6:$Q$1501,4,FALSE),0)</f>
        <v>0</v>
      </c>
      <c r="F114" s="4">
        <f>IFERROR(VLOOKUP(B114,'GSTR 2A ONLINE DATA'!$B$6:$Q$1501,5,FALSE),0)</f>
        <v>0</v>
      </c>
      <c r="G114" s="4">
        <f>IFERROR(VLOOKUP(B114,'GSTR 2A ONLINE DATA'!$B$6:$Q$1501,6,FALSE),0)</f>
        <v>0</v>
      </c>
      <c r="H114" s="9">
        <f>IFERROR(VLOOKUP(B114,'GSTR 2A ONLINE DATA'!$B$6:$Q$1501,7,FALSE),0)</f>
        <v>0</v>
      </c>
      <c r="I114" s="3">
        <f>IFERROR(VLOOKUP(B114,'GSTR 2A ONLINE DATA'!$B$6:$Q$1501,8,FALSE),0)</f>
        <v>0</v>
      </c>
      <c r="J114" s="3">
        <f>IFERROR(VLOOKUP(B114,'GSTR 2A ONLINE DATA'!$B$6:$Q$1501,9,FALSE),0)</f>
        <v>0</v>
      </c>
      <c r="K114" s="3">
        <f>IFERROR(VLOOKUP(B114,'GSTR 2A ONLINE DATA'!$B$6:$Q$1501,10,FALSE),0)</f>
        <v>0</v>
      </c>
      <c r="L114" s="7">
        <f>IFERROR(VLOOKUP(B114,'GSTR 2A ONLINE DATA'!$B$6:$Q$1501,11,FALSE),0)</f>
        <v>0</v>
      </c>
      <c r="M114" s="7">
        <f>IFERROR(VLOOKUP(B114,'GSTR 2A ONLINE DATA'!$B$6:$Q$1501,12,FALSE),0)</f>
        <v>0</v>
      </c>
      <c r="N114" s="7">
        <f>IFERROR(VLOOKUP(B114,'GSTR 2A ONLINE DATA'!$B$6:$Q$1501,13,FALSE),0)</f>
        <v>0</v>
      </c>
      <c r="O114" s="7">
        <f>IFERROR(VLOOKUP(B114,'GSTR 2A ONLINE DATA'!$B$6:$Q$1501,14,FALSE),0)</f>
        <v>0</v>
      </c>
      <c r="P114" s="4">
        <f>IFERROR(VLOOKUP(B114,'GSTR 2A ONLINE DATA'!$B$6:$Q$1501,15,FALSE),0)</f>
        <v>0</v>
      </c>
      <c r="Q114" s="4">
        <f>IFERROR(VLOOKUP(B114,'GSTR 2A ONLINE DATA'!$B$6:$Q$1501,16,FALSE),0)</f>
        <v>0</v>
      </c>
    </row>
    <row r="115" spans="1:17">
      <c r="A115" s="3">
        <v>111</v>
      </c>
      <c r="B115" s="4">
        <f t="array" ref="B115">IFERROR(INDEX('GSTR 2A ONLINE DATA'!$B$6:$B$1501,SMALL(IF(RESULT!$B$4='GSTR 2A ONLINE DATA'!$A$6:$A$1501,ROW('GSTR 2A ONLINE DATA'!$B$6:$B$1501)-ROW('GSTR 2A ONLINE DATA'!$B$6)+1),RESULT!A115)),0)</f>
        <v>0</v>
      </c>
      <c r="C115" s="4">
        <f>IFERROR(VLOOKUP(B115,'GSTR 2A ONLINE DATA'!$B$6:$Q$1501,2,FALSE),0)</f>
        <v>0</v>
      </c>
      <c r="D115" s="4">
        <f>IFERROR(VLOOKUP(B115,'GSTR 2A ONLINE DATA'!$B$6:$Q$1501,3,FALSE),0)</f>
        <v>0</v>
      </c>
      <c r="E115" s="5">
        <f>IFERROR(VLOOKUP(B115,'GSTR 2A ONLINE DATA'!$B$6:$Q$1501,4,FALSE),0)</f>
        <v>0</v>
      </c>
      <c r="F115" s="4">
        <f>IFERROR(VLOOKUP(B115,'GSTR 2A ONLINE DATA'!$B$6:$Q$1501,5,FALSE),0)</f>
        <v>0</v>
      </c>
      <c r="G115" s="4">
        <f>IFERROR(VLOOKUP(B115,'GSTR 2A ONLINE DATA'!$B$6:$Q$1501,6,FALSE),0)</f>
        <v>0</v>
      </c>
      <c r="H115" s="9">
        <f>IFERROR(VLOOKUP(B115,'GSTR 2A ONLINE DATA'!$B$6:$Q$1501,7,FALSE),0)</f>
        <v>0</v>
      </c>
      <c r="I115" s="3">
        <f>IFERROR(VLOOKUP(B115,'GSTR 2A ONLINE DATA'!$B$6:$Q$1501,8,FALSE),0)</f>
        <v>0</v>
      </c>
      <c r="J115" s="3">
        <f>IFERROR(VLOOKUP(B115,'GSTR 2A ONLINE DATA'!$B$6:$Q$1501,9,FALSE),0)</f>
        <v>0</v>
      </c>
      <c r="K115" s="3">
        <f>IFERROR(VLOOKUP(B115,'GSTR 2A ONLINE DATA'!$B$6:$Q$1501,10,FALSE),0)</f>
        <v>0</v>
      </c>
      <c r="L115" s="7">
        <f>IFERROR(VLOOKUP(B115,'GSTR 2A ONLINE DATA'!$B$6:$Q$1501,11,FALSE),0)</f>
        <v>0</v>
      </c>
      <c r="M115" s="7">
        <f>IFERROR(VLOOKUP(B115,'GSTR 2A ONLINE DATA'!$B$6:$Q$1501,12,FALSE),0)</f>
        <v>0</v>
      </c>
      <c r="N115" s="7">
        <f>IFERROR(VLOOKUP(B115,'GSTR 2A ONLINE DATA'!$B$6:$Q$1501,13,FALSE),0)</f>
        <v>0</v>
      </c>
      <c r="O115" s="7">
        <f>IFERROR(VLOOKUP(B115,'GSTR 2A ONLINE DATA'!$B$6:$Q$1501,14,FALSE),0)</f>
        <v>0</v>
      </c>
      <c r="P115" s="4">
        <f>IFERROR(VLOOKUP(B115,'GSTR 2A ONLINE DATA'!$B$6:$Q$1501,15,FALSE),0)</f>
        <v>0</v>
      </c>
      <c r="Q115" s="4">
        <f>IFERROR(VLOOKUP(B115,'GSTR 2A ONLINE DATA'!$B$6:$Q$1501,16,FALSE),0)</f>
        <v>0</v>
      </c>
    </row>
    <row r="116" spans="1:17">
      <c r="A116" s="3">
        <v>112</v>
      </c>
      <c r="B116" s="4">
        <f t="array" ref="B116">IFERROR(INDEX('GSTR 2A ONLINE DATA'!$B$6:$B$1501,SMALL(IF(RESULT!$B$4='GSTR 2A ONLINE DATA'!$A$6:$A$1501,ROW('GSTR 2A ONLINE DATA'!$B$6:$B$1501)-ROW('GSTR 2A ONLINE DATA'!$B$6)+1),RESULT!A116)),0)</f>
        <v>0</v>
      </c>
      <c r="C116" s="4">
        <f>IFERROR(VLOOKUP(B116,'GSTR 2A ONLINE DATA'!$B$6:$Q$1501,2,FALSE),0)</f>
        <v>0</v>
      </c>
      <c r="D116" s="4">
        <f>IFERROR(VLOOKUP(B116,'GSTR 2A ONLINE DATA'!$B$6:$Q$1501,3,FALSE),0)</f>
        <v>0</v>
      </c>
      <c r="E116" s="5">
        <f>IFERROR(VLOOKUP(B116,'GSTR 2A ONLINE DATA'!$B$6:$Q$1501,4,FALSE),0)</f>
        <v>0</v>
      </c>
      <c r="F116" s="4">
        <f>IFERROR(VLOOKUP(B116,'GSTR 2A ONLINE DATA'!$B$6:$Q$1501,5,FALSE),0)</f>
        <v>0</v>
      </c>
      <c r="G116" s="4">
        <f>IFERROR(VLOOKUP(B116,'GSTR 2A ONLINE DATA'!$B$6:$Q$1501,6,FALSE),0)</f>
        <v>0</v>
      </c>
      <c r="H116" s="9">
        <f>IFERROR(VLOOKUP(B116,'GSTR 2A ONLINE DATA'!$B$6:$Q$1501,7,FALSE),0)</f>
        <v>0</v>
      </c>
      <c r="I116" s="3">
        <f>IFERROR(VLOOKUP(B116,'GSTR 2A ONLINE DATA'!$B$6:$Q$1501,8,FALSE),0)</f>
        <v>0</v>
      </c>
      <c r="J116" s="3">
        <f>IFERROR(VLOOKUP(B116,'GSTR 2A ONLINE DATA'!$B$6:$Q$1501,9,FALSE),0)</f>
        <v>0</v>
      </c>
      <c r="K116" s="3">
        <f>IFERROR(VLOOKUP(B116,'GSTR 2A ONLINE DATA'!$B$6:$Q$1501,10,FALSE),0)</f>
        <v>0</v>
      </c>
      <c r="L116" s="7">
        <f>IFERROR(VLOOKUP(B116,'GSTR 2A ONLINE DATA'!$B$6:$Q$1501,11,FALSE),0)</f>
        <v>0</v>
      </c>
      <c r="M116" s="7">
        <f>IFERROR(VLOOKUP(B116,'GSTR 2A ONLINE DATA'!$B$6:$Q$1501,12,FALSE),0)</f>
        <v>0</v>
      </c>
      <c r="N116" s="7">
        <f>IFERROR(VLOOKUP(B116,'GSTR 2A ONLINE DATA'!$B$6:$Q$1501,13,FALSE),0)</f>
        <v>0</v>
      </c>
      <c r="O116" s="7">
        <f>IFERROR(VLOOKUP(B116,'GSTR 2A ONLINE DATA'!$B$6:$Q$1501,14,FALSE),0)</f>
        <v>0</v>
      </c>
      <c r="P116" s="4">
        <f>IFERROR(VLOOKUP(B116,'GSTR 2A ONLINE DATA'!$B$6:$Q$1501,15,FALSE),0)</f>
        <v>0</v>
      </c>
      <c r="Q116" s="4">
        <f>IFERROR(VLOOKUP(B116,'GSTR 2A ONLINE DATA'!$B$6:$Q$1501,16,FALSE),0)</f>
        <v>0</v>
      </c>
    </row>
    <row r="117" spans="1:17">
      <c r="A117" s="3">
        <v>113</v>
      </c>
      <c r="B117" s="4">
        <f t="array" ref="B117">IFERROR(INDEX('GSTR 2A ONLINE DATA'!$B$6:$B$1501,SMALL(IF(RESULT!$B$4='GSTR 2A ONLINE DATA'!$A$6:$A$1501,ROW('GSTR 2A ONLINE DATA'!$B$6:$B$1501)-ROW('GSTR 2A ONLINE DATA'!$B$6)+1),RESULT!A117)),0)</f>
        <v>0</v>
      </c>
      <c r="C117" s="4">
        <f>IFERROR(VLOOKUP(B117,'GSTR 2A ONLINE DATA'!$B$6:$Q$1501,2,FALSE),0)</f>
        <v>0</v>
      </c>
      <c r="D117" s="4">
        <f>IFERROR(VLOOKUP(B117,'GSTR 2A ONLINE DATA'!$B$6:$Q$1501,3,FALSE),0)</f>
        <v>0</v>
      </c>
      <c r="E117" s="5">
        <f>IFERROR(VLOOKUP(B117,'GSTR 2A ONLINE DATA'!$B$6:$Q$1501,4,FALSE),0)</f>
        <v>0</v>
      </c>
      <c r="F117" s="4">
        <f>IFERROR(VLOOKUP(B117,'GSTR 2A ONLINE DATA'!$B$6:$Q$1501,5,FALSE),0)</f>
        <v>0</v>
      </c>
      <c r="G117" s="4">
        <f>IFERROR(VLOOKUP(B117,'GSTR 2A ONLINE DATA'!$B$6:$Q$1501,6,FALSE),0)</f>
        <v>0</v>
      </c>
      <c r="H117" s="9">
        <f>IFERROR(VLOOKUP(B117,'GSTR 2A ONLINE DATA'!$B$6:$Q$1501,7,FALSE),0)</f>
        <v>0</v>
      </c>
      <c r="I117" s="3">
        <f>IFERROR(VLOOKUP(B117,'GSTR 2A ONLINE DATA'!$B$6:$Q$1501,8,FALSE),0)</f>
        <v>0</v>
      </c>
      <c r="J117" s="3">
        <f>IFERROR(VLOOKUP(B117,'GSTR 2A ONLINE DATA'!$B$6:$Q$1501,9,FALSE),0)</f>
        <v>0</v>
      </c>
      <c r="K117" s="3">
        <f>IFERROR(VLOOKUP(B117,'GSTR 2A ONLINE DATA'!$B$6:$Q$1501,10,FALSE),0)</f>
        <v>0</v>
      </c>
      <c r="L117" s="7">
        <f>IFERROR(VLOOKUP(B117,'GSTR 2A ONLINE DATA'!$B$6:$Q$1501,11,FALSE),0)</f>
        <v>0</v>
      </c>
      <c r="M117" s="7">
        <f>IFERROR(VLOOKUP(B117,'GSTR 2A ONLINE DATA'!$B$6:$Q$1501,12,FALSE),0)</f>
        <v>0</v>
      </c>
      <c r="N117" s="7">
        <f>IFERROR(VLOOKUP(B117,'GSTR 2A ONLINE DATA'!$B$6:$Q$1501,13,FALSE),0)</f>
        <v>0</v>
      </c>
      <c r="O117" s="7">
        <f>IFERROR(VLOOKUP(B117,'GSTR 2A ONLINE DATA'!$B$6:$Q$1501,14,FALSE),0)</f>
        <v>0</v>
      </c>
      <c r="P117" s="4">
        <f>IFERROR(VLOOKUP(B117,'GSTR 2A ONLINE DATA'!$B$6:$Q$1501,15,FALSE),0)</f>
        <v>0</v>
      </c>
      <c r="Q117" s="4">
        <f>IFERROR(VLOOKUP(B117,'GSTR 2A ONLINE DATA'!$B$6:$Q$1501,16,FALSE),0)</f>
        <v>0</v>
      </c>
    </row>
    <row r="118" spans="1:17">
      <c r="A118" s="3">
        <v>114</v>
      </c>
      <c r="B118" s="4">
        <f t="array" ref="B118">IFERROR(INDEX('GSTR 2A ONLINE DATA'!$B$6:$B$1501,SMALL(IF(RESULT!$B$4='GSTR 2A ONLINE DATA'!$A$6:$A$1501,ROW('GSTR 2A ONLINE DATA'!$B$6:$B$1501)-ROW('GSTR 2A ONLINE DATA'!$B$6)+1),RESULT!A118)),0)</f>
        <v>0</v>
      </c>
      <c r="C118" s="4">
        <f>IFERROR(VLOOKUP(B118,'GSTR 2A ONLINE DATA'!$B$6:$Q$1501,2,FALSE),0)</f>
        <v>0</v>
      </c>
      <c r="D118" s="4">
        <f>IFERROR(VLOOKUP(B118,'GSTR 2A ONLINE DATA'!$B$6:$Q$1501,3,FALSE),0)</f>
        <v>0</v>
      </c>
      <c r="E118" s="5">
        <f>IFERROR(VLOOKUP(B118,'GSTR 2A ONLINE DATA'!$B$6:$Q$1501,4,FALSE),0)</f>
        <v>0</v>
      </c>
      <c r="F118" s="4">
        <f>IFERROR(VLOOKUP(B118,'GSTR 2A ONLINE DATA'!$B$6:$Q$1501,5,FALSE),0)</f>
        <v>0</v>
      </c>
      <c r="G118" s="4">
        <f>IFERROR(VLOOKUP(B118,'GSTR 2A ONLINE DATA'!$B$6:$Q$1501,6,FALSE),0)</f>
        <v>0</v>
      </c>
      <c r="H118" s="9">
        <f>IFERROR(VLOOKUP(B118,'GSTR 2A ONLINE DATA'!$B$6:$Q$1501,7,FALSE),0)</f>
        <v>0</v>
      </c>
      <c r="I118" s="3">
        <f>IFERROR(VLOOKUP(B118,'GSTR 2A ONLINE DATA'!$B$6:$Q$1501,8,FALSE),0)</f>
        <v>0</v>
      </c>
      <c r="J118" s="3">
        <f>IFERROR(VLOOKUP(B118,'GSTR 2A ONLINE DATA'!$B$6:$Q$1501,9,FALSE),0)</f>
        <v>0</v>
      </c>
      <c r="K118" s="3">
        <f>IFERROR(VLOOKUP(B118,'GSTR 2A ONLINE DATA'!$B$6:$Q$1501,10,FALSE),0)</f>
        <v>0</v>
      </c>
      <c r="L118" s="7">
        <f>IFERROR(VLOOKUP(B118,'GSTR 2A ONLINE DATA'!$B$6:$Q$1501,11,FALSE),0)</f>
        <v>0</v>
      </c>
      <c r="M118" s="7">
        <f>IFERROR(VLOOKUP(B118,'GSTR 2A ONLINE DATA'!$B$6:$Q$1501,12,FALSE),0)</f>
        <v>0</v>
      </c>
      <c r="N118" s="7">
        <f>IFERROR(VLOOKUP(B118,'GSTR 2A ONLINE DATA'!$B$6:$Q$1501,13,FALSE),0)</f>
        <v>0</v>
      </c>
      <c r="O118" s="7">
        <f>IFERROR(VLOOKUP(B118,'GSTR 2A ONLINE DATA'!$B$6:$Q$1501,14,FALSE),0)</f>
        <v>0</v>
      </c>
      <c r="P118" s="4">
        <f>IFERROR(VLOOKUP(B118,'GSTR 2A ONLINE DATA'!$B$6:$Q$1501,15,FALSE),0)</f>
        <v>0</v>
      </c>
      <c r="Q118" s="4">
        <f>IFERROR(VLOOKUP(B118,'GSTR 2A ONLINE DATA'!$B$6:$Q$1501,16,FALSE),0)</f>
        <v>0</v>
      </c>
    </row>
    <row r="119" spans="1:17">
      <c r="A119" s="3">
        <v>115</v>
      </c>
      <c r="B119" s="4">
        <f t="array" ref="B119">IFERROR(INDEX('GSTR 2A ONLINE DATA'!$B$6:$B$1501,SMALL(IF(RESULT!$B$4='GSTR 2A ONLINE DATA'!$A$6:$A$1501,ROW('GSTR 2A ONLINE DATA'!$B$6:$B$1501)-ROW('GSTR 2A ONLINE DATA'!$B$6)+1),RESULT!A119)),0)</f>
        <v>0</v>
      </c>
      <c r="C119" s="4">
        <f>IFERROR(VLOOKUP(B119,'GSTR 2A ONLINE DATA'!$B$6:$Q$1501,2,FALSE),0)</f>
        <v>0</v>
      </c>
      <c r="D119" s="4">
        <f>IFERROR(VLOOKUP(B119,'GSTR 2A ONLINE DATA'!$B$6:$Q$1501,3,FALSE),0)</f>
        <v>0</v>
      </c>
      <c r="E119" s="5">
        <f>IFERROR(VLOOKUP(B119,'GSTR 2A ONLINE DATA'!$B$6:$Q$1501,4,FALSE),0)</f>
        <v>0</v>
      </c>
      <c r="F119" s="4">
        <f>IFERROR(VLOOKUP(B119,'GSTR 2A ONLINE DATA'!$B$6:$Q$1501,5,FALSE),0)</f>
        <v>0</v>
      </c>
      <c r="G119" s="4">
        <f>IFERROR(VLOOKUP(B119,'GSTR 2A ONLINE DATA'!$B$6:$Q$1501,6,FALSE),0)</f>
        <v>0</v>
      </c>
      <c r="H119" s="9">
        <f>IFERROR(VLOOKUP(B119,'GSTR 2A ONLINE DATA'!$B$6:$Q$1501,7,FALSE),0)</f>
        <v>0</v>
      </c>
      <c r="I119" s="3">
        <f>IFERROR(VLOOKUP(B119,'GSTR 2A ONLINE DATA'!$B$6:$Q$1501,8,FALSE),0)</f>
        <v>0</v>
      </c>
      <c r="J119" s="3">
        <f>IFERROR(VLOOKUP(B119,'GSTR 2A ONLINE DATA'!$B$6:$Q$1501,9,FALSE),0)</f>
        <v>0</v>
      </c>
      <c r="K119" s="3">
        <f>IFERROR(VLOOKUP(B119,'GSTR 2A ONLINE DATA'!$B$6:$Q$1501,10,FALSE),0)</f>
        <v>0</v>
      </c>
      <c r="L119" s="7">
        <f>IFERROR(VLOOKUP(B119,'GSTR 2A ONLINE DATA'!$B$6:$Q$1501,11,FALSE),0)</f>
        <v>0</v>
      </c>
      <c r="M119" s="7">
        <f>IFERROR(VLOOKUP(B119,'GSTR 2A ONLINE DATA'!$B$6:$Q$1501,12,FALSE),0)</f>
        <v>0</v>
      </c>
      <c r="N119" s="7">
        <f>IFERROR(VLOOKUP(B119,'GSTR 2A ONLINE DATA'!$B$6:$Q$1501,13,FALSE),0)</f>
        <v>0</v>
      </c>
      <c r="O119" s="7">
        <f>IFERROR(VLOOKUP(B119,'GSTR 2A ONLINE DATA'!$B$6:$Q$1501,14,FALSE),0)</f>
        <v>0</v>
      </c>
      <c r="P119" s="4">
        <f>IFERROR(VLOOKUP(B119,'GSTR 2A ONLINE DATA'!$B$6:$Q$1501,15,FALSE),0)</f>
        <v>0</v>
      </c>
      <c r="Q119" s="4">
        <f>IFERROR(VLOOKUP(B119,'GSTR 2A ONLINE DATA'!$B$6:$Q$1501,16,FALSE),0)</f>
        <v>0</v>
      </c>
    </row>
    <row r="120" spans="1:17">
      <c r="A120" s="3">
        <v>116</v>
      </c>
      <c r="B120" s="4">
        <f t="array" ref="B120">IFERROR(INDEX('GSTR 2A ONLINE DATA'!$B$6:$B$1501,SMALL(IF(RESULT!$B$4='GSTR 2A ONLINE DATA'!$A$6:$A$1501,ROW('GSTR 2A ONLINE DATA'!$B$6:$B$1501)-ROW('GSTR 2A ONLINE DATA'!$B$6)+1),RESULT!A120)),0)</f>
        <v>0</v>
      </c>
      <c r="C120" s="4">
        <f>IFERROR(VLOOKUP(B120,'GSTR 2A ONLINE DATA'!$B$6:$Q$1501,2,FALSE),0)</f>
        <v>0</v>
      </c>
      <c r="D120" s="4">
        <f>IFERROR(VLOOKUP(B120,'GSTR 2A ONLINE DATA'!$B$6:$Q$1501,3,FALSE),0)</f>
        <v>0</v>
      </c>
      <c r="E120" s="5">
        <f>IFERROR(VLOOKUP(B120,'GSTR 2A ONLINE DATA'!$B$6:$Q$1501,4,FALSE),0)</f>
        <v>0</v>
      </c>
      <c r="F120" s="4">
        <f>IFERROR(VLOOKUP(B120,'GSTR 2A ONLINE DATA'!$B$6:$Q$1501,5,FALSE),0)</f>
        <v>0</v>
      </c>
      <c r="G120" s="4">
        <f>IFERROR(VLOOKUP(B120,'GSTR 2A ONLINE DATA'!$B$6:$Q$1501,6,FALSE),0)</f>
        <v>0</v>
      </c>
      <c r="H120" s="9">
        <f>IFERROR(VLOOKUP(B120,'GSTR 2A ONLINE DATA'!$B$6:$Q$1501,7,FALSE),0)</f>
        <v>0</v>
      </c>
      <c r="I120" s="3">
        <f>IFERROR(VLOOKUP(B120,'GSTR 2A ONLINE DATA'!$B$6:$Q$1501,8,FALSE),0)</f>
        <v>0</v>
      </c>
      <c r="J120" s="3">
        <f>IFERROR(VLOOKUP(B120,'GSTR 2A ONLINE DATA'!$B$6:$Q$1501,9,FALSE),0)</f>
        <v>0</v>
      </c>
      <c r="K120" s="3">
        <f>IFERROR(VLOOKUP(B120,'GSTR 2A ONLINE DATA'!$B$6:$Q$1501,10,FALSE),0)</f>
        <v>0</v>
      </c>
      <c r="L120" s="7">
        <f>IFERROR(VLOOKUP(B120,'GSTR 2A ONLINE DATA'!$B$6:$Q$1501,11,FALSE),0)</f>
        <v>0</v>
      </c>
      <c r="M120" s="7">
        <f>IFERROR(VLOOKUP(B120,'GSTR 2A ONLINE DATA'!$B$6:$Q$1501,12,FALSE),0)</f>
        <v>0</v>
      </c>
      <c r="N120" s="7">
        <f>IFERROR(VLOOKUP(B120,'GSTR 2A ONLINE DATA'!$B$6:$Q$1501,13,FALSE),0)</f>
        <v>0</v>
      </c>
      <c r="O120" s="7">
        <f>IFERROR(VLOOKUP(B120,'GSTR 2A ONLINE DATA'!$B$6:$Q$1501,14,FALSE),0)</f>
        <v>0</v>
      </c>
      <c r="P120" s="4">
        <f>IFERROR(VLOOKUP(B120,'GSTR 2A ONLINE DATA'!$B$6:$Q$1501,15,FALSE),0)</f>
        <v>0</v>
      </c>
      <c r="Q120" s="4">
        <f>IFERROR(VLOOKUP(B120,'GSTR 2A ONLINE DATA'!$B$6:$Q$1501,16,FALSE),0)</f>
        <v>0</v>
      </c>
    </row>
    <row r="121" spans="1:17">
      <c r="A121" s="3">
        <v>117</v>
      </c>
      <c r="B121" s="4">
        <f t="array" ref="B121">IFERROR(INDEX('GSTR 2A ONLINE DATA'!$B$6:$B$1501,SMALL(IF(RESULT!$B$4='GSTR 2A ONLINE DATA'!$A$6:$A$1501,ROW('GSTR 2A ONLINE DATA'!$B$6:$B$1501)-ROW('GSTR 2A ONLINE DATA'!$B$6)+1),RESULT!A121)),0)</f>
        <v>0</v>
      </c>
      <c r="C121" s="4">
        <f>IFERROR(VLOOKUP(B121,'GSTR 2A ONLINE DATA'!$B$6:$Q$1501,2,FALSE),0)</f>
        <v>0</v>
      </c>
      <c r="D121" s="4">
        <f>IFERROR(VLOOKUP(B121,'GSTR 2A ONLINE DATA'!$B$6:$Q$1501,3,FALSE),0)</f>
        <v>0</v>
      </c>
      <c r="E121" s="5">
        <f>IFERROR(VLOOKUP(B121,'GSTR 2A ONLINE DATA'!$B$6:$Q$1501,4,FALSE),0)</f>
        <v>0</v>
      </c>
      <c r="F121" s="4">
        <f>IFERROR(VLOOKUP(B121,'GSTR 2A ONLINE DATA'!$B$6:$Q$1501,5,FALSE),0)</f>
        <v>0</v>
      </c>
      <c r="G121" s="4">
        <f>IFERROR(VLOOKUP(B121,'GSTR 2A ONLINE DATA'!$B$6:$Q$1501,6,FALSE),0)</f>
        <v>0</v>
      </c>
      <c r="H121" s="9">
        <f>IFERROR(VLOOKUP(B121,'GSTR 2A ONLINE DATA'!$B$6:$Q$1501,7,FALSE),0)</f>
        <v>0</v>
      </c>
      <c r="I121" s="3">
        <f>IFERROR(VLOOKUP(B121,'GSTR 2A ONLINE DATA'!$B$6:$Q$1501,8,FALSE),0)</f>
        <v>0</v>
      </c>
      <c r="J121" s="3">
        <f>IFERROR(VLOOKUP(B121,'GSTR 2A ONLINE DATA'!$B$6:$Q$1501,9,FALSE),0)</f>
        <v>0</v>
      </c>
      <c r="K121" s="3">
        <f>IFERROR(VLOOKUP(B121,'GSTR 2A ONLINE DATA'!$B$6:$Q$1501,10,FALSE),0)</f>
        <v>0</v>
      </c>
      <c r="L121" s="7">
        <f>IFERROR(VLOOKUP(B121,'GSTR 2A ONLINE DATA'!$B$6:$Q$1501,11,FALSE),0)</f>
        <v>0</v>
      </c>
      <c r="M121" s="7">
        <f>IFERROR(VLOOKUP(B121,'GSTR 2A ONLINE DATA'!$B$6:$Q$1501,12,FALSE),0)</f>
        <v>0</v>
      </c>
      <c r="N121" s="7">
        <f>IFERROR(VLOOKUP(B121,'GSTR 2A ONLINE DATA'!$B$6:$Q$1501,13,FALSE),0)</f>
        <v>0</v>
      </c>
      <c r="O121" s="7">
        <f>IFERROR(VLOOKUP(B121,'GSTR 2A ONLINE DATA'!$B$6:$Q$1501,14,FALSE),0)</f>
        <v>0</v>
      </c>
      <c r="P121" s="4">
        <f>IFERROR(VLOOKUP(B121,'GSTR 2A ONLINE DATA'!$B$6:$Q$1501,15,FALSE),0)</f>
        <v>0</v>
      </c>
      <c r="Q121" s="4">
        <f>IFERROR(VLOOKUP(B121,'GSTR 2A ONLINE DATA'!$B$6:$Q$1501,16,FALSE),0)</f>
        <v>0</v>
      </c>
    </row>
    <row r="122" spans="1:17">
      <c r="A122" s="3">
        <v>118</v>
      </c>
      <c r="B122" s="4">
        <f t="array" ref="B122">IFERROR(INDEX('GSTR 2A ONLINE DATA'!$B$6:$B$1501,SMALL(IF(RESULT!$B$4='GSTR 2A ONLINE DATA'!$A$6:$A$1501,ROW('GSTR 2A ONLINE DATA'!$B$6:$B$1501)-ROW('GSTR 2A ONLINE DATA'!$B$6)+1),RESULT!A122)),0)</f>
        <v>0</v>
      </c>
      <c r="C122" s="4">
        <f>IFERROR(VLOOKUP(B122,'GSTR 2A ONLINE DATA'!$B$6:$Q$1501,2,FALSE),0)</f>
        <v>0</v>
      </c>
      <c r="D122" s="4">
        <f>IFERROR(VLOOKUP(B122,'GSTR 2A ONLINE DATA'!$B$6:$Q$1501,3,FALSE),0)</f>
        <v>0</v>
      </c>
      <c r="E122" s="5">
        <f>IFERROR(VLOOKUP(B122,'GSTR 2A ONLINE DATA'!$B$6:$Q$1501,4,FALSE),0)</f>
        <v>0</v>
      </c>
      <c r="F122" s="4">
        <f>IFERROR(VLOOKUP(B122,'GSTR 2A ONLINE DATA'!$B$6:$Q$1501,5,FALSE),0)</f>
        <v>0</v>
      </c>
      <c r="G122" s="4">
        <f>IFERROR(VLOOKUP(B122,'GSTR 2A ONLINE DATA'!$B$6:$Q$1501,6,FALSE),0)</f>
        <v>0</v>
      </c>
      <c r="H122" s="9">
        <f>IFERROR(VLOOKUP(B122,'GSTR 2A ONLINE DATA'!$B$6:$Q$1501,7,FALSE),0)</f>
        <v>0</v>
      </c>
      <c r="I122" s="3">
        <f>IFERROR(VLOOKUP(B122,'GSTR 2A ONLINE DATA'!$B$6:$Q$1501,8,FALSE),0)</f>
        <v>0</v>
      </c>
      <c r="J122" s="3">
        <f>IFERROR(VLOOKUP(B122,'GSTR 2A ONLINE DATA'!$B$6:$Q$1501,9,FALSE),0)</f>
        <v>0</v>
      </c>
      <c r="K122" s="3">
        <f>IFERROR(VLOOKUP(B122,'GSTR 2A ONLINE DATA'!$B$6:$Q$1501,10,FALSE),0)</f>
        <v>0</v>
      </c>
      <c r="L122" s="7">
        <f>IFERROR(VLOOKUP(B122,'GSTR 2A ONLINE DATA'!$B$6:$Q$1501,11,FALSE),0)</f>
        <v>0</v>
      </c>
      <c r="M122" s="7">
        <f>IFERROR(VLOOKUP(B122,'GSTR 2A ONLINE DATA'!$B$6:$Q$1501,12,FALSE),0)</f>
        <v>0</v>
      </c>
      <c r="N122" s="7">
        <f>IFERROR(VLOOKUP(B122,'GSTR 2A ONLINE DATA'!$B$6:$Q$1501,13,FALSE),0)</f>
        <v>0</v>
      </c>
      <c r="O122" s="7">
        <f>IFERROR(VLOOKUP(B122,'GSTR 2A ONLINE DATA'!$B$6:$Q$1501,14,FALSE),0)</f>
        <v>0</v>
      </c>
      <c r="P122" s="4">
        <f>IFERROR(VLOOKUP(B122,'GSTR 2A ONLINE DATA'!$B$6:$Q$1501,15,FALSE),0)</f>
        <v>0</v>
      </c>
      <c r="Q122" s="4">
        <f>IFERROR(VLOOKUP(B122,'GSTR 2A ONLINE DATA'!$B$6:$Q$1501,16,FALSE),0)</f>
        <v>0</v>
      </c>
    </row>
    <row r="123" spans="1:17">
      <c r="A123" s="3">
        <v>119</v>
      </c>
      <c r="B123" s="4">
        <f t="array" ref="B123">IFERROR(INDEX('GSTR 2A ONLINE DATA'!$B$6:$B$1501,SMALL(IF(RESULT!$B$4='GSTR 2A ONLINE DATA'!$A$6:$A$1501,ROW('GSTR 2A ONLINE DATA'!$B$6:$B$1501)-ROW('GSTR 2A ONLINE DATA'!$B$6)+1),RESULT!A123)),0)</f>
        <v>0</v>
      </c>
      <c r="C123" s="4">
        <f>IFERROR(VLOOKUP(B123,'GSTR 2A ONLINE DATA'!$B$6:$Q$1501,2,FALSE),0)</f>
        <v>0</v>
      </c>
      <c r="D123" s="4">
        <f>IFERROR(VLOOKUP(B123,'GSTR 2A ONLINE DATA'!$B$6:$Q$1501,3,FALSE),0)</f>
        <v>0</v>
      </c>
      <c r="E123" s="5">
        <f>IFERROR(VLOOKUP(B123,'GSTR 2A ONLINE DATA'!$B$6:$Q$1501,4,FALSE),0)</f>
        <v>0</v>
      </c>
      <c r="F123" s="4">
        <f>IFERROR(VLOOKUP(B123,'GSTR 2A ONLINE DATA'!$B$6:$Q$1501,5,FALSE),0)</f>
        <v>0</v>
      </c>
      <c r="G123" s="4">
        <f>IFERROR(VLOOKUP(B123,'GSTR 2A ONLINE DATA'!$B$6:$Q$1501,6,FALSE),0)</f>
        <v>0</v>
      </c>
      <c r="H123" s="9">
        <f>IFERROR(VLOOKUP(B123,'GSTR 2A ONLINE DATA'!$B$6:$Q$1501,7,FALSE),0)</f>
        <v>0</v>
      </c>
      <c r="I123" s="3">
        <f>IFERROR(VLOOKUP(B123,'GSTR 2A ONLINE DATA'!$B$6:$Q$1501,8,FALSE),0)</f>
        <v>0</v>
      </c>
      <c r="J123" s="3">
        <f>IFERROR(VLOOKUP(B123,'GSTR 2A ONLINE DATA'!$B$6:$Q$1501,9,FALSE),0)</f>
        <v>0</v>
      </c>
      <c r="K123" s="3">
        <f>IFERROR(VLOOKUP(B123,'GSTR 2A ONLINE DATA'!$B$6:$Q$1501,10,FALSE),0)</f>
        <v>0</v>
      </c>
      <c r="L123" s="7">
        <f>IFERROR(VLOOKUP(B123,'GSTR 2A ONLINE DATA'!$B$6:$Q$1501,11,FALSE),0)</f>
        <v>0</v>
      </c>
      <c r="M123" s="7">
        <f>IFERROR(VLOOKUP(B123,'GSTR 2A ONLINE DATA'!$B$6:$Q$1501,12,FALSE),0)</f>
        <v>0</v>
      </c>
      <c r="N123" s="7">
        <f>IFERROR(VLOOKUP(B123,'GSTR 2A ONLINE DATA'!$B$6:$Q$1501,13,FALSE),0)</f>
        <v>0</v>
      </c>
      <c r="O123" s="7">
        <f>IFERROR(VLOOKUP(B123,'GSTR 2A ONLINE DATA'!$B$6:$Q$1501,14,FALSE),0)</f>
        <v>0</v>
      </c>
      <c r="P123" s="4">
        <f>IFERROR(VLOOKUP(B123,'GSTR 2A ONLINE DATA'!$B$6:$Q$1501,15,FALSE),0)</f>
        <v>0</v>
      </c>
      <c r="Q123" s="4">
        <f>IFERROR(VLOOKUP(B123,'GSTR 2A ONLINE DATA'!$B$6:$Q$1501,16,FALSE),0)</f>
        <v>0</v>
      </c>
    </row>
    <row r="124" spans="1:17">
      <c r="A124" s="3">
        <v>120</v>
      </c>
      <c r="B124" s="4">
        <f t="array" ref="B124">IFERROR(INDEX('GSTR 2A ONLINE DATA'!$B$6:$B$1501,SMALL(IF(RESULT!$B$4='GSTR 2A ONLINE DATA'!$A$6:$A$1501,ROW('GSTR 2A ONLINE DATA'!$B$6:$B$1501)-ROW('GSTR 2A ONLINE DATA'!$B$6)+1),RESULT!A124)),0)</f>
        <v>0</v>
      </c>
      <c r="C124" s="4">
        <f>IFERROR(VLOOKUP(B124,'GSTR 2A ONLINE DATA'!$B$6:$Q$1501,2,FALSE),0)</f>
        <v>0</v>
      </c>
      <c r="D124" s="4">
        <f>IFERROR(VLOOKUP(B124,'GSTR 2A ONLINE DATA'!$B$6:$Q$1501,3,FALSE),0)</f>
        <v>0</v>
      </c>
      <c r="E124" s="5">
        <f>IFERROR(VLOOKUP(B124,'GSTR 2A ONLINE DATA'!$B$6:$Q$1501,4,FALSE),0)</f>
        <v>0</v>
      </c>
      <c r="F124" s="4">
        <f>IFERROR(VLOOKUP(B124,'GSTR 2A ONLINE DATA'!$B$6:$Q$1501,5,FALSE),0)</f>
        <v>0</v>
      </c>
      <c r="G124" s="4">
        <f>IFERROR(VLOOKUP(B124,'GSTR 2A ONLINE DATA'!$B$6:$Q$1501,6,FALSE),0)</f>
        <v>0</v>
      </c>
      <c r="H124" s="9">
        <f>IFERROR(VLOOKUP(B124,'GSTR 2A ONLINE DATA'!$B$6:$Q$1501,7,FALSE),0)</f>
        <v>0</v>
      </c>
      <c r="I124" s="3">
        <f>IFERROR(VLOOKUP(B124,'GSTR 2A ONLINE DATA'!$B$6:$Q$1501,8,FALSE),0)</f>
        <v>0</v>
      </c>
      <c r="J124" s="3">
        <f>IFERROR(VLOOKUP(B124,'GSTR 2A ONLINE DATA'!$B$6:$Q$1501,9,FALSE),0)</f>
        <v>0</v>
      </c>
      <c r="K124" s="3">
        <f>IFERROR(VLOOKUP(B124,'GSTR 2A ONLINE DATA'!$B$6:$Q$1501,10,FALSE),0)</f>
        <v>0</v>
      </c>
      <c r="L124" s="7">
        <f>IFERROR(VLOOKUP(B124,'GSTR 2A ONLINE DATA'!$B$6:$Q$1501,11,FALSE),0)</f>
        <v>0</v>
      </c>
      <c r="M124" s="7">
        <f>IFERROR(VLOOKUP(B124,'GSTR 2A ONLINE DATA'!$B$6:$Q$1501,12,FALSE),0)</f>
        <v>0</v>
      </c>
      <c r="N124" s="7">
        <f>IFERROR(VLOOKUP(B124,'GSTR 2A ONLINE DATA'!$B$6:$Q$1501,13,FALSE),0)</f>
        <v>0</v>
      </c>
      <c r="O124" s="7">
        <f>IFERROR(VLOOKUP(B124,'GSTR 2A ONLINE DATA'!$B$6:$Q$1501,14,FALSE),0)</f>
        <v>0</v>
      </c>
      <c r="P124" s="4">
        <f>IFERROR(VLOOKUP(B124,'GSTR 2A ONLINE DATA'!$B$6:$Q$1501,15,FALSE),0)</f>
        <v>0</v>
      </c>
      <c r="Q124" s="4">
        <f>IFERROR(VLOOKUP(B124,'GSTR 2A ONLINE DATA'!$B$6:$Q$1501,16,FALSE),0)</f>
        <v>0</v>
      </c>
    </row>
    <row r="125" spans="1:17">
      <c r="A125" s="3">
        <v>121</v>
      </c>
      <c r="B125" s="4">
        <f t="array" ref="B125">IFERROR(INDEX('GSTR 2A ONLINE DATA'!$B$6:$B$1501,SMALL(IF(RESULT!$B$4='GSTR 2A ONLINE DATA'!$A$6:$A$1501,ROW('GSTR 2A ONLINE DATA'!$B$6:$B$1501)-ROW('GSTR 2A ONLINE DATA'!$B$6)+1),RESULT!A125)),0)</f>
        <v>0</v>
      </c>
      <c r="C125" s="4">
        <f>IFERROR(VLOOKUP(B125,'GSTR 2A ONLINE DATA'!$B$6:$Q$1501,2,FALSE),0)</f>
        <v>0</v>
      </c>
      <c r="D125" s="4">
        <f>IFERROR(VLOOKUP(B125,'GSTR 2A ONLINE DATA'!$B$6:$Q$1501,3,FALSE),0)</f>
        <v>0</v>
      </c>
      <c r="E125" s="5">
        <f>IFERROR(VLOOKUP(B125,'GSTR 2A ONLINE DATA'!$B$6:$Q$1501,4,FALSE),0)</f>
        <v>0</v>
      </c>
      <c r="F125" s="4">
        <f>IFERROR(VLOOKUP(B125,'GSTR 2A ONLINE DATA'!$B$6:$Q$1501,5,FALSE),0)</f>
        <v>0</v>
      </c>
      <c r="G125" s="4">
        <f>IFERROR(VLOOKUP(B125,'GSTR 2A ONLINE DATA'!$B$6:$Q$1501,6,FALSE),0)</f>
        <v>0</v>
      </c>
      <c r="H125" s="9">
        <f>IFERROR(VLOOKUP(B125,'GSTR 2A ONLINE DATA'!$B$6:$Q$1501,7,FALSE),0)</f>
        <v>0</v>
      </c>
      <c r="I125" s="3">
        <f>IFERROR(VLOOKUP(B125,'GSTR 2A ONLINE DATA'!$B$6:$Q$1501,8,FALSE),0)</f>
        <v>0</v>
      </c>
      <c r="J125" s="3">
        <f>IFERROR(VLOOKUP(B125,'GSTR 2A ONLINE DATA'!$B$6:$Q$1501,9,FALSE),0)</f>
        <v>0</v>
      </c>
      <c r="K125" s="3">
        <f>IFERROR(VLOOKUP(B125,'GSTR 2A ONLINE DATA'!$B$6:$Q$1501,10,FALSE),0)</f>
        <v>0</v>
      </c>
      <c r="L125" s="7">
        <f>IFERROR(VLOOKUP(B125,'GSTR 2A ONLINE DATA'!$B$6:$Q$1501,11,FALSE),0)</f>
        <v>0</v>
      </c>
      <c r="M125" s="7">
        <f>IFERROR(VLOOKUP(B125,'GSTR 2A ONLINE DATA'!$B$6:$Q$1501,12,FALSE),0)</f>
        <v>0</v>
      </c>
      <c r="N125" s="7">
        <f>IFERROR(VLOOKUP(B125,'GSTR 2A ONLINE DATA'!$B$6:$Q$1501,13,FALSE),0)</f>
        <v>0</v>
      </c>
      <c r="O125" s="7">
        <f>IFERROR(VLOOKUP(B125,'GSTR 2A ONLINE DATA'!$B$6:$Q$1501,14,FALSE),0)</f>
        <v>0</v>
      </c>
      <c r="P125" s="4">
        <f>IFERROR(VLOOKUP(B125,'GSTR 2A ONLINE DATA'!$B$6:$Q$1501,15,FALSE),0)</f>
        <v>0</v>
      </c>
      <c r="Q125" s="4">
        <f>IFERROR(VLOOKUP(B125,'GSTR 2A ONLINE DATA'!$B$6:$Q$1501,16,FALSE),0)</f>
        <v>0</v>
      </c>
    </row>
    <row r="126" spans="1:17">
      <c r="A126" s="3">
        <v>122</v>
      </c>
      <c r="B126" s="4">
        <f t="array" ref="B126">IFERROR(INDEX('GSTR 2A ONLINE DATA'!$B$6:$B$1501,SMALL(IF(RESULT!$B$4='GSTR 2A ONLINE DATA'!$A$6:$A$1501,ROW('GSTR 2A ONLINE DATA'!$B$6:$B$1501)-ROW('GSTR 2A ONLINE DATA'!$B$6)+1),RESULT!A126)),0)</f>
        <v>0</v>
      </c>
      <c r="C126" s="4">
        <f>IFERROR(VLOOKUP(B126,'GSTR 2A ONLINE DATA'!$B$6:$Q$1501,2,FALSE),0)</f>
        <v>0</v>
      </c>
      <c r="D126" s="4">
        <f>IFERROR(VLOOKUP(B126,'GSTR 2A ONLINE DATA'!$B$6:$Q$1501,3,FALSE),0)</f>
        <v>0</v>
      </c>
      <c r="E126" s="5">
        <f>IFERROR(VLOOKUP(B126,'GSTR 2A ONLINE DATA'!$B$6:$Q$1501,4,FALSE),0)</f>
        <v>0</v>
      </c>
      <c r="F126" s="4">
        <f>IFERROR(VLOOKUP(B126,'GSTR 2A ONLINE DATA'!$B$6:$Q$1501,5,FALSE),0)</f>
        <v>0</v>
      </c>
      <c r="G126" s="4">
        <f>IFERROR(VLOOKUP(B126,'GSTR 2A ONLINE DATA'!$B$6:$Q$1501,6,FALSE),0)</f>
        <v>0</v>
      </c>
      <c r="H126" s="9">
        <f>IFERROR(VLOOKUP(B126,'GSTR 2A ONLINE DATA'!$B$6:$Q$1501,7,FALSE),0)</f>
        <v>0</v>
      </c>
      <c r="I126" s="3">
        <f>IFERROR(VLOOKUP(B126,'GSTR 2A ONLINE DATA'!$B$6:$Q$1501,8,FALSE),0)</f>
        <v>0</v>
      </c>
      <c r="J126" s="3">
        <f>IFERROR(VLOOKUP(B126,'GSTR 2A ONLINE DATA'!$B$6:$Q$1501,9,FALSE),0)</f>
        <v>0</v>
      </c>
      <c r="K126" s="3">
        <f>IFERROR(VLOOKUP(B126,'GSTR 2A ONLINE DATA'!$B$6:$Q$1501,10,FALSE),0)</f>
        <v>0</v>
      </c>
      <c r="L126" s="7">
        <f>IFERROR(VLOOKUP(B126,'GSTR 2A ONLINE DATA'!$B$6:$Q$1501,11,FALSE),0)</f>
        <v>0</v>
      </c>
      <c r="M126" s="7">
        <f>IFERROR(VLOOKUP(B126,'GSTR 2A ONLINE DATA'!$B$6:$Q$1501,12,FALSE),0)</f>
        <v>0</v>
      </c>
      <c r="N126" s="7">
        <f>IFERROR(VLOOKUP(B126,'GSTR 2A ONLINE DATA'!$B$6:$Q$1501,13,FALSE),0)</f>
        <v>0</v>
      </c>
      <c r="O126" s="7">
        <f>IFERROR(VLOOKUP(B126,'GSTR 2A ONLINE DATA'!$B$6:$Q$1501,14,FALSE),0)</f>
        <v>0</v>
      </c>
      <c r="P126" s="4">
        <f>IFERROR(VLOOKUP(B126,'GSTR 2A ONLINE DATA'!$B$6:$Q$1501,15,FALSE),0)</f>
        <v>0</v>
      </c>
      <c r="Q126" s="4">
        <f>IFERROR(VLOOKUP(B126,'GSTR 2A ONLINE DATA'!$B$6:$Q$1501,16,FALSE),0)</f>
        <v>0</v>
      </c>
    </row>
    <row r="127" spans="1:17">
      <c r="A127" s="3">
        <v>123</v>
      </c>
      <c r="B127" s="4">
        <f t="array" ref="B127">IFERROR(INDEX('GSTR 2A ONLINE DATA'!$B$6:$B$1501,SMALL(IF(RESULT!$B$4='GSTR 2A ONLINE DATA'!$A$6:$A$1501,ROW('GSTR 2A ONLINE DATA'!$B$6:$B$1501)-ROW('GSTR 2A ONLINE DATA'!$B$6)+1),RESULT!A127)),0)</f>
        <v>0</v>
      </c>
      <c r="C127" s="4">
        <f>IFERROR(VLOOKUP(B127,'GSTR 2A ONLINE DATA'!$B$6:$Q$1501,2,FALSE),0)</f>
        <v>0</v>
      </c>
      <c r="D127" s="4">
        <f>IFERROR(VLOOKUP(B127,'GSTR 2A ONLINE DATA'!$B$6:$Q$1501,3,FALSE),0)</f>
        <v>0</v>
      </c>
      <c r="E127" s="5">
        <f>IFERROR(VLOOKUP(B127,'GSTR 2A ONLINE DATA'!$B$6:$Q$1501,4,FALSE),0)</f>
        <v>0</v>
      </c>
      <c r="F127" s="4">
        <f>IFERROR(VLOOKUP(B127,'GSTR 2A ONLINE DATA'!$B$6:$Q$1501,5,FALSE),0)</f>
        <v>0</v>
      </c>
      <c r="G127" s="4">
        <f>IFERROR(VLOOKUP(B127,'GSTR 2A ONLINE DATA'!$B$6:$Q$1501,6,FALSE),0)</f>
        <v>0</v>
      </c>
      <c r="H127" s="9">
        <f>IFERROR(VLOOKUP(B127,'GSTR 2A ONLINE DATA'!$B$6:$Q$1501,7,FALSE),0)</f>
        <v>0</v>
      </c>
      <c r="I127" s="3">
        <f>IFERROR(VLOOKUP(B127,'GSTR 2A ONLINE DATA'!$B$6:$Q$1501,8,FALSE),0)</f>
        <v>0</v>
      </c>
      <c r="J127" s="3">
        <f>IFERROR(VLOOKUP(B127,'GSTR 2A ONLINE DATA'!$B$6:$Q$1501,9,FALSE),0)</f>
        <v>0</v>
      </c>
      <c r="K127" s="3">
        <f>IFERROR(VLOOKUP(B127,'GSTR 2A ONLINE DATA'!$B$6:$Q$1501,10,FALSE),0)</f>
        <v>0</v>
      </c>
      <c r="L127" s="7">
        <f>IFERROR(VLOOKUP(B127,'GSTR 2A ONLINE DATA'!$B$6:$Q$1501,11,FALSE),0)</f>
        <v>0</v>
      </c>
      <c r="M127" s="7">
        <f>IFERROR(VLOOKUP(B127,'GSTR 2A ONLINE DATA'!$B$6:$Q$1501,12,FALSE),0)</f>
        <v>0</v>
      </c>
      <c r="N127" s="7">
        <f>IFERROR(VLOOKUP(B127,'GSTR 2A ONLINE DATA'!$B$6:$Q$1501,13,FALSE),0)</f>
        <v>0</v>
      </c>
      <c r="O127" s="7">
        <f>IFERROR(VLOOKUP(B127,'GSTR 2A ONLINE DATA'!$B$6:$Q$1501,14,FALSE),0)</f>
        <v>0</v>
      </c>
      <c r="P127" s="4">
        <f>IFERROR(VLOOKUP(B127,'GSTR 2A ONLINE DATA'!$B$6:$Q$1501,15,FALSE),0)</f>
        <v>0</v>
      </c>
      <c r="Q127" s="4">
        <f>IFERROR(VLOOKUP(B127,'GSTR 2A ONLINE DATA'!$B$6:$Q$1501,16,FALSE),0)</f>
        <v>0</v>
      </c>
    </row>
    <row r="128" spans="1:17">
      <c r="A128" s="3">
        <v>124</v>
      </c>
      <c r="B128" s="4">
        <f t="array" ref="B128">IFERROR(INDEX('GSTR 2A ONLINE DATA'!$B$6:$B$1501,SMALL(IF(RESULT!$B$4='GSTR 2A ONLINE DATA'!$A$6:$A$1501,ROW('GSTR 2A ONLINE DATA'!$B$6:$B$1501)-ROW('GSTR 2A ONLINE DATA'!$B$6)+1),RESULT!A128)),0)</f>
        <v>0</v>
      </c>
      <c r="C128" s="4">
        <f>IFERROR(VLOOKUP(B128,'GSTR 2A ONLINE DATA'!$B$6:$Q$1501,2,FALSE),0)</f>
        <v>0</v>
      </c>
      <c r="D128" s="4">
        <f>IFERROR(VLOOKUP(B128,'GSTR 2A ONLINE DATA'!$B$6:$Q$1501,3,FALSE),0)</f>
        <v>0</v>
      </c>
      <c r="E128" s="5">
        <f>IFERROR(VLOOKUP(B128,'GSTR 2A ONLINE DATA'!$B$6:$Q$1501,4,FALSE),0)</f>
        <v>0</v>
      </c>
      <c r="F128" s="4">
        <f>IFERROR(VLOOKUP(B128,'GSTR 2A ONLINE DATA'!$B$6:$Q$1501,5,FALSE),0)</f>
        <v>0</v>
      </c>
      <c r="G128" s="4">
        <f>IFERROR(VLOOKUP(B128,'GSTR 2A ONLINE DATA'!$B$6:$Q$1501,6,FALSE),0)</f>
        <v>0</v>
      </c>
      <c r="H128" s="9">
        <f>IFERROR(VLOOKUP(B128,'GSTR 2A ONLINE DATA'!$B$6:$Q$1501,7,FALSE),0)</f>
        <v>0</v>
      </c>
      <c r="I128" s="3">
        <f>IFERROR(VLOOKUP(B128,'GSTR 2A ONLINE DATA'!$B$6:$Q$1501,8,FALSE),0)</f>
        <v>0</v>
      </c>
      <c r="J128" s="3">
        <f>IFERROR(VLOOKUP(B128,'GSTR 2A ONLINE DATA'!$B$6:$Q$1501,9,FALSE),0)</f>
        <v>0</v>
      </c>
      <c r="K128" s="3">
        <f>IFERROR(VLOOKUP(B128,'GSTR 2A ONLINE DATA'!$B$6:$Q$1501,10,FALSE),0)</f>
        <v>0</v>
      </c>
      <c r="L128" s="7">
        <f>IFERROR(VLOOKUP(B128,'GSTR 2A ONLINE DATA'!$B$6:$Q$1501,11,FALSE),0)</f>
        <v>0</v>
      </c>
      <c r="M128" s="7">
        <f>IFERROR(VLOOKUP(B128,'GSTR 2A ONLINE DATA'!$B$6:$Q$1501,12,FALSE),0)</f>
        <v>0</v>
      </c>
      <c r="N128" s="7">
        <f>IFERROR(VLOOKUP(B128,'GSTR 2A ONLINE DATA'!$B$6:$Q$1501,13,FALSE),0)</f>
        <v>0</v>
      </c>
      <c r="O128" s="7">
        <f>IFERROR(VLOOKUP(B128,'GSTR 2A ONLINE DATA'!$B$6:$Q$1501,14,FALSE),0)</f>
        <v>0</v>
      </c>
      <c r="P128" s="4">
        <f>IFERROR(VLOOKUP(B128,'GSTR 2A ONLINE DATA'!$B$6:$Q$1501,15,FALSE),0)</f>
        <v>0</v>
      </c>
      <c r="Q128" s="4">
        <f>IFERROR(VLOOKUP(B128,'GSTR 2A ONLINE DATA'!$B$6:$Q$1501,16,FALSE),0)</f>
        <v>0</v>
      </c>
    </row>
    <row r="129" spans="1:17">
      <c r="A129" s="3">
        <v>125</v>
      </c>
      <c r="B129" s="4">
        <f t="array" ref="B129">IFERROR(INDEX('GSTR 2A ONLINE DATA'!$B$6:$B$1501,SMALL(IF(RESULT!$B$4='GSTR 2A ONLINE DATA'!$A$6:$A$1501,ROW('GSTR 2A ONLINE DATA'!$B$6:$B$1501)-ROW('GSTR 2A ONLINE DATA'!$B$6)+1),RESULT!A129)),0)</f>
        <v>0</v>
      </c>
      <c r="C129" s="4">
        <f>IFERROR(VLOOKUP(B129,'GSTR 2A ONLINE DATA'!$B$6:$Q$1501,2,FALSE),0)</f>
        <v>0</v>
      </c>
      <c r="D129" s="4">
        <f>IFERROR(VLOOKUP(B129,'GSTR 2A ONLINE DATA'!$B$6:$Q$1501,3,FALSE),0)</f>
        <v>0</v>
      </c>
      <c r="E129" s="5">
        <f>IFERROR(VLOOKUP(B129,'GSTR 2A ONLINE DATA'!$B$6:$Q$1501,4,FALSE),0)</f>
        <v>0</v>
      </c>
      <c r="F129" s="4">
        <f>IFERROR(VLOOKUP(B129,'GSTR 2A ONLINE DATA'!$B$6:$Q$1501,5,FALSE),0)</f>
        <v>0</v>
      </c>
      <c r="G129" s="4">
        <f>IFERROR(VLOOKUP(B129,'GSTR 2A ONLINE DATA'!$B$6:$Q$1501,6,FALSE),0)</f>
        <v>0</v>
      </c>
      <c r="H129" s="9">
        <f>IFERROR(VLOOKUP(B129,'GSTR 2A ONLINE DATA'!$B$6:$Q$1501,7,FALSE),0)</f>
        <v>0</v>
      </c>
      <c r="I129" s="3">
        <f>IFERROR(VLOOKUP(B129,'GSTR 2A ONLINE DATA'!$B$6:$Q$1501,8,FALSE),0)</f>
        <v>0</v>
      </c>
      <c r="J129" s="3">
        <f>IFERROR(VLOOKUP(B129,'GSTR 2A ONLINE DATA'!$B$6:$Q$1501,9,FALSE),0)</f>
        <v>0</v>
      </c>
      <c r="K129" s="3">
        <f>IFERROR(VLOOKUP(B129,'GSTR 2A ONLINE DATA'!$B$6:$Q$1501,10,FALSE),0)</f>
        <v>0</v>
      </c>
      <c r="L129" s="7">
        <f>IFERROR(VLOOKUP(B129,'GSTR 2A ONLINE DATA'!$B$6:$Q$1501,11,FALSE),0)</f>
        <v>0</v>
      </c>
      <c r="M129" s="7">
        <f>IFERROR(VLOOKUP(B129,'GSTR 2A ONLINE DATA'!$B$6:$Q$1501,12,FALSE),0)</f>
        <v>0</v>
      </c>
      <c r="N129" s="7">
        <f>IFERROR(VLOOKUP(B129,'GSTR 2A ONLINE DATA'!$B$6:$Q$1501,13,FALSE),0)</f>
        <v>0</v>
      </c>
      <c r="O129" s="7">
        <f>IFERROR(VLOOKUP(B129,'GSTR 2A ONLINE DATA'!$B$6:$Q$1501,14,FALSE),0)</f>
        <v>0</v>
      </c>
      <c r="P129" s="4">
        <f>IFERROR(VLOOKUP(B129,'GSTR 2A ONLINE DATA'!$B$6:$Q$1501,15,FALSE),0)</f>
        <v>0</v>
      </c>
      <c r="Q129" s="4">
        <f>IFERROR(VLOOKUP(B129,'GSTR 2A ONLINE DATA'!$B$6:$Q$1501,16,FALSE),0)</f>
        <v>0</v>
      </c>
    </row>
    <row r="130" spans="1:17">
      <c r="A130" s="3">
        <v>126</v>
      </c>
      <c r="B130" s="4">
        <f t="array" ref="B130">IFERROR(INDEX('GSTR 2A ONLINE DATA'!$B$6:$B$1501,SMALL(IF(RESULT!$B$4='GSTR 2A ONLINE DATA'!$A$6:$A$1501,ROW('GSTR 2A ONLINE DATA'!$B$6:$B$1501)-ROW('GSTR 2A ONLINE DATA'!$B$6)+1),RESULT!A130)),0)</f>
        <v>0</v>
      </c>
      <c r="C130" s="4">
        <f>IFERROR(VLOOKUP(B130,'GSTR 2A ONLINE DATA'!$B$6:$Q$1501,2,FALSE),0)</f>
        <v>0</v>
      </c>
      <c r="D130" s="4">
        <f>IFERROR(VLOOKUP(B130,'GSTR 2A ONLINE DATA'!$B$6:$Q$1501,3,FALSE),0)</f>
        <v>0</v>
      </c>
      <c r="E130" s="5">
        <f>IFERROR(VLOOKUP(B130,'GSTR 2A ONLINE DATA'!$B$6:$Q$1501,4,FALSE),0)</f>
        <v>0</v>
      </c>
      <c r="F130" s="4">
        <f>IFERROR(VLOOKUP(B130,'GSTR 2A ONLINE DATA'!$B$6:$Q$1501,5,FALSE),0)</f>
        <v>0</v>
      </c>
      <c r="G130" s="4">
        <f>IFERROR(VLOOKUP(B130,'GSTR 2A ONLINE DATA'!$B$6:$Q$1501,6,FALSE),0)</f>
        <v>0</v>
      </c>
      <c r="H130" s="9">
        <f>IFERROR(VLOOKUP(B130,'GSTR 2A ONLINE DATA'!$B$6:$Q$1501,7,FALSE),0)</f>
        <v>0</v>
      </c>
      <c r="I130" s="3">
        <f>IFERROR(VLOOKUP(B130,'GSTR 2A ONLINE DATA'!$B$6:$Q$1501,8,FALSE),0)</f>
        <v>0</v>
      </c>
      <c r="J130" s="3">
        <f>IFERROR(VLOOKUP(B130,'GSTR 2A ONLINE DATA'!$B$6:$Q$1501,9,FALSE),0)</f>
        <v>0</v>
      </c>
      <c r="K130" s="3">
        <f>IFERROR(VLOOKUP(B130,'GSTR 2A ONLINE DATA'!$B$6:$Q$1501,10,FALSE),0)</f>
        <v>0</v>
      </c>
      <c r="L130" s="7">
        <f>IFERROR(VLOOKUP(B130,'GSTR 2A ONLINE DATA'!$B$6:$Q$1501,11,FALSE),0)</f>
        <v>0</v>
      </c>
      <c r="M130" s="7">
        <f>IFERROR(VLOOKUP(B130,'GSTR 2A ONLINE DATA'!$B$6:$Q$1501,12,FALSE),0)</f>
        <v>0</v>
      </c>
      <c r="N130" s="7">
        <f>IFERROR(VLOOKUP(B130,'GSTR 2A ONLINE DATA'!$B$6:$Q$1501,13,FALSE),0)</f>
        <v>0</v>
      </c>
      <c r="O130" s="7">
        <f>IFERROR(VLOOKUP(B130,'GSTR 2A ONLINE DATA'!$B$6:$Q$1501,14,FALSE),0)</f>
        <v>0</v>
      </c>
      <c r="P130" s="4">
        <f>IFERROR(VLOOKUP(B130,'GSTR 2A ONLINE DATA'!$B$6:$Q$1501,15,FALSE),0)</f>
        <v>0</v>
      </c>
      <c r="Q130" s="4">
        <f>IFERROR(VLOOKUP(B130,'GSTR 2A ONLINE DATA'!$B$6:$Q$1501,16,FALSE),0)</f>
        <v>0</v>
      </c>
    </row>
    <row r="131" spans="1:17">
      <c r="A131" s="3">
        <v>127</v>
      </c>
      <c r="B131" s="4">
        <f t="array" ref="B131">IFERROR(INDEX('GSTR 2A ONLINE DATA'!$B$6:$B$1501,SMALL(IF(RESULT!$B$4='GSTR 2A ONLINE DATA'!$A$6:$A$1501,ROW('GSTR 2A ONLINE DATA'!$B$6:$B$1501)-ROW('GSTR 2A ONLINE DATA'!$B$6)+1),RESULT!A131)),0)</f>
        <v>0</v>
      </c>
      <c r="C131" s="4">
        <f>IFERROR(VLOOKUP(B131,'GSTR 2A ONLINE DATA'!$B$6:$Q$1501,2,FALSE),0)</f>
        <v>0</v>
      </c>
      <c r="D131" s="4">
        <f>IFERROR(VLOOKUP(B131,'GSTR 2A ONLINE DATA'!$B$6:$Q$1501,3,FALSE),0)</f>
        <v>0</v>
      </c>
      <c r="E131" s="5">
        <f>IFERROR(VLOOKUP(B131,'GSTR 2A ONLINE DATA'!$B$6:$Q$1501,4,FALSE),0)</f>
        <v>0</v>
      </c>
      <c r="F131" s="4">
        <f>IFERROR(VLOOKUP(B131,'GSTR 2A ONLINE DATA'!$B$6:$Q$1501,5,FALSE),0)</f>
        <v>0</v>
      </c>
      <c r="G131" s="4">
        <f>IFERROR(VLOOKUP(B131,'GSTR 2A ONLINE DATA'!$B$6:$Q$1501,6,FALSE),0)</f>
        <v>0</v>
      </c>
      <c r="H131" s="9">
        <f>IFERROR(VLOOKUP(B131,'GSTR 2A ONLINE DATA'!$B$6:$Q$1501,7,FALSE),0)</f>
        <v>0</v>
      </c>
      <c r="I131" s="3">
        <f>IFERROR(VLOOKUP(B131,'GSTR 2A ONLINE DATA'!$B$6:$Q$1501,8,FALSE),0)</f>
        <v>0</v>
      </c>
      <c r="J131" s="3">
        <f>IFERROR(VLOOKUP(B131,'GSTR 2A ONLINE DATA'!$B$6:$Q$1501,9,FALSE),0)</f>
        <v>0</v>
      </c>
      <c r="K131" s="3">
        <f>IFERROR(VLOOKUP(B131,'GSTR 2A ONLINE DATA'!$B$6:$Q$1501,10,FALSE),0)</f>
        <v>0</v>
      </c>
      <c r="L131" s="7">
        <f>IFERROR(VLOOKUP(B131,'GSTR 2A ONLINE DATA'!$B$6:$Q$1501,11,FALSE),0)</f>
        <v>0</v>
      </c>
      <c r="M131" s="7">
        <f>IFERROR(VLOOKUP(B131,'GSTR 2A ONLINE DATA'!$B$6:$Q$1501,12,FALSE),0)</f>
        <v>0</v>
      </c>
      <c r="N131" s="7">
        <f>IFERROR(VLOOKUP(B131,'GSTR 2A ONLINE DATA'!$B$6:$Q$1501,13,FALSE),0)</f>
        <v>0</v>
      </c>
      <c r="O131" s="7">
        <f>IFERROR(VLOOKUP(B131,'GSTR 2A ONLINE DATA'!$B$6:$Q$1501,14,FALSE),0)</f>
        <v>0</v>
      </c>
      <c r="P131" s="4">
        <f>IFERROR(VLOOKUP(B131,'GSTR 2A ONLINE DATA'!$B$6:$Q$1501,15,FALSE),0)</f>
        <v>0</v>
      </c>
      <c r="Q131" s="4">
        <f>IFERROR(VLOOKUP(B131,'GSTR 2A ONLINE DATA'!$B$6:$Q$1501,16,FALSE),0)</f>
        <v>0</v>
      </c>
    </row>
    <row r="132" spans="1:17">
      <c r="A132" s="3">
        <v>128</v>
      </c>
      <c r="B132" s="4">
        <f t="array" ref="B132">IFERROR(INDEX('GSTR 2A ONLINE DATA'!$B$6:$B$1501,SMALL(IF(RESULT!$B$4='GSTR 2A ONLINE DATA'!$A$6:$A$1501,ROW('GSTR 2A ONLINE DATA'!$B$6:$B$1501)-ROW('GSTR 2A ONLINE DATA'!$B$6)+1),RESULT!A132)),0)</f>
        <v>0</v>
      </c>
      <c r="C132" s="4">
        <f>IFERROR(VLOOKUP(B132,'GSTR 2A ONLINE DATA'!$B$6:$Q$1501,2,FALSE),0)</f>
        <v>0</v>
      </c>
      <c r="D132" s="4">
        <f>IFERROR(VLOOKUP(B132,'GSTR 2A ONLINE DATA'!$B$6:$Q$1501,3,FALSE),0)</f>
        <v>0</v>
      </c>
      <c r="E132" s="5">
        <f>IFERROR(VLOOKUP(B132,'GSTR 2A ONLINE DATA'!$B$6:$Q$1501,4,FALSE),0)</f>
        <v>0</v>
      </c>
      <c r="F132" s="4">
        <f>IFERROR(VLOOKUP(B132,'GSTR 2A ONLINE DATA'!$B$6:$Q$1501,5,FALSE),0)</f>
        <v>0</v>
      </c>
      <c r="G132" s="4">
        <f>IFERROR(VLOOKUP(B132,'GSTR 2A ONLINE DATA'!$B$6:$Q$1501,6,FALSE),0)</f>
        <v>0</v>
      </c>
      <c r="H132" s="9">
        <f>IFERROR(VLOOKUP(B132,'GSTR 2A ONLINE DATA'!$B$6:$Q$1501,7,FALSE),0)</f>
        <v>0</v>
      </c>
      <c r="I132" s="3">
        <f>IFERROR(VLOOKUP(B132,'GSTR 2A ONLINE DATA'!$B$6:$Q$1501,8,FALSE),0)</f>
        <v>0</v>
      </c>
      <c r="J132" s="3">
        <f>IFERROR(VLOOKUP(B132,'GSTR 2A ONLINE DATA'!$B$6:$Q$1501,9,FALSE),0)</f>
        <v>0</v>
      </c>
      <c r="K132" s="3">
        <f>IFERROR(VLOOKUP(B132,'GSTR 2A ONLINE DATA'!$B$6:$Q$1501,10,FALSE),0)</f>
        <v>0</v>
      </c>
      <c r="L132" s="7">
        <f>IFERROR(VLOOKUP(B132,'GSTR 2A ONLINE DATA'!$B$6:$Q$1501,11,FALSE),0)</f>
        <v>0</v>
      </c>
      <c r="M132" s="7">
        <f>IFERROR(VLOOKUP(B132,'GSTR 2A ONLINE DATA'!$B$6:$Q$1501,12,FALSE),0)</f>
        <v>0</v>
      </c>
      <c r="N132" s="7">
        <f>IFERROR(VLOOKUP(B132,'GSTR 2A ONLINE DATA'!$B$6:$Q$1501,13,FALSE),0)</f>
        <v>0</v>
      </c>
      <c r="O132" s="7">
        <f>IFERROR(VLOOKUP(B132,'GSTR 2A ONLINE DATA'!$B$6:$Q$1501,14,FALSE),0)</f>
        <v>0</v>
      </c>
      <c r="P132" s="4">
        <f>IFERROR(VLOOKUP(B132,'GSTR 2A ONLINE DATA'!$B$6:$Q$1501,15,FALSE),0)</f>
        <v>0</v>
      </c>
      <c r="Q132" s="4">
        <f>IFERROR(VLOOKUP(B132,'GSTR 2A ONLINE DATA'!$B$6:$Q$1501,16,FALSE),0)</f>
        <v>0</v>
      </c>
    </row>
    <row r="133" spans="1:17">
      <c r="A133" s="3">
        <v>129</v>
      </c>
      <c r="B133" s="4">
        <f t="array" ref="B133">IFERROR(INDEX('GSTR 2A ONLINE DATA'!$B$6:$B$1501,SMALL(IF(RESULT!$B$4='GSTR 2A ONLINE DATA'!$A$6:$A$1501,ROW('GSTR 2A ONLINE DATA'!$B$6:$B$1501)-ROW('GSTR 2A ONLINE DATA'!$B$6)+1),RESULT!A133)),0)</f>
        <v>0</v>
      </c>
      <c r="C133" s="4">
        <f>IFERROR(VLOOKUP(B133,'GSTR 2A ONLINE DATA'!$B$6:$Q$1501,2,FALSE),0)</f>
        <v>0</v>
      </c>
      <c r="D133" s="4">
        <f>IFERROR(VLOOKUP(B133,'GSTR 2A ONLINE DATA'!$B$6:$Q$1501,3,FALSE),0)</f>
        <v>0</v>
      </c>
      <c r="E133" s="5">
        <f>IFERROR(VLOOKUP(B133,'GSTR 2A ONLINE DATA'!$B$6:$Q$1501,4,FALSE),0)</f>
        <v>0</v>
      </c>
      <c r="F133" s="4">
        <f>IFERROR(VLOOKUP(B133,'GSTR 2A ONLINE DATA'!$B$6:$Q$1501,5,FALSE),0)</f>
        <v>0</v>
      </c>
      <c r="G133" s="4">
        <f>IFERROR(VLOOKUP(B133,'GSTR 2A ONLINE DATA'!$B$6:$Q$1501,6,FALSE),0)</f>
        <v>0</v>
      </c>
      <c r="H133" s="9">
        <f>IFERROR(VLOOKUP(B133,'GSTR 2A ONLINE DATA'!$B$6:$Q$1501,7,FALSE),0)</f>
        <v>0</v>
      </c>
      <c r="I133" s="3">
        <f>IFERROR(VLOOKUP(B133,'GSTR 2A ONLINE DATA'!$B$6:$Q$1501,8,FALSE),0)</f>
        <v>0</v>
      </c>
      <c r="J133" s="3">
        <f>IFERROR(VLOOKUP(B133,'GSTR 2A ONLINE DATA'!$B$6:$Q$1501,9,FALSE),0)</f>
        <v>0</v>
      </c>
      <c r="K133" s="3">
        <f>IFERROR(VLOOKUP(B133,'GSTR 2A ONLINE DATA'!$B$6:$Q$1501,10,FALSE),0)</f>
        <v>0</v>
      </c>
      <c r="L133" s="7">
        <f>IFERROR(VLOOKUP(B133,'GSTR 2A ONLINE DATA'!$B$6:$Q$1501,11,FALSE),0)</f>
        <v>0</v>
      </c>
      <c r="M133" s="7">
        <f>IFERROR(VLOOKUP(B133,'GSTR 2A ONLINE DATA'!$B$6:$Q$1501,12,FALSE),0)</f>
        <v>0</v>
      </c>
      <c r="N133" s="7">
        <f>IFERROR(VLOOKUP(B133,'GSTR 2A ONLINE DATA'!$B$6:$Q$1501,13,FALSE),0)</f>
        <v>0</v>
      </c>
      <c r="O133" s="7">
        <f>IFERROR(VLOOKUP(B133,'GSTR 2A ONLINE DATA'!$B$6:$Q$1501,14,FALSE),0)</f>
        <v>0</v>
      </c>
      <c r="P133" s="4">
        <f>IFERROR(VLOOKUP(B133,'GSTR 2A ONLINE DATA'!$B$6:$Q$1501,15,FALSE),0)</f>
        <v>0</v>
      </c>
      <c r="Q133" s="4">
        <f>IFERROR(VLOOKUP(B133,'GSTR 2A ONLINE DATA'!$B$6:$Q$1501,16,FALSE),0)</f>
        <v>0</v>
      </c>
    </row>
    <row r="134" spans="1:17">
      <c r="A134" s="3">
        <v>130</v>
      </c>
      <c r="B134" s="4">
        <f t="array" ref="B134">IFERROR(INDEX('GSTR 2A ONLINE DATA'!$B$6:$B$1501,SMALL(IF(RESULT!$B$4='GSTR 2A ONLINE DATA'!$A$6:$A$1501,ROW('GSTR 2A ONLINE DATA'!$B$6:$B$1501)-ROW('GSTR 2A ONLINE DATA'!$B$6)+1),RESULT!A134)),0)</f>
        <v>0</v>
      </c>
      <c r="C134" s="4">
        <f>IFERROR(VLOOKUP(B134,'GSTR 2A ONLINE DATA'!$B$6:$Q$1501,2,FALSE),0)</f>
        <v>0</v>
      </c>
      <c r="D134" s="4">
        <f>IFERROR(VLOOKUP(B134,'GSTR 2A ONLINE DATA'!$B$6:$Q$1501,3,FALSE),0)</f>
        <v>0</v>
      </c>
      <c r="E134" s="5">
        <f>IFERROR(VLOOKUP(B134,'GSTR 2A ONLINE DATA'!$B$6:$Q$1501,4,FALSE),0)</f>
        <v>0</v>
      </c>
      <c r="F134" s="4">
        <f>IFERROR(VLOOKUP(B134,'GSTR 2A ONLINE DATA'!$B$6:$Q$1501,5,FALSE),0)</f>
        <v>0</v>
      </c>
      <c r="G134" s="4">
        <f>IFERROR(VLOOKUP(B134,'GSTR 2A ONLINE DATA'!$B$6:$Q$1501,6,FALSE),0)</f>
        <v>0</v>
      </c>
      <c r="H134" s="9">
        <f>IFERROR(VLOOKUP(B134,'GSTR 2A ONLINE DATA'!$B$6:$Q$1501,7,FALSE),0)</f>
        <v>0</v>
      </c>
      <c r="I134" s="3">
        <f>IFERROR(VLOOKUP(B134,'GSTR 2A ONLINE DATA'!$B$6:$Q$1501,8,FALSE),0)</f>
        <v>0</v>
      </c>
      <c r="J134" s="3">
        <f>IFERROR(VLOOKUP(B134,'GSTR 2A ONLINE DATA'!$B$6:$Q$1501,9,FALSE),0)</f>
        <v>0</v>
      </c>
      <c r="K134" s="3">
        <f>IFERROR(VLOOKUP(B134,'GSTR 2A ONLINE DATA'!$B$6:$Q$1501,10,FALSE),0)</f>
        <v>0</v>
      </c>
      <c r="L134" s="7">
        <f>IFERROR(VLOOKUP(B134,'GSTR 2A ONLINE DATA'!$B$6:$Q$1501,11,FALSE),0)</f>
        <v>0</v>
      </c>
      <c r="M134" s="7">
        <f>IFERROR(VLOOKUP(B134,'GSTR 2A ONLINE DATA'!$B$6:$Q$1501,12,FALSE),0)</f>
        <v>0</v>
      </c>
      <c r="N134" s="7">
        <f>IFERROR(VLOOKUP(B134,'GSTR 2A ONLINE DATA'!$B$6:$Q$1501,13,FALSE),0)</f>
        <v>0</v>
      </c>
      <c r="O134" s="7">
        <f>IFERROR(VLOOKUP(B134,'GSTR 2A ONLINE DATA'!$B$6:$Q$1501,14,FALSE),0)</f>
        <v>0</v>
      </c>
      <c r="P134" s="4">
        <f>IFERROR(VLOOKUP(B134,'GSTR 2A ONLINE DATA'!$B$6:$Q$1501,15,FALSE),0)</f>
        <v>0</v>
      </c>
      <c r="Q134" s="4">
        <f>IFERROR(VLOOKUP(B134,'GSTR 2A ONLINE DATA'!$B$6:$Q$1501,16,FALSE),0)</f>
        <v>0</v>
      </c>
    </row>
    <row r="135" spans="1:17">
      <c r="A135" s="3">
        <v>131</v>
      </c>
      <c r="B135" s="4">
        <f t="array" ref="B135">IFERROR(INDEX('GSTR 2A ONLINE DATA'!$B$6:$B$1501,SMALL(IF(RESULT!$B$4='GSTR 2A ONLINE DATA'!$A$6:$A$1501,ROW('GSTR 2A ONLINE DATA'!$B$6:$B$1501)-ROW('GSTR 2A ONLINE DATA'!$B$6)+1),RESULT!A135)),0)</f>
        <v>0</v>
      </c>
      <c r="C135" s="4">
        <f>IFERROR(VLOOKUP(B135,'GSTR 2A ONLINE DATA'!$B$6:$Q$1501,2,FALSE),0)</f>
        <v>0</v>
      </c>
      <c r="D135" s="4">
        <f>IFERROR(VLOOKUP(B135,'GSTR 2A ONLINE DATA'!$B$6:$Q$1501,3,FALSE),0)</f>
        <v>0</v>
      </c>
      <c r="E135" s="5">
        <f>IFERROR(VLOOKUP(B135,'GSTR 2A ONLINE DATA'!$B$6:$Q$1501,4,FALSE),0)</f>
        <v>0</v>
      </c>
      <c r="F135" s="4">
        <f>IFERROR(VLOOKUP(B135,'GSTR 2A ONLINE DATA'!$B$6:$Q$1501,5,FALSE),0)</f>
        <v>0</v>
      </c>
      <c r="G135" s="4">
        <f>IFERROR(VLOOKUP(B135,'GSTR 2A ONLINE DATA'!$B$6:$Q$1501,6,FALSE),0)</f>
        <v>0</v>
      </c>
      <c r="H135" s="9">
        <f>IFERROR(VLOOKUP(B135,'GSTR 2A ONLINE DATA'!$B$6:$Q$1501,7,FALSE),0)</f>
        <v>0</v>
      </c>
      <c r="I135" s="3">
        <f>IFERROR(VLOOKUP(B135,'GSTR 2A ONLINE DATA'!$B$6:$Q$1501,8,FALSE),0)</f>
        <v>0</v>
      </c>
      <c r="J135" s="3">
        <f>IFERROR(VLOOKUP(B135,'GSTR 2A ONLINE DATA'!$B$6:$Q$1501,9,FALSE),0)</f>
        <v>0</v>
      </c>
      <c r="K135" s="3">
        <f>IFERROR(VLOOKUP(B135,'GSTR 2A ONLINE DATA'!$B$6:$Q$1501,10,FALSE),0)</f>
        <v>0</v>
      </c>
      <c r="L135" s="7">
        <f>IFERROR(VLOOKUP(B135,'GSTR 2A ONLINE DATA'!$B$6:$Q$1501,11,FALSE),0)</f>
        <v>0</v>
      </c>
      <c r="M135" s="7">
        <f>IFERROR(VLOOKUP(B135,'GSTR 2A ONLINE DATA'!$B$6:$Q$1501,12,FALSE),0)</f>
        <v>0</v>
      </c>
      <c r="N135" s="7">
        <f>IFERROR(VLOOKUP(B135,'GSTR 2A ONLINE DATA'!$B$6:$Q$1501,13,FALSE),0)</f>
        <v>0</v>
      </c>
      <c r="O135" s="7">
        <f>IFERROR(VLOOKUP(B135,'GSTR 2A ONLINE DATA'!$B$6:$Q$1501,14,FALSE),0)</f>
        <v>0</v>
      </c>
      <c r="P135" s="4">
        <f>IFERROR(VLOOKUP(B135,'GSTR 2A ONLINE DATA'!$B$6:$Q$1501,15,FALSE),0)</f>
        <v>0</v>
      </c>
      <c r="Q135" s="4">
        <f>IFERROR(VLOOKUP(B135,'GSTR 2A ONLINE DATA'!$B$6:$Q$1501,16,FALSE),0)</f>
        <v>0</v>
      </c>
    </row>
    <row r="136" spans="1:17">
      <c r="A136" s="3">
        <v>132</v>
      </c>
      <c r="B136" s="4">
        <f t="array" ref="B136">IFERROR(INDEX('GSTR 2A ONLINE DATA'!$B$6:$B$1501,SMALL(IF(RESULT!$B$4='GSTR 2A ONLINE DATA'!$A$6:$A$1501,ROW('GSTR 2A ONLINE DATA'!$B$6:$B$1501)-ROW('GSTR 2A ONLINE DATA'!$B$6)+1),RESULT!A136)),0)</f>
        <v>0</v>
      </c>
      <c r="C136" s="4">
        <f>IFERROR(VLOOKUP(B136,'GSTR 2A ONLINE DATA'!$B$6:$Q$1501,2,FALSE),0)</f>
        <v>0</v>
      </c>
      <c r="D136" s="4">
        <f>IFERROR(VLOOKUP(B136,'GSTR 2A ONLINE DATA'!$B$6:$Q$1501,3,FALSE),0)</f>
        <v>0</v>
      </c>
      <c r="E136" s="5">
        <f>IFERROR(VLOOKUP(B136,'GSTR 2A ONLINE DATA'!$B$6:$Q$1501,4,FALSE),0)</f>
        <v>0</v>
      </c>
      <c r="F136" s="4">
        <f>IFERROR(VLOOKUP(B136,'GSTR 2A ONLINE DATA'!$B$6:$Q$1501,5,FALSE),0)</f>
        <v>0</v>
      </c>
      <c r="G136" s="4">
        <f>IFERROR(VLOOKUP(B136,'GSTR 2A ONLINE DATA'!$B$6:$Q$1501,6,FALSE),0)</f>
        <v>0</v>
      </c>
      <c r="H136" s="9">
        <f>IFERROR(VLOOKUP(B136,'GSTR 2A ONLINE DATA'!$B$6:$Q$1501,7,FALSE),0)</f>
        <v>0</v>
      </c>
      <c r="I136" s="3">
        <f>IFERROR(VLOOKUP(B136,'GSTR 2A ONLINE DATA'!$B$6:$Q$1501,8,FALSE),0)</f>
        <v>0</v>
      </c>
      <c r="J136" s="3">
        <f>IFERROR(VLOOKUP(B136,'GSTR 2A ONLINE DATA'!$B$6:$Q$1501,9,FALSE),0)</f>
        <v>0</v>
      </c>
      <c r="K136" s="3">
        <f>IFERROR(VLOOKUP(B136,'GSTR 2A ONLINE DATA'!$B$6:$Q$1501,10,FALSE),0)</f>
        <v>0</v>
      </c>
      <c r="L136" s="7">
        <f>IFERROR(VLOOKUP(B136,'GSTR 2A ONLINE DATA'!$B$6:$Q$1501,11,FALSE),0)</f>
        <v>0</v>
      </c>
      <c r="M136" s="7">
        <f>IFERROR(VLOOKUP(B136,'GSTR 2A ONLINE DATA'!$B$6:$Q$1501,12,FALSE),0)</f>
        <v>0</v>
      </c>
      <c r="N136" s="7">
        <f>IFERROR(VLOOKUP(B136,'GSTR 2A ONLINE DATA'!$B$6:$Q$1501,13,FALSE),0)</f>
        <v>0</v>
      </c>
      <c r="O136" s="7">
        <f>IFERROR(VLOOKUP(B136,'GSTR 2A ONLINE DATA'!$B$6:$Q$1501,14,FALSE),0)</f>
        <v>0</v>
      </c>
      <c r="P136" s="4">
        <f>IFERROR(VLOOKUP(B136,'GSTR 2A ONLINE DATA'!$B$6:$Q$1501,15,FALSE),0)</f>
        <v>0</v>
      </c>
      <c r="Q136" s="4">
        <f>IFERROR(VLOOKUP(B136,'GSTR 2A ONLINE DATA'!$B$6:$Q$1501,16,FALSE),0)</f>
        <v>0</v>
      </c>
    </row>
    <row r="137" spans="1:17">
      <c r="A137" s="3">
        <v>133</v>
      </c>
      <c r="B137" s="4">
        <f t="array" ref="B137">IFERROR(INDEX('GSTR 2A ONLINE DATA'!$B$6:$B$1501,SMALL(IF(RESULT!$B$4='GSTR 2A ONLINE DATA'!$A$6:$A$1501,ROW('GSTR 2A ONLINE DATA'!$B$6:$B$1501)-ROW('GSTR 2A ONLINE DATA'!$B$6)+1),RESULT!A137)),0)</f>
        <v>0</v>
      </c>
      <c r="C137" s="4">
        <f>IFERROR(VLOOKUP(B137,'GSTR 2A ONLINE DATA'!$B$6:$Q$1501,2,FALSE),0)</f>
        <v>0</v>
      </c>
      <c r="D137" s="4">
        <f>IFERROR(VLOOKUP(B137,'GSTR 2A ONLINE DATA'!$B$6:$Q$1501,3,FALSE),0)</f>
        <v>0</v>
      </c>
      <c r="E137" s="5">
        <f>IFERROR(VLOOKUP(B137,'GSTR 2A ONLINE DATA'!$B$6:$Q$1501,4,FALSE),0)</f>
        <v>0</v>
      </c>
      <c r="F137" s="4">
        <f>IFERROR(VLOOKUP(B137,'GSTR 2A ONLINE DATA'!$B$6:$Q$1501,5,FALSE),0)</f>
        <v>0</v>
      </c>
      <c r="G137" s="4">
        <f>IFERROR(VLOOKUP(B137,'GSTR 2A ONLINE DATA'!$B$6:$Q$1501,6,FALSE),0)</f>
        <v>0</v>
      </c>
      <c r="H137" s="9">
        <f>IFERROR(VLOOKUP(B137,'GSTR 2A ONLINE DATA'!$B$6:$Q$1501,7,FALSE),0)</f>
        <v>0</v>
      </c>
      <c r="I137" s="3">
        <f>IFERROR(VLOOKUP(B137,'GSTR 2A ONLINE DATA'!$B$6:$Q$1501,8,FALSE),0)</f>
        <v>0</v>
      </c>
      <c r="J137" s="3">
        <f>IFERROR(VLOOKUP(B137,'GSTR 2A ONLINE DATA'!$B$6:$Q$1501,9,FALSE),0)</f>
        <v>0</v>
      </c>
      <c r="K137" s="3">
        <f>IFERROR(VLOOKUP(B137,'GSTR 2A ONLINE DATA'!$B$6:$Q$1501,10,FALSE),0)</f>
        <v>0</v>
      </c>
      <c r="L137" s="7">
        <f>IFERROR(VLOOKUP(B137,'GSTR 2A ONLINE DATA'!$B$6:$Q$1501,11,FALSE),0)</f>
        <v>0</v>
      </c>
      <c r="M137" s="7">
        <f>IFERROR(VLOOKUP(B137,'GSTR 2A ONLINE DATA'!$B$6:$Q$1501,12,FALSE),0)</f>
        <v>0</v>
      </c>
      <c r="N137" s="7">
        <f>IFERROR(VLOOKUP(B137,'GSTR 2A ONLINE DATA'!$B$6:$Q$1501,13,FALSE),0)</f>
        <v>0</v>
      </c>
      <c r="O137" s="7">
        <f>IFERROR(VLOOKUP(B137,'GSTR 2A ONLINE DATA'!$B$6:$Q$1501,14,FALSE),0)</f>
        <v>0</v>
      </c>
      <c r="P137" s="4">
        <f>IFERROR(VLOOKUP(B137,'GSTR 2A ONLINE DATA'!$B$6:$Q$1501,15,FALSE),0)</f>
        <v>0</v>
      </c>
      <c r="Q137" s="4">
        <f>IFERROR(VLOOKUP(B137,'GSTR 2A ONLINE DATA'!$B$6:$Q$1501,16,FALSE),0)</f>
        <v>0</v>
      </c>
    </row>
    <row r="138" spans="1:17">
      <c r="A138" s="3">
        <v>134</v>
      </c>
      <c r="B138" s="4">
        <f t="array" ref="B138">IFERROR(INDEX('GSTR 2A ONLINE DATA'!$B$6:$B$1501,SMALL(IF(RESULT!$B$4='GSTR 2A ONLINE DATA'!$A$6:$A$1501,ROW('GSTR 2A ONLINE DATA'!$B$6:$B$1501)-ROW('GSTR 2A ONLINE DATA'!$B$6)+1),RESULT!A138)),0)</f>
        <v>0</v>
      </c>
      <c r="C138" s="4">
        <f>IFERROR(VLOOKUP(B138,'GSTR 2A ONLINE DATA'!$B$6:$Q$1501,2,FALSE),0)</f>
        <v>0</v>
      </c>
      <c r="D138" s="4">
        <f>IFERROR(VLOOKUP(B138,'GSTR 2A ONLINE DATA'!$B$6:$Q$1501,3,FALSE),0)</f>
        <v>0</v>
      </c>
      <c r="E138" s="5">
        <f>IFERROR(VLOOKUP(B138,'GSTR 2A ONLINE DATA'!$B$6:$Q$1501,4,FALSE),0)</f>
        <v>0</v>
      </c>
      <c r="F138" s="4">
        <f>IFERROR(VLOOKUP(B138,'GSTR 2A ONLINE DATA'!$B$6:$Q$1501,5,FALSE),0)</f>
        <v>0</v>
      </c>
      <c r="G138" s="4">
        <f>IFERROR(VLOOKUP(B138,'GSTR 2A ONLINE DATA'!$B$6:$Q$1501,6,FALSE),0)</f>
        <v>0</v>
      </c>
      <c r="H138" s="9">
        <f>IFERROR(VLOOKUP(B138,'GSTR 2A ONLINE DATA'!$B$6:$Q$1501,7,FALSE),0)</f>
        <v>0</v>
      </c>
      <c r="I138" s="3">
        <f>IFERROR(VLOOKUP(B138,'GSTR 2A ONLINE DATA'!$B$6:$Q$1501,8,FALSE),0)</f>
        <v>0</v>
      </c>
      <c r="J138" s="3">
        <f>IFERROR(VLOOKUP(B138,'GSTR 2A ONLINE DATA'!$B$6:$Q$1501,9,FALSE),0)</f>
        <v>0</v>
      </c>
      <c r="K138" s="3">
        <f>IFERROR(VLOOKUP(B138,'GSTR 2A ONLINE DATA'!$B$6:$Q$1501,10,FALSE),0)</f>
        <v>0</v>
      </c>
      <c r="L138" s="7">
        <f>IFERROR(VLOOKUP(B138,'GSTR 2A ONLINE DATA'!$B$6:$Q$1501,11,FALSE),0)</f>
        <v>0</v>
      </c>
      <c r="M138" s="7">
        <f>IFERROR(VLOOKUP(B138,'GSTR 2A ONLINE DATA'!$B$6:$Q$1501,12,FALSE),0)</f>
        <v>0</v>
      </c>
      <c r="N138" s="7">
        <f>IFERROR(VLOOKUP(B138,'GSTR 2A ONLINE DATA'!$B$6:$Q$1501,13,FALSE),0)</f>
        <v>0</v>
      </c>
      <c r="O138" s="7">
        <f>IFERROR(VLOOKUP(B138,'GSTR 2A ONLINE DATA'!$B$6:$Q$1501,14,FALSE),0)</f>
        <v>0</v>
      </c>
      <c r="P138" s="4">
        <f>IFERROR(VLOOKUP(B138,'GSTR 2A ONLINE DATA'!$B$6:$Q$1501,15,FALSE),0)</f>
        <v>0</v>
      </c>
      <c r="Q138" s="4">
        <f>IFERROR(VLOOKUP(B138,'GSTR 2A ONLINE DATA'!$B$6:$Q$1501,16,FALSE),0)</f>
        <v>0</v>
      </c>
    </row>
    <row r="139" spans="1:17">
      <c r="A139" s="3">
        <v>135</v>
      </c>
      <c r="B139" s="4">
        <f t="array" ref="B139">IFERROR(INDEX('GSTR 2A ONLINE DATA'!$B$6:$B$1501,SMALL(IF(RESULT!$B$4='GSTR 2A ONLINE DATA'!$A$6:$A$1501,ROW('GSTR 2A ONLINE DATA'!$B$6:$B$1501)-ROW('GSTR 2A ONLINE DATA'!$B$6)+1),RESULT!A139)),0)</f>
        <v>0</v>
      </c>
      <c r="C139" s="4">
        <f>IFERROR(VLOOKUP(B139,'GSTR 2A ONLINE DATA'!$B$6:$Q$1501,2,FALSE),0)</f>
        <v>0</v>
      </c>
      <c r="D139" s="4">
        <f>IFERROR(VLOOKUP(B139,'GSTR 2A ONLINE DATA'!$B$6:$Q$1501,3,FALSE),0)</f>
        <v>0</v>
      </c>
      <c r="E139" s="5">
        <f>IFERROR(VLOOKUP(B139,'GSTR 2A ONLINE DATA'!$B$6:$Q$1501,4,FALSE),0)</f>
        <v>0</v>
      </c>
      <c r="F139" s="4">
        <f>IFERROR(VLOOKUP(B139,'GSTR 2A ONLINE DATA'!$B$6:$Q$1501,5,FALSE),0)</f>
        <v>0</v>
      </c>
      <c r="G139" s="4">
        <f>IFERROR(VLOOKUP(B139,'GSTR 2A ONLINE DATA'!$B$6:$Q$1501,6,FALSE),0)</f>
        <v>0</v>
      </c>
      <c r="H139" s="9">
        <f>IFERROR(VLOOKUP(B139,'GSTR 2A ONLINE DATA'!$B$6:$Q$1501,7,FALSE),0)</f>
        <v>0</v>
      </c>
      <c r="I139" s="3">
        <f>IFERROR(VLOOKUP(B139,'GSTR 2A ONLINE DATA'!$B$6:$Q$1501,8,FALSE),0)</f>
        <v>0</v>
      </c>
      <c r="J139" s="3">
        <f>IFERROR(VLOOKUP(B139,'GSTR 2A ONLINE DATA'!$B$6:$Q$1501,9,FALSE),0)</f>
        <v>0</v>
      </c>
      <c r="K139" s="3">
        <f>IFERROR(VLOOKUP(B139,'GSTR 2A ONLINE DATA'!$B$6:$Q$1501,10,FALSE),0)</f>
        <v>0</v>
      </c>
      <c r="L139" s="7">
        <f>IFERROR(VLOOKUP(B139,'GSTR 2A ONLINE DATA'!$B$6:$Q$1501,11,FALSE),0)</f>
        <v>0</v>
      </c>
      <c r="M139" s="7">
        <f>IFERROR(VLOOKUP(B139,'GSTR 2A ONLINE DATA'!$B$6:$Q$1501,12,FALSE),0)</f>
        <v>0</v>
      </c>
      <c r="N139" s="7">
        <f>IFERROR(VLOOKUP(B139,'GSTR 2A ONLINE DATA'!$B$6:$Q$1501,13,FALSE),0)</f>
        <v>0</v>
      </c>
      <c r="O139" s="7">
        <f>IFERROR(VLOOKUP(B139,'GSTR 2A ONLINE DATA'!$B$6:$Q$1501,14,FALSE),0)</f>
        <v>0</v>
      </c>
      <c r="P139" s="4">
        <f>IFERROR(VLOOKUP(B139,'GSTR 2A ONLINE DATA'!$B$6:$Q$1501,15,FALSE),0)</f>
        <v>0</v>
      </c>
      <c r="Q139" s="4">
        <f>IFERROR(VLOOKUP(B139,'GSTR 2A ONLINE DATA'!$B$6:$Q$1501,16,FALSE),0)</f>
        <v>0</v>
      </c>
    </row>
    <row r="140" spans="1:17">
      <c r="A140" s="3">
        <v>136</v>
      </c>
      <c r="B140" s="4">
        <f t="array" ref="B140">IFERROR(INDEX('GSTR 2A ONLINE DATA'!$B$6:$B$1501,SMALL(IF(RESULT!$B$4='GSTR 2A ONLINE DATA'!$A$6:$A$1501,ROW('GSTR 2A ONLINE DATA'!$B$6:$B$1501)-ROW('GSTR 2A ONLINE DATA'!$B$6)+1),RESULT!A140)),0)</f>
        <v>0</v>
      </c>
      <c r="C140" s="4">
        <f>IFERROR(VLOOKUP(B140,'GSTR 2A ONLINE DATA'!$B$6:$Q$1501,2,FALSE),0)</f>
        <v>0</v>
      </c>
      <c r="D140" s="4">
        <f>IFERROR(VLOOKUP(B140,'GSTR 2A ONLINE DATA'!$B$6:$Q$1501,3,FALSE),0)</f>
        <v>0</v>
      </c>
      <c r="E140" s="5">
        <f>IFERROR(VLOOKUP(B140,'GSTR 2A ONLINE DATA'!$B$6:$Q$1501,4,FALSE),0)</f>
        <v>0</v>
      </c>
      <c r="F140" s="4">
        <f>IFERROR(VLOOKUP(B140,'GSTR 2A ONLINE DATA'!$B$6:$Q$1501,5,FALSE),0)</f>
        <v>0</v>
      </c>
      <c r="G140" s="4">
        <f>IFERROR(VLOOKUP(B140,'GSTR 2A ONLINE DATA'!$B$6:$Q$1501,6,FALSE),0)</f>
        <v>0</v>
      </c>
      <c r="H140" s="9">
        <f>IFERROR(VLOOKUP(B140,'GSTR 2A ONLINE DATA'!$B$6:$Q$1501,7,FALSE),0)</f>
        <v>0</v>
      </c>
      <c r="I140" s="3">
        <f>IFERROR(VLOOKUP(B140,'GSTR 2A ONLINE DATA'!$B$6:$Q$1501,8,FALSE),0)</f>
        <v>0</v>
      </c>
      <c r="J140" s="3">
        <f>IFERROR(VLOOKUP(B140,'GSTR 2A ONLINE DATA'!$B$6:$Q$1501,9,FALSE),0)</f>
        <v>0</v>
      </c>
      <c r="K140" s="3">
        <f>IFERROR(VLOOKUP(B140,'GSTR 2A ONLINE DATA'!$B$6:$Q$1501,10,FALSE),0)</f>
        <v>0</v>
      </c>
      <c r="L140" s="7">
        <f>IFERROR(VLOOKUP(B140,'GSTR 2A ONLINE DATA'!$B$6:$Q$1501,11,FALSE),0)</f>
        <v>0</v>
      </c>
      <c r="M140" s="7">
        <f>IFERROR(VLOOKUP(B140,'GSTR 2A ONLINE DATA'!$B$6:$Q$1501,12,FALSE),0)</f>
        <v>0</v>
      </c>
      <c r="N140" s="7">
        <f>IFERROR(VLOOKUP(B140,'GSTR 2A ONLINE DATA'!$B$6:$Q$1501,13,FALSE),0)</f>
        <v>0</v>
      </c>
      <c r="O140" s="7">
        <f>IFERROR(VLOOKUP(B140,'GSTR 2A ONLINE DATA'!$B$6:$Q$1501,14,FALSE),0)</f>
        <v>0</v>
      </c>
      <c r="P140" s="4">
        <f>IFERROR(VLOOKUP(B140,'GSTR 2A ONLINE DATA'!$B$6:$Q$1501,15,FALSE),0)</f>
        <v>0</v>
      </c>
      <c r="Q140" s="4">
        <f>IFERROR(VLOOKUP(B140,'GSTR 2A ONLINE DATA'!$B$6:$Q$1501,16,FALSE),0)</f>
        <v>0</v>
      </c>
    </row>
    <row r="141" spans="1:17">
      <c r="A141" s="3">
        <v>137</v>
      </c>
      <c r="B141" s="4">
        <f t="array" ref="B141">IFERROR(INDEX('GSTR 2A ONLINE DATA'!$B$6:$B$1501,SMALL(IF(RESULT!$B$4='GSTR 2A ONLINE DATA'!$A$6:$A$1501,ROW('GSTR 2A ONLINE DATA'!$B$6:$B$1501)-ROW('GSTR 2A ONLINE DATA'!$B$6)+1),RESULT!A141)),0)</f>
        <v>0</v>
      </c>
      <c r="C141" s="4">
        <f>IFERROR(VLOOKUP(B141,'GSTR 2A ONLINE DATA'!$B$6:$Q$1501,2,FALSE),0)</f>
        <v>0</v>
      </c>
      <c r="D141" s="4">
        <f>IFERROR(VLOOKUP(B141,'GSTR 2A ONLINE DATA'!$B$6:$Q$1501,3,FALSE),0)</f>
        <v>0</v>
      </c>
      <c r="E141" s="5">
        <f>IFERROR(VLOOKUP(B141,'GSTR 2A ONLINE DATA'!$B$6:$Q$1501,4,FALSE),0)</f>
        <v>0</v>
      </c>
      <c r="F141" s="4">
        <f>IFERROR(VLOOKUP(B141,'GSTR 2A ONLINE DATA'!$B$6:$Q$1501,5,FALSE),0)</f>
        <v>0</v>
      </c>
      <c r="G141" s="4">
        <f>IFERROR(VLOOKUP(B141,'GSTR 2A ONLINE DATA'!$B$6:$Q$1501,6,FALSE),0)</f>
        <v>0</v>
      </c>
      <c r="H141" s="9">
        <f>IFERROR(VLOOKUP(B141,'GSTR 2A ONLINE DATA'!$B$6:$Q$1501,7,FALSE),0)</f>
        <v>0</v>
      </c>
      <c r="I141" s="3">
        <f>IFERROR(VLOOKUP(B141,'GSTR 2A ONLINE DATA'!$B$6:$Q$1501,8,FALSE),0)</f>
        <v>0</v>
      </c>
      <c r="J141" s="3">
        <f>IFERROR(VLOOKUP(B141,'GSTR 2A ONLINE DATA'!$B$6:$Q$1501,9,FALSE),0)</f>
        <v>0</v>
      </c>
      <c r="K141" s="3">
        <f>IFERROR(VLOOKUP(B141,'GSTR 2A ONLINE DATA'!$B$6:$Q$1501,10,FALSE),0)</f>
        <v>0</v>
      </c>
      <c r="L141" s="7">
        <f>IFERROR(VLOOKUP(B141,'GSTR 2A ONLINE DATA'!$B$6:$Q$1501,11,FALSE),0)</f>
        <v>0</v>
      </c>
      <c r="M141" s="7">
        <f>IFERROR(VLOOKUP(B141,'GSTR 2A ONLINE DATA'!$B$6:$Q$1501,12,FALSE),0)</f>
        <v>0</v>
      </c>
      <c r="N141" s="7">
        <f>IFERROR(VLOOKUP(B141,'GSTR 2A ONLINE DATA'!$B$6:$Q$1501,13,FALSE),0)</f>
        <v>0</v>
      </c>
      <c r="O141" s="7">
        <f>IFERROR(VLOOKUP(B141,'GSTR 2A ONLINE DATA'!$B$6:$Q$1501,14,FALSE),0)</f>
        <v>0</v>
      </c>
      <c r="P141" s="4">
        <f>IFERROR(VLOOKUP(B141,'GSTR 2A ONLINE DATA'!$B$6:$Q$1501,15,FALSE),0)</f>
        <v>0</v>
      </c>
      <c r="Q141" s="4">
        <f>IFERROR(VLOOKUP(B141,'GSTR 2A ONLINE DATA'!$B$6:$Q$1501,16,FALSE),0)</f>
        <v>0</v>
      </c>
    </row>
    <row r="142" spans="1:17">
      <c r="A142" s="3">
        <v>138</v>
      </c>
      <c r="B142" s="4">
        <f t="array" ref="B142">IFERROR(INDEX('GSTR 2A ONLINE DATA'!$B$6:$B$1501,SMALL(IF(RESULT!$B$4='GSTR 2A ONLINE DATA'!$A$6:$A$1501,ROW('GSTR 2A ONLINE DATA'!$B$6:$B$1501)-ROW('GSTR 2A ONLINE DATA'!$B$6)+1),RESULT!A142)),0)</f>
        <v>0</v>
      </c>
      <c r="C142" s="4">
        <f>IFERROR(VLOOKUP(B142,'GSTR 2A ONLINE DATA'!$B$6:$Q$1501,2,FALSE),0)</f>
        <v>0</v>
      </c>
      <c r="D142" s="4">
        <f>IFERROR(VLOOKUP(B142,'GSTR 2A ONLINE DATA'!$B$6:$Q$1501,3,FALSE),0)</f>
        <v>0</v>
      </c>
      <c r="E142" s="5">
        <f>IFERROR(VLOOKUP(B142,'GSTR 2A ONLINE DATA'!$B$6:$Q$1501,4,FALSE),0)</f>
        <v>0</v>
      </c>
      <c r="F142" s="4">
        <f>IFERROR(VLOOKUP(B142,'GSTR 2A ONLINE DATA'!$B$6:$Q$1501,5,FALSE),0)</f>
        <v>0</v>
      </c>
      <c r="G142" s="4">
        <f>IFERROR(VLOOKUP(B142,'GSTR 2A ONLINE DATA'!$B$6:$Q$1501,6,FALSE),0)</f>
        <v>0</v>
      </c>
      <c r="H142" s="9">
        <f>IFERROR(VLOOKUP(B142,'GSTR 2A ONLINE DATA'!$B$6:$Q$1501,7,FALSE),0)</f>
        <v>0</v>
      </c>
      <c r="I142" s="3">
        <f>IFERROR(VLOOKUP(B142,'GSTR 2A ONLINE DATA'!$B$6:$Q$1501,8,FALSE),0)</f>
        <v>0</v>
      </c>
      <c r="J142" s="3">
        <f>IFERROR(VLOOKUP(B142,'GSTR 2A ONLINE DATA'!$B$6:$Q$1501,9,FALSE),0)</f>
        <v>0</v>
      </c>
      <c r="K142" s="3">
        <f>IFERROR(VLOOKUP(B142,'GSTR 2A ONLINE DATA'!$B$6:$Q$1501,10,FALSE),0)</f>
        <v>0</v>
      </c>
      <c r="L142" s="7">
        <f>IFERROR(VLOOKUP(B142,'GSTR 2A ONLINE DATA'!$B$6:$Q$1501,11,FALSE),0)</f>
        <v>0</v>
      </c>
      <c r="M142" s="7">
        <f>IFERROR(VLOOKUP(B142,'GSTR 2A ONLINE DATA'!$B$6:$Q$1501,12,FALSE),0)</f>
        <v>0</v>
      </c>
      <c r="N142" s="7">
        <f>IFERROR(VLOOKUP(B142,'GSTR 2A ONLINE DATA'!$B$6:$Q$1501,13,FALSE),0)</f>
        <v>0</v>
      </c>
      <c r="O142" s="7">
        <f>IFERROR(VLOOKUP(B142,'GSTR 2A ONLINE DATA'!$B$6:$Q$1501,14,FALSE),0)</f>
        <v>0</v>
      </c>
      <c r="P142" s="4">
        <f>IFERROR(VLOOKUP(B142,'GSTR 2A ONLINE DATA'!$B$6:$Q$1501,15,FALSE),0)</f>
        <v>0</v>
      </c>
      <c r="Q142" s="4">
        <f>IFERROR(VLOOKUP(B142,'GSTR 2A ONLINE DATA'!$B$6:$Q$1501,16,FALSE),0)</f>
        <v>0</v>
      </c>
    </row>
    <row r="143" spans="1:17">
      <c r="A143" s="3">
        <v>139</v>
      </c>
      <c r="B143" s="4">
        <f t="array" ref="B143">IFERROR(INDEX('GSTR 2A ONLINE DATA'!$B$6:$B$1501,SMALL(IF(RESULT!$B$4='GSTR 2A ONLINE DATA'!$A$6:$A$1501,ROW('GSTR 2A ONLINE DATA'!$B$6:$B$1501)-ROW('GSTR 2A ONLINE DATA'!$B$6)+1),RESULT!A143)),0)</f>
        <v>0</v>
      </c>
      <c r="C143" s="4">
        <f>IFERROR(VLOOKUP(B143,'GSTR 2A ONLINE DATA'!$B$6:$Q$1501,2,FALSE),0)</f>
        <v>0</v>
      </c>
      <c r="D143" s="4">
        <f>IFERROR(VLOOKUP(B143,'GSTR 2A ONLINE DATA'!$B$6:$Q$1501,3,FALSE),0)</f>
        <v>0</v>
      </c>
      <c r="E143" s="5">
        <f>IFERROR(VLOOKUP(B143,'GSTR 2A ONLINE DATA'!$B$6:$Q$1501,4,FALSE),0)</f>
        <v>0</v>
      </c>
      <c r="F143" s="4">
        <f>IFERROR(VLOOKUP(B143,'GSTR 2A ONLINE DATA'!$B$6:$Q$1501,5,FALSE),0)</f>
        <v>0</v>
      </c>
      <c r="G143" s="4">
        <f>IFERROR(VLOOKUP(B143,'GSTR 2A ONLINE DATA'!$B$6:$Q$1501,6,FALSE),0)</f>
        <v>0</v>
      </c>
      <c r="H143" s="9">
        <f>IFERROR(VLOOKUP(B143,'GSTR 2A ONLINE DATA'!$B$6:$Q$1501,7,FALSE),0)</f>
        <v>0</v>
      </c>
      <c r="I143" s="3">
        <f>IFERROR(VLOOKUP(B143,'GSTR 2A ONLINE DATA'!$B$6:$Q$1501,8,FALSE),0)</f>
        <v>0</v>
      </c>
      <c r="J143" s="3">
        <f>IFERROR(VLOOKUP(B143,'GSTR 2A ONLINE DATA'!$B$6:$Q$1501,9,FALSE),0)</f>
        <v>0</v>
      </c>
      <c r="K143" s="3">
        <f>IFERROR(VLOOKUP(B143,'GSTR 2A ONLINE DATA'!$B$6:$Q$1501,10,FALSE),0)</f>
        <v>0</v>
      </c>
      <c r="L143" s="7">
        <f>IFERROR(VLOOKUP(B143,'GSTR 2A ONLINE DATA'!$B$6:$Q$1501,11,FALSE),0)</f>
        <v>0</v>
      </c>
      <c r="M143" s="7">
        <f>IFERROR(VLOOKUP(B143,'GSTR 2A ONLINE DATA'!$B$6:$Q$1501,12,FALSE),0)</f>
        <v>0</v>
      </c>
      <c r="N143" s="7">
        <f>IFERROR(VLOOKUP(B143,'GSTR 2A ONLINE DATA'!$B$6:$Q$1501,13,FALSE),0)</f>
        <v>0</v>
      </c>
      <c r="O143" s="7">
        <f>IFERROR(VLOOKUP(B143,'GSTR 2A ONLINE DATA'!$B$6:$Q$1501,14,FALSE),0)</f>
        <v>0</v>
      </c>
      <c r="P143" s="4">
        <f>IFERROR(VLOOKUP(B143,'GSTR 2A ONLINE DATA'!$B$6:$Q$1501,15,FALSE),0)</f>
        <v>0</v>
      </c>
      <c r="Q143" s="4">
        <f>IFERROR(VLOOKUP(B143,'GSTR 2A ONLINE DATA'!$B$6:$Q$1501,16,FALSE),0)</f>
        <v>0</v>
      </c>
    </row>
    <row r="144" spans="1:17">
      <c r="A144" s="3">
        <v>140</v>
      </c>
      <c r="B144" s="4">
        <f t="array" ref="B144">IFERROR(INDEX('GSTR 2A ONLINE DATA'!$B$6:$B$1501,SMALL(IF(RESULT!$B$4='GSTR 2A ONLINE DATA'!$A$6:$A$1501,ROW('GSTR 2A ONLINE DATA'!$B$6:$B$1501)-ROW('GSTR 2A ONLINE DATA'!$B$6)+1),RESULT!A144)),0)</f>
        <v>0</v>
      </c>
      <c r="C144" s="4">
        <f>IFERROR(VLOOKUP(B144,'GSTR 2A ONLINE DATA'!$B$6:$Q$1501,2,FALSE),0)</f>
        <v>0</v>
      </c>
      <c r="D144" s="4">
        <f>IFERROR(VLOOKUP(B144,'GSTR 2A ONLINE DATA'!$B$6:$Q$1501,3,FALSE),0)</f>
        <v>0</v>
      </c>
      <c r="E144" s="5">
        <f>IFERROR(VLOOKUP(B144,'GSTR 2A ONLINE DATA'!$B$6:$Q$1501,4,FALSE),0)</f>
        <v>0</v>
      </c>
      <c r="F144" s="4">
        <f>IFERROR(VLOOKUP(B144,'GSTR 2A ONLINE DATA'!$B$6:$Q$1501,5,FALSE),0)</f>
        <v>0</v>
      </c>
      <c r="G144" s="4">
        <f>IFERROR(VLOOKUP(B144,'GSTR 2A ONLINE DATA'!$B$6:$Q$1501,6,FALSE),0)</f>
        <v>0</v>
      </c>
      <c r="H144" s="9">
        <f>IFERROR(VLOOKUP(B144,'GSTR 2A ONLINE DATA'!$B$6:$Q$1501,7,FALSE),0)</f>
        <v>0</v>
      </c>
      <c r="I144" s="3">
        <f>IFERROR(VLOOKUP(B144,'GSTR 2A ONLINE DATA'!$B$6:$Q$1501,8,FALSE),0)</f>
        <v>0</v>
      </c>
      <c r="J144" s="3">
        <f>IFERROR(VLOOKUP(B144,'GSTR 2A ONLINE DATA'!$B$6:$Q$1501,9,FALSE),0)</f>
        <v>0</v>
      </c>
      <c r="K144" s="3">
        <f>IFERROR(VLOOKUP(B144,'GSTR 2A ONLINE DATA'!$B$6:$Q$1501,10,FALSE),0)</f>
        <v>0</v>
      </c>
      <c r="L144" s="7">
        <f>IFERROR(VLOOKUP(B144,'GSTR 2A ONLINE DATA'!$B$6:$Q$1501,11,FALSE),0)</f>
        <v>0</v>
      </c>
      <c r="M144" s="7">
        <f>IFERROR(VLOOKUP(B144,'GSTR 2A ONLINE DATA'!$B$6:$Q$1501,12,FALSE),0)</f>
        <v>0</v>
      </c>
      <c r="N144" s="7">
        <f>IFERROR(VLOOKUP(B144,'GSTR 2A ONLINE DATA'!$B$6:$Q$1501,13,FALSE),0)</f>
        <v>0</v>
      </c>
      <c r="O144" s="7">
        <f>IFERROR(VLOOKUP(B144,'GSTR 2A ONLINE DATA'!$B$6:$Q$1501,14,FALSE),0)</f>
        <v>0</v>
      </c>
      <c r="P144" s="4">
        <f>IFERROR(VLOOKUP(B144,'GSTR 2A ONLINE DATA'!$B$6:$Q$1501,15,FALSE),0)</f>
        <v>0</v>
      </c>
      <c r="Q144" s="4">
        <f>IFERROR(VLOOKUP(B144,'GSTR 2A ONLINE DATA'!$B$6:$Q$1501,16,FALSE),0)</f>
        <v>0</v>
      </c>
    </row>
    <row r="145" spans="1:17">
      <c r="A145" s="3">
        <v>141</v>
      </c>
      <c r="B145" s="4">
        <f t="array" ref="B145">IFERROR(INDEX('GSTR 2A ONLINE DATA'!$B$6:$B$1501,SMALL(IF(RESULT!$B$4='GSTR 2A ONLINE DATA'!$A$6:$A$1501,ROW('GSTR 2A ONLINE DATA'!$B$6:$B$1501)-ROW('GSTR 2A ONLINE DATA'!$B$6)+1),RESULT!A145)),0)</f>
        <v>0</v>
      </c>
      <c r="C145" s="4">
        <f>IFERROR(VLOOKUP(B145,'GSTR 2A ONLINE DATA'!$B$6:$Q$1501,2,FALSE),0)</f>
        <v>0</v>
      </c>
      <c r="D145" s="4">
        <f>IFERROR(VLOOKUP(B145,'GSTR 2A ONLINE DATA'!$B$6:$Q$1501,3,FALSE),0)</f>
        <v>0</v>
      </c>
      <c r="E145" s="5">
        <f>IFERROR(VLOOKUP(B145,'GSTR 2A ONLINE DATA'!$B$6:$Q$1501,4,FALSE),0)</f>
        <v>0</v>
      </c>
      <c r="F145" s="4">
        <f>IFERROR(VLOOKUP(B145,'GSTR 2A ONLINE DATA'!$B$6:$Q$1501,5,FALSE),0)</f>
        <v>0</v>
      </c>
      <c r="G145" s="4">
        <f>IFERROR(VLOOKUP(B145,'GSTR 2A ONLINE DATA'!$B$6:$Q$1501,6,FALSE),0)</f>
        <v>0</v>
      </c>
      <c r="H145" s="9">
        <f>IFERROR(VLOOKUP(B145,'GSTR 2A ONLINE DATA'!$B$6:$Q$1501,7,FALSE),0)</f>
        <v>0</v>
      </c>
      <c r="I145" s="3">
        <f>IFERROR(VLOOKUP(B145,'GSTR 2A ONLINE DATA'!$B$6:$Q$1501,8,FALSE),0)</f>
        <v>0</v>
      </c>
      <c r="J145" s="3">
        <f>IFERROR(VLOOKUP(B145,'GSTR 2A ONLINE DATA'!$B$6:$Q$1501,9,FALSE),0)</f>
        <v>0</v>
      </c>
      <c r="K145" s="3">
        <f>IFERROR(VLOOKUP(B145,'GSTR 2A ONLINE DATA'!$B$6:$Q$1501,10,FALSE),0)</f>
        <v>0</v>
      </c>
      <c r="L145" s="7">
        <f>IFERROR(VLOOKUP(B145,'GSTR 2A ONLINE DATA'!$B$6:$Q$1501,11,FALSE),0)</f>
        <v>0</v>
      </c>
      <c r="M145" s="7">
        <f>IFERROR(VLOOKUP(B145,'GSTR 2A ONLINE DATA'!$B$6:$Q$1501,12,FALSE),0)</f>
        <v>0</v>
      </c>
      <c r="N145" s="7">
        <f>IFERROR(VLOOKUP(B145,'GSTR 2A ONLINE DATA'!$B$6:$Q$1501,13,FALSE),0)</f>
        <v>0</v>
      </c>
      <c r="O145" s="7">
        <f>IFERROR(VLOOKUP(B145,'GSTR 2A ONLINE DATA'!$B$6:$Q$1501,14,FALSE),0)</f>
        <v>0</v>
      </c>
      <c r="P145" s="4">
        <f>IFERROR(VLOOKUP(B145,'GSTR 2A ONLINE DATA'!$B$6:$Q$1501,15,FALSE),0)</f>
        <v>0</v>
      </c>
      <c r="Q145" s="4">
        <f>IFERROR(VLOOKUP(B145,'GSTR 2A ONLINE DATA'!$B$6:$Q$1501,16,FALSE),0)</f>
        <v>0</v>
      </c>
    </row>
    <row r="146" spans="1:17">
      <c r="A146" s="3">
        <v>142</v>
      </c>
      <c r="B146" s="4">
        <f t="array" ref="B146">IFERROR(INDEX('GSTR 2A ONLINE DATA'!$B$6:$B$1501,SMALL(IF(RESULT!$B$4='GSTR 2A ONLINE DATA'!$A$6:$A$1501,ROW('GSTR 2A ONLINE DATA'!$B$6:$B$1501)-ROW('GSTR 2A ONLINE DATA'!$B$6)+1),RESULT!A146)),0)</f>
        <v>0</v>
      </c>
      <c r="C146" s="4">
        <f>IFERROR(VLOOKUP(B146,'GSTR 2A ONLINE DATA'!$B$6:$Q$1501,2,FALSE),0)</f>
        <v>0</v>
      </c>
      <c r="D146" s="4">
        <f>IFERROR(VLOOKUP(B146,'GSTR 2A ONLINE DATA'!$B$6:$Q$1501,3,FALSE),0)</f>
        <v>0</v>
      </c>
      <c r="E146" s="5">
        <f>IFERROR(VLOOKUP(B146,'GSTR 2A ONLINE DATA'!$B$6:$Q$1501,4,FALSE),0)</f>
        <v>0</v>
      </c>
      <c r="F146" s="4">
        <f>IFERROR(VLOOKUP(B146,'GSTR 2A ONLINE DATA'!$B$6:$Q$1501,5,FALSE),0)</f>
        <v>0</v>
      </c>
      <c r="G146" s="4">
        <f>IFERROR(VLOOKUP(B146,'GSTR 2A ONLINE DATA'!$B$6:$Q$1501,6,FALSE),0)</f>
        <v>0</v>
      </c>
      <c r="H146" s="9">
        <f>IFERROR(VLOOKUP(B146,'GSTR 2A ONLINE DATA'!$B$6:$Q$1501,7,FALSE),0)</f>
        <v>0</v>
      </c>
      <c r="I146" s="3">
        <f>IFERROR(VLOOKUP(B146,'GSTR 2A ONLINE DATA'!$B$6:$Q$1501,8,FALSE),0)</f>
        <v>0</v>
      </c>
      <c r="J146" s="3">
        <f>IFERROR(VLOOKUP(B146,'GSTR 2A ONLINE DATA'!$B$6:$Q$1501,9,FALSE),0)</f>
        <v>0</v>
      </c>
      <c r="K146" s="3">
        <f>IFERROR(VLOOKUP(B146,'GSTR 2A ONLINE DATA'!$B$6:$Q$1501,10,FALSE),0)</f>
        <v>0</v>
      </c>
      <c r="L146" s="7">
        <f>IFERROR(VLOOKUP(B146,'GSTR 2A ONLINE DATA'!$B$6:$Q$1501,11,FALSE),0)</f>
        <v>0</v>
      </c>
      <c r="M146" s="7">
        <f>IFERROR(VLOOKUP(B146,'GSTR 2A ONLINE DATA'!$B$6:$Q$1501,12,FALSE),0)</f>
        <v>0</v>
      </c>
      <c r="N146" s="7">
        <f>IFERROR(VLOOKUP(B146,'GSTR 2A ONLINE DATA'!$B$6:$Q$1501,13,FALSE),0)</f>
        <v>0</v>
      </c>
      <c r="O146" s="7">
        <f>IFERROR(VLOOKUP(B146,'GSTR 2A ONLINE DATA'!$B$6:$Q$1501,14,FALSE),0)</f>
        <v>0</v>
      </c>
      <c r="P146" s="4">
        <f>IFERROR(VLOOKUP(B146,'GSTR 2A ONLINE DATA'!$B$6:$Q$1501,15,FALSE),0)</f>
        <v>0</v>
      </c>
      <c r="Q146" s="4">
        <f>IFERROR(VLOOKUP(B146,'GSTR 2A ONLINE DATA'!$B$6:$Q$1501,16,FALSE),0)</f>
        <v>0</v>
      </c>
    </row>
    <row r="147" spans="1:17">
      <c r="A147" s="3">
        <v>143</v>
      </c>
      <c r="B147" s="4">
        <f t="array" ref="B147">IFERROR(INDEX('GSTR 2A ONLINE DATA'!$B$6:$B$1501,SMALL(IF(RESULT!$B$4='GSTR 2A ONLINE DATA'!$A$6:$A$1501,ROW('GSTR 2A ONLINE DATA'!$B$6:$B$1501)-ROW('GSTR 2A ONLINE DATA'!$B$6)+1),RESULT!A147)),0)</f>
        <v>0</v>
      </c>
      <c r="C147" s="4">
        <f>IFERROR(VLOOKUP(B147,'GSTR 2A ONLINE DATA'!$B$6:$Q$1501,2,FALSE),0)</f>
        <v>0</v>
      </c>
      <c r="D147" s="4">
        <f>IFERROR(VLOOKUP(B147,'GSTR 2A ONLINE DATA'!$B$6:$Q$1501,3,FALSE),0)</f>
        <v>0</v>
      </c>
      <c r="E147" s="5">
        <f>IFERROR(VLOOKUP(B147,'GSTR 2A ONLINE DATA'!$B$6:$Q$1501,4,FALSE),0)</f>
        <v>0</v>
      </c>
      <c r="F147" s="4">
        <f>IFERROR(VLOOKUP(B147,'GSTR 2A ONLINE DATA'!$B$6:$Q$1501,5,FALSE),0)</f>
        <v>0</v>
      </c>
      <c r="G147" s="4">
        <f>IFERROR(VLOOKUP(B147,'GSTR 2A ONLINE DATA'!$B$6:$Q$1501,6,FALSE),0)</f>
        <v>0</v>
      </c>
      <c r="H147" s="9">
        <f>IFERROR(VLOOKUP(B147,'GSTR 2A ONLINE DATA'!$B$6:$Q$1501,7,FALSE),0)</f>
        <v>0</v>
      </c>
      <c r="I147" s="3">
        <f>IFERROR(VLOOKUP(B147,'GSTR 2A ONLINE DATA'!$B$6:$Q$1501,8,FALSE),0)</f>
        <v>0</v>
      </c>
      <c r="J147" s="3">
        <f>IFERROR(VLOOKUP(B147,'GSTR 2A ONLINE DATA'!$B$6:$Q$1501,9,FALSE),0)</f>
        <v>0</v>
      </c>
      <c r="K147" s="3">
        <f>IFERROR(VLOOKUP(B147,'GSTR 2A ONLINE DATA'!$B$6:$Q$1501,10,FALSE),0)</f>
        <v>0</v>
      </c>
      <c r="L147" s="7">
        <f>IFERROR(VLOOKUP(B147,'GSTR 2A ONLINE DATA'!$B$6:$Q$1501,11,FALSE),0)</f>
        <v>0</v>
      </c>
      <c r="M147" s="7">
        <f>IFERROR(VLOOKUP(B147,'GSTR 2A ONLINE DATA'!$B$6:$Q$1501,12,FALSE),0)</f>
        <v>0</v>
      </c>
      <c r="N147" s="7">
        <f>IFERROR(VLOOKUP(B147,'GSTR 2A ONLINE DATA'!$B$6:$Q$1501,13,FALSE),0)</f>
        <v>0</v>
      </c>
      <c r="O147" s="7">
        <f>IFERROR(VLOOKUP(B147,'GSTR 2A ONLINE DATA'!$B$6:$Q$1501,14,FALSE),0)</f>
        <v>0</v>
      </c>
      <c r="P147" s="4">
        <f>IFERROR(VLOOKUP(B147,'GSTR 2A ONLINE DATA'!$B$6:$Q$1501,15,FALSE),0)</f>
        <v>0</v>
      </c>
      <c r="Q147" s="4">
        <f>IFERROR(VLOOKUP(B147,'GSTR 2A ONLINE DATA'!$B$6:$Q$1501,16,FALSE),0)</f>
        <v>0</v>
      </c>
    </row>
    <row r="148" spans="1:17">
      <c r="A148" s="3">
        <v>144</v>
      </c>
      <c r="B148" s="4">
        <f t="array" ref="B148">IFERROR(INDEX('GSTR 2A ONLINE DATA'!$B$6:$B$1501,SMALL(IF(RESULT!$B$4='GSTR 2A ONLINE DATA'!$A$6:$A$1501,ROW('GSTR 2A ONLINE DATA'!$B$6:$B$1501)-ROW('GSTR 2A ONLINE DATA'!$B$6)+1),RESULT!A148)),0)</f>
        <v>0</v>
      </c>
      <c r="C148" s="4">
        <f>IFERROR(VLOOKUP(B148,'GSTR 2A ONLINE DATA'!$B$6:$Q$1501,2,FALSE),0)</f>
        <v>0</v>
      </c>
      <c r="D148" s="4">
        <f>IFERROR(VLOOKUP(B148,'GSTR 2A ONLINE DATA'!$B$6:$Q$1501,3,FALSE),0)</f>
        <v>0</v>
      </c>
      <c r="E148" s="5">
        <f>IFERROR(VLOOKUP(B148,'GSTR 2A ONLINE DATA'!$B$6:$Q$1501,4,FALSE),0)</f>
        <v>0</v>
      </c>
      <c r="F148" s="4">
        <f>IFERROR(VLOOKUP(B148,'GSTR 2A ONLINE DATA'!$B$6:$Q$1501,5,FALSE),0)</f>
        <v>0</v>
      </c>
      <c r="G148" s="4">
        <f>IFERROR(VLOOKUP(B148,'GSTR 2A ONLINE DATA'!$B$6:$Q$1501,6,FALSE),0)</f>
        <v>0</v>
      </c>
      <c r="H148" s="9">
        <f>IFERROR(VLOOKUP(B148,'GSTR 2A ONLINE DATA'!$B$6:$Q$1501,7,FALSE),0)</f>
        <v>0</v>
      </c>
      <c r="I148" s="3">
        <f>IFERROR(VLOOKUP(B148,'GSTR 2A ONLINE DATA'!$B$6:$Q$1501,8,FALSE),0)</f>
        <v>0</v>
      </c>
      <c r="J148" s="3">
        <f>IFERROR(VLOOKUP(B148,'GSTR 2A ONLINE DATA'!$B$6:$Q$1501,9,FALSE),0)</f>
        <v>0</v>
      </c>
      <c r="K148" s="3">
        <f>IFERROR(VLOOKUP(B148,'GSTR 2A ONLINE DATA'!$B$6:$Q$1501,10,FALSE),0)</f>
        <v>0</v>
      </c>
      <c r="L148" s="7">
        <f>IFERROR(VLOOKUP(B148,'GSTR 2A ONLINE DATA'!$B$6:$Q$1501,11,FALSE),0)</f>
        <v>0</v>
      </c>
      <c r="M148" s="7">
        <f>IFERROR(VLOOKUP(B148,'GSTR 2A ONLINE DATA'!$B$6:$Q$1501,12,FALSE),0)</f>
        <v>0</v>
      </c>
      <c r="N148" s="7">
        <f>IFERROR(VLOOKUP(B148,'GSTR 2A ONLINE DATA'!$B$6:$Q$1501,13,FALSE),0)</f>
        <v>0</v>
      </c>
      <c r="O148" s="7">
        <f>IFERROR(VLOOKUP(B148,'GSTR 2A ONLINE DATA'!$B$6:$Q$1501,14,FALSE),0)</f>
        <v>0</v>
      </c>
      <c r="P148" s="4">
        <f>IFERROR(VLOOKUP(B148,'GSTR 2A ONLINE DATA'!$B$6:$Q$1501,15,FALSE),0)</f>
        <v>0</v>
      </c>
      <c r="Q148" s="4">
        <f>IFERROR(VLOOKUP(B148,'GSTR 2A ONLINE DATA'!$B$6:$Q$1501,16,FALSE),0)</f>
        <v>0</v>
      </c>
    </row>
    <row r="149" spans="1:17">
      <c r="A149" s="3">
        <v>145</v>
      </c>
      <c r="B149" s="4">
        <f t="array" ref="B149">IFERROR(INDEX('GSTR 2A ONLINE DATA'!$B$6:$B$1501,SMALL(IF(RESULT!$B$4='GSTR 2A ONLINE DATA'!$A$6:$A$1501,ROW('GSTR 2A ONLINE DATA'!$B$6:$B$1501)-ROW('GSTR 2A ONLINE DATA'!$B$6)+1),RESULT!A149)),0)</f>
        <v>0</v>
      </c>
      <c r="C149" s="4">
        <f>IFERROR(VLOOKUP(B149,'GSTR 2A ONLINE DATA'!$B$6:$Q$1501,2,FALSE),0)</f>
        <v>0</v>
      </c>
      <c r="D149" s="4">
        <f>IFERROR(VLOOKUP(B149,'GSTR 2A ONLINE DATA'!$B$6:$Q$1501,3,FALSE),0)</f>
        <v>0</v>
      </c>
      <c r="E149" s="5">
        <f>IFERROR(VLOOKUP(B149,'GSTR 2A ONLINE DATA'!$B$6:$Q$1501,4,FALSE),0)</f>
        <v>0</v>
      </c>
      <c r="F149" s="4">
        <f>IFERROR(VLOOKUP(B149,'GSTR 2A ONLINE DATA'!$B$6:$Q$1501,5,FALSE),0)</f>
        <v>0</v>
      </c>
      <c r="G149" s="4">
        <f>IFERROR(VLOOKUP(B149,'GSTR 2A ONLINE DATA'!$B$6:$Q$1501,6,FALSE),0)</f>
        <v>0</v>
      </c>
      <c r="H149" s="9">
        <f>IFERROR(VLOOKUP(B149,'GSTR 2A ONLINE DATA'!$B$6:$Q$1501,7,FALSE),0)</f>
        <v>0</v>
      </c>
      <c r="I149" s="3">
        <f>IFERROR(VLOOKUP(B149,'GSTR 2A ONLINE DATA'!$B$6:$Q$1501,8,FALSE),0)</f>
        <v>0</v>
      </c>
      <c r="J149" s="3">
        <f>IFERROR(VLOOKUP(B149,'GSTR 2A ONLINE DATA'!$B$6:$Q$1501,9,FALSE),0)</f>
        <v>0</v>
      </c>
      <c r="K149" s="3">
        <f>IFERROR(VLOOKUP(B149,'GSTR 2A ONLINE DATA'!$B$6:$Q$1501,10,FALSE),0)</f>
        <v>0</v>
      </c>
      <c r="L149" s="7">
        <f>IFERROR(VLOOKUP(B149,'GSTR 2A ONLINE DATA'!$B$6:$Q$1501,11,FALSE),0)</f>
        <v>0</v>
      </c>
      <c r="M149" s="7">
        <f>IFERROR(VLOOKUP(B149,'GSTR 2A ONLINE DATA'!$B$6:$Q$1501,12,FALSE),0)</f>
        <v>0</v>
      </c>
      <c r="N149" s="7">
        <f>IFERROR(VLOOKUP(B149,'GSTR 2A ONLINE DATA'!$B$6:$Q$1501,13,FALSE),0)</f>
        <v>0</v>
      </c>
      <c r="O149" s="7">
        <f>IFERROR(VLOOKUP(B149,'GSTR 2A ONLINE DATA'!$B$6:$Q$1501,14,FALSE),0)</f>
        <v>0</v>
      </c>
      <c r="P149" s="4">
        <f>IFERROR(VLOOKUP(B149,'GSTR 2A ONLINE DATA'!$B$6:$Q$1501,15,FALSE),0)</f>
        <v>0</v>
      </c>
      <c r="Q149" s="4">
        <f>IFERROR(VLOOKUP(B149,'GSTR 2A ONLINE DATA'!$B$6:$Q$1501,16,FALSE),0)</f>
        <v>0</v>
      </c>
    </row>
    <row r="150" spans="1:17">
      <c r="A150" s="3">
        <v>146</v>
      </c>
      <c r="B150" s="4">
        <f t="array" ref="B150">IFERROR(INDEX('GSTR 2A ONLINE DATA'!$B$6:$B$1501,SMALL(IF(RESULT!$B$4='GSTR 2A ONLINE DATA'!$A$6:$A$1501,ROW('GSTR 2A ONLINE DATA'!$B$6:$B$1501)-ROW('GSTR 2A ONLINE DATA'!$B$6)+1),RESULT!A150)),0)</f>
        <v>0</v>
      </c>
      <c r="C150" s="4">
        <f>IFERROR(VLOOKUP(B150,'GSTR 2A ONLINE DATA'!$B$6:$Q$1501,2,FALSE),0)</f>
        <v>0</v>
      </c>
      <c r="D150" s="4">
        <f>IFERROR(VLOOKUP(B150,'GSTR 2A ONLINE DATA'!$B$6:$Q$1501,3,FALSE),0)</f>
        <v>0</v>
      </c>
      <c r="E150" s="5">
        <f>IFERROR(VLOOKUP(B150,'GSTR 2A ONLINE DATA'!$B$6:$Q$1501,4,FALSE),0)</f>
        <v>0</v>
      </c>
      <c r="F150" s="4">
        <f>IFERROR(VLOOKUP(B150,'GSTR 2A ONLINE DATA'!$B$6:$Q$1501,5,FALSE),0)</f>
        <v>0</v>
      </c>
      <c r="G150" s="4">
        <f>IFERROR(VLOOKUP(B150,'GSTR 2A ONLINE DATA'!$B$6:$Q$1501,6,FALSE),0)</f>
        <v>0</v>
      </c>
      <c r="H150" s="9">
        <f>IFERROR(VLOOKUP(B150,'GSTR 2A ONLINE DATA'!$B$6:$Q$1501,7,FALSE),0)</f>
        <v>0</v>
      </c>
      <c r="I150" s="3">
        <f>IFERROR(VLOOKUP(B150,'GSTR 2A ONLINE DATA'!$B$6:$Q$1501,8,FALSE),0)</f>
        <v>0</v>
      </c>
      <c r="J150" s="3">
        <f>IFERROR(VLOOKUP(B150,'GSTR 2A ONLINE DATA'!$B$6:$Q$1501,9,FALSE),0)</f>
        <v>0</v>
      </c>
      <c r="K150" s="3">
        <f>IFERROR(VLOOKUP(B150,'GSTR 2A ONLINE DATA'!$B$6:$Q$1501,10,FALSE),0)</f>
        <v>0</v>
      </c>
      <c r="L150" s="7">
        <f>IFERROR(VLOOKUP(B150,'GSTR 2A ONLINE DATA'!$B$6:$Q$1501,11,FALSE),0)</f>
        <v>0</v>
      </c>
      <c r="M150" s="7">
        <f>IFERROR(VLOOKUP(B150,'GSTR 2A ONLINE DATA'!$B$6:$Q$1501,12,FALSE),0)</f>
        <v>0</v>
      </c>
      <c r="N150" s="7">
        <f>IFERROR(VLOOKUP(B150,'GSTR 2A ONLINE DATA'!$B$6:$Q$1501,13,FALSE),0)</f>
        <v>0</v>
      </c>
      <c r="O150" s="7">
        <f>IFERROR(VLOOKUP(B150,'GSTR 2A ONLINE DATA'!$B$6:$Q$1501,14,FALSE),0)</f>
        <v>0</v>
      </c>
      <c r="P150" s="4">
        <f>IFERROR(VLOOKUP(B150,'GSTR 2A ONLINE DATA'!$B$6:$Q$1501,15,FALSE),0)</f>
        <v>0</v>
      </c>
      <c r="Q150" s="4">
        <f>IFERROR(VLOOKUP(B150,'GSTR 2A ONLINE DATA'!$B$6:$Q$1501,16,FALSE),0)</f>
        <v>0</v>
      </c>
    </row>
    <row r="151" spans="1:17">
      <c r="A151" s="3">
        <v>147</v>
      </c>
      <c r="B151" s="4">
        <f t="array" ref="B151">IFERROR(INDEX('GSTR 2A ONLINE DATA'!$B$6:$B$1501,SMALL(IF(RESULT!$B$4='GSTR 2A ONLINE DATA'!$A$6:$A$1501,ROW('GSTR 2A ONLINE DATA'!$B$6:$B$1501)-ROW('GSTR 2A ONLINE DATA'!$B$6)+1),RESULT!A151)),0)</f>
        <v>0</v>
      </c>
      <c r="C151" s="4">
        <f>IFERROR(VLOOKUP(B151,'GSTR 2A ONLINE DATA'!$B$6:$Q$1501,2,FALSE),0)</f>
        <v>0</v>
      </c>
      <c r="D151" s="4">
        <f>IFERROR(VLOOKUP(B151,'GSTR 2A ONLINE DATA'!$B$6:$Q$1501,3,FALSE),0)</f>
        <v>0</v>
      </c>
      <c r="E151" s="5">
        <f>IFERROR(VLOOKUP(B151,'GSTR 2A ONLINE DATA'!$B$6:$Q$1501,4,FALSE),0)</f>
        <v>0</v>
      </c>
      <c r="F151" s="4">
        <f>IFERROR(VLOOKUP(B151,'GSTR 2A ONLINE DATA'!$B$6:$Q$1501,5,FALSE),0)</f>
        <v>0</v>
      </c>
      <c r="G151" s="4">
        <f>IFERROR(VLOOKUP(B151,'GSTR 2A ONLINE DATA'!$B$6:$Q$1501,6,FALSE),0)</f>
        <v>0</v>
      </c>
      <c r="H151" s="9">
        <f>IFERROR(VLOOKUP(B151,'GSTR 2A ONLINE DATA'!$B$6:$Q$1501,7,FALSE),0)</f>
        <v>0</v>
      </c>
      <c r="I151" s="3">
        <f>IFERROR(VLOOKUP(B151,'GSTR 2A ONLINE DATA'!$B$6:$Q$1501,8,FALSE),0)</f>
        <v>0</v>
      </c>
      <c r="J151" s="3">
        <f>IFERROR(VLOOKUP(B151,'GSTR 2A ONLINE DATA'!$B$6:$Q$1501,9,FALSE),0)</f>
        <v>0</v>
      </c>
      <c r="K151" s="3">
        <f>IFERROR(VLOOKUP(B151,'GSTR 2A ONLINE DATA'!$B$6:$Q$1501,10,FALSE),0)</f>
        <v>0</v>
      </c>
      <c r="L151" s="7">
        <f>IFERROR(VLOOKUP(B151,'GSTR 2A ONLINE DATA'!$B$6:$Q$1501,11,FALSE),0)</f>
        <v>0</v>
      </c>
      <c r="M151" s="7">
        <f>IFERROR(VLOOKUP(B151,'GSTR 2A ONLINE DATA'!$B$6:$Q$1501,12,FALSE),0)</f>
        <v>0</v>
      </c>
      <c r="N151" s="7">
        <f>IFERROR(VLOOKUP(B151,'GSTR 2A ONLINE DATA'!$B$6:$Q$1501,13,FALSE),0)</f>
        <v>0</v>
      </c>
      <c r="O151" s="7">
        <f>IFERROR(VLOOKUP(B151,'GSTR 2A ONLINE DATA'!$B$6:$Q$1501,14,FALSE),0)</f>
        <v>0</v>
      </c>
      <c r="P151" s="4">
        <f>IFERROR(VLOOKUP(B151,'GSTR 2A ONLINE DATA'!$B$6:$Q$1501,15,FALSE),0)</f>
        <v>0</v>
      </c>
      <c r="Q151" s="4">
        <f>IFERROR(VLOOKUP(B151,'GSTR 2A ONLINE DATA'!$B$6:$Q$1501,16,FALSE),0)</f>
        <v>0</v>
      </c>
    </row>
    <row r="152" spans="1:17">
      <c r="A152" s="3">
        <v>148</v>
      </c>
      <c r="B152" s="4">
        <f t="array" ref="B152">IFERROR(INDEX('GSTR 2A ONLINE DATA'!$B$6:$B$1501,SMALL(IF(RESULT!$B$4='GSTR 2A ONLINE DATA'!$A$6:$A$1501,ROW('GSTR 2A ONLINE DATA'!$B$6:$B$1501)-ROW('GSTR 2A ONLINE DATA'!$B$6)+1),RESULT!A152)),0)</f>
        <v>0</v>
      </c>
      <c r="C152" s="4">
        <f>IFERROR(VLOOKUP(B152,'GSTR 2A ONLINE DATA'!$B$6:$Q$1501,2,FALSE),0)</f>
        <v>0</v>
      </c>
      <c r="D152" s="4">
        <f>IFERROR(VLOOKUP(B152,'GSTR 2A ONLINE DATA'!$B$6:$Q$1501,3,FALSE),0)</f>
        <v>0</v>
      </c>
      <c r="E152" s="5">
        <f>IFERROR(VLOOKUP(B152,'GSTR 2A ONLINE DATA'!$B$6:$Q$1501,4,FALSE),0)</f>
        <v>0</v>
      </c>
      <c r="F152" s="4">
        <f>IFERROR(VLOOKUP(B152,'GSTR 2A ONLINE DATA'!$B$6:$Q$1501,5,FALSE),0)</f>
        <v>0</v>
      </c>
      <c r="G152" s="4">
        <f>IFERROR(VLOOKUP(B152,'GSTR 2A ONLINE DATA'!$B$6:$Q$1501,6,FALSE),0)</f>
        <v>0</v>
      </c>
      <c r="H152" s="9">
        <f>IFERROR(VLOOKUP(B152,'GSTR 2A ONLINE DATA'!$B$6:$Q$1501,7,FALSE),0)</f>
        <v>0</v>
      </c>
      <c r="I152" s="3">
        <f>IFERROR(VLOOKUP(B152,'GSTR 2A ONLINE DATA'!$B$6:$Q$1501,8,FALSE),0)</f>
        <v>0</v>
      </c>
      <c r="J152" s="3">
        <f>IFERROR(VLOOKUP(B152,'GSTR 2A ONLINE DATA'!$B$6:$Q$1501,9,FALSE),0)</f>
        <v>0</v>
      </c>
      <c r="K152" s="3">
        <f>IFERROR(VLOOKUP(B152,'GSTR 2A ONLINE DATA'!$B$6:$Q$1501,10,FALSE),0)</f>
        <v>0</v>
      </c>
      <c r="L152" s="7">
        <f>IFERROR(VLOOKUP(B152,'GSTR 2A ONLINE DATA'!$B$6:$Q$1501,11,FALSE),0)</f>
        <v>0</v>
      </c>
      <c r="M152" s="7">
        <f>IFERROR(VLOOKUP(B152,'GSTR 2A ONLINE DATA'!$B$6:$Q$1501,12,FALSE),0)</f>
        <v>0</v>
      </c>
      <c r="N152" s="7">
        <f>IFERROR(VLOOKUP(B152,'GSTR 2A ONLINE DATA'!$B$6:$Q$1501,13,FALSE),0)</f>
        <v>0</v>
      </c>
      <c r="O152" s="7">
        <f>IFERROR(VLOOKUP(B152,'GSTR 2A ONLINE DATA'!$B$6:$Q$1501,14,FALSE),0)</f>
        <v>0</v>
      </c>
      <c r="P152" s="4">
        <f>IFERROR(VLOOKUP(B152,'GSTR 2A ONLINE DATA'!$B$6:$Q$1501,15,FALSE),0)</f>
        <v>0</v>
      </c>
      <c r="Q152" s="4">
        <f>IFERROR(VLOOKUP(B152,'GSTR 2A ONLINE DATA'!$B$6:$Q$1501,16,FALSE),0)</f>
        <v>0</v>
      </c>
    </row>
    <row r="153" spans="1:17">
      <c r="A153" s="3">
        <v>149</v>
      </c>
      <c r="B153" s="4">
        <f t="array" ref="B153">IFERROR(INDEX('GSTR 2A ONLINE DATA'!$B$6:$B$1501,SMALL(IF(RESULT!$B$4='GSTR 2A ONLINE DATA'!$A$6:$A$1501,ROW('GSTR 2A ONLINE DATA'!$B$6:$B$1501)-ROW('GSTR 2A ONLINE DATA'!$B$6)+1),RESULT!A153)),0)</f>
        <v>0</v>
      </c>
      <c r="C153" s="4">
        <f>IFERROR(VLOOKUP(B153,'GSTR 2A ONLINE DATA'!$B$6:$Q$1501,2,FALSE),0)</f>
        <v>0</v>
      </c>
      <c r="D153" s="4">
        <f>IFERROR(VLOOKUP(B153,'GSTR 2A ONLINE DATA'!$B$6:$Q$1501,3,FALSE),0)</f>
        <v>0</v>
      </c>
      <c r="E153" s="5">
        <f>IFERROR(VLOOKUP(B153,'GSTR 2A ONLINE DATA'!$B$6:$Q$1501,4,FALSE),0)</f>
        <v>0</v>
      </c>
      <c r="F153" s="4">
        <f>IFERROR(VLOOKUP(B153,'GSTR 2A ONLINE DATA'!$B$6:$Q$1501,5,FALSE),0)</f>
        <v>0</v>
      </c>
      <c r="G153" s="4">
        <f>IFERROR(VLOOKUP(B153,'GSTR 2A ONLINE DATA'!$B$6:$Q$1501,6,FALSE),0)</f>
        <v>0</v>
      </c>
      <c r="H153" s="9">
        <f>IFERROR(VLOOKUP(B153,'GSTR 2A ONLINE DATA'!$B$6:$Q$1501,7,FALSE),0)</f>
        <v>0</v>
      </c>
      <c r="I153" s="3">
        <f>IFERROR(VLOOKUP(B153,'GSTR 2A ONLINE DATA'!$B$6:$Q$1501,8,FALSE),0)</f>
        <v>0</v>
      </c>
      <c r="J153" s="3">
        <f>IFERROR(VLOOKUP(B153,'GSTR 2A ONLINE DATA'!$B$6:$Q$1501,9,FALSE),0)</f>
        <v>0</v>
      </c>
      <c r="K153" s="3">
        <f>IFERROR(VLOOKUP(B153,'GSTR 2A ONLINE DATA'!$B$6:$Q$1501,10,FALSE),0)</f>
        <v>0</v>
      </c>
      <c r="L153" s="7">
        <f>IFERROR(VLOOKUP(B153,'GSTR 2A ONLINE DATA'!$B$6:$Q$1501,11,FALSE),0)</f>
        <v>0</v>
      </c>
      <c r="M153" s="7">
        <f>IFERROR(VLOOKUP(B153,'GSTR 2A ONLINE DATA'!$B$6:$Q$1501,12,FALSE),0)</f>
        <v>0</v>
      </c>
      <c r="N153" s="7">
        <f>IFERROR(VLOOKUP(B153,'GSTR 2A ONLINE DATA'!$B$6:$Q$1501,13,FALSE),0)</f>
        <v>0</v>
      </c>
      <c r="O153" s="7">
        <f>IFERROR(VLOOKUP(B153,'GSTR 2A ONLINE DATA'!$B$6:$Q$1501,14,FALSE),0)</f>
        <v>0</v>
      </c>
      <c r="P153" s="4">
        <f>IFERROR(VLOOKUP(B153,'GSTR 2A ONLINE DATA'!$B$6:$Q$1501,15,FALSE),0)</f>
        <v>0</v>
      </c>
      <c r="Q153" s="4">
        <f>IFERROR(VLOOKUP(B153,'GSTR 2A ONLINE DATA'!$B$6:$Q$1501,16,FALSE),0)</f>
        <v>0</v>
      </c>
    </row>
    <row r="154" spans="1:17">
      <c r="A154" s="3">
        <v>150</v>
      </c>
      <c r="B154" s="4">
        <f t="array" ref="B154">IFERROR(INDEX('GSTR 2A ONLINE DATA'!$B$6:$B$1501,SMALL(IF(RESULT!$B$4='GSTR 2A ONLINE DATA'!$A$6:$A$1501,ROW('GSTR 2A ONLINE DATA'!$B$6:$B$1501)-ROW('GSTR 2A ONLINE DATA'!$B$6)+1),RESULT!A154)),0)</f>
        <v>0</v>
      </c>
      <c r="C154" s="4">
        <f>IFERROR(VLOOKUP(B154,'GSTR 2A ONLINE DATA'!$B$6:$Q$1501,2,FALSE),0)</f>
        <v>0</v>
      </c>
      <c r="D154" s="4">
        <f>IFERROR(VLOOKUP(B154,'GSTR 2A ONLINE DATA'!$B$6:$Q$1501,3,FALSE),0)</f>
        <v>0</v>
      </c>
      <c r="E154" s="5">
        <f>IFERROR(VLOOKUP(B154,'GSTR 2A ONLINE DATA'!$B$6:$Q$1501,4,FALSE),0)</f>
        <v>0</v>
      </c>
      <c r="F154" s="4">
        <f>IFERROR(VLOOKUP(B154,'GSTR 2A ONLINE DATA'!$B$6:$Q$1501,5,FALSE),0)</f>
        <v>0</v>
      </c>
      <c r="G154" s="4">
        <f>IFERROR(VLOOKUP(B154,'GSTR 2A ONLINE DATA'!$B$6:$Q$1501,6,FALSE),0)</f>
        <v>0</v>
      </c>
      <c r="H154" s="9">
        <f>IFERROR(VLOOKUP(B154,'GSTR 2A ONLINE DATA'!$B$6:$Q$1501,7,FALSE),0)</f>
        <v>0</v>
      </c>
      <c r="I154" s="3">
        <f>IFERROR(VLOOKUP(B154,'GSTR 2A ONLINE DATA'!$B$6:$Q$1501,8,FALSE),0)</f>
        <v>0</v>
      </c>
      <c r="J154" s="3">
        <f>IFERROR(VLOOKUP(B154,'GSTR 2A ONLINE DATA'!$B$6:$Q$1501,9,FALSE),0)</f>
        <v>0</v>
      </c>
      <c r="K154" s="3">
        <f>IFERROR(VLOOKUP(B154,'GSTR 2A ONLINE DATA'!$B$6:$Q$1501,10,FALSE),0)</f>
        <v>0</v>
      </c>
      <c r="L154" s="7">
        <f>IFERROR(VLOOKUP(B154,'GSTR 2A ONLINE DATA'!$B$6:$Q$1501,11,FALSE),0)</f>
        <v>0</v>
      </c>
      <c r="M154" s="7">
        <f>IFERROR(VLOOKUP(B154,'GSTR 2A ONLINE DATA'!$B$6:$Q$1501,12,FALSE),0)</f>
        <v>0</v>
      </c>
      <c r="N154" s="7">
        <f>IFERROR(VLOOKUP(B154,'GSTR 2A ONLINE DATA'!$B$6:$Q$1501,13,FALSE),0)</f>
        <v>0</v>
      </c>
      <c r="O154" s="7">
        <f>IFERROR(VLOOKUP(B154,'GSTR 2A ONLINE DATA'!$B$6:$Q$1501,14,FALSE),0)</f>
        <v>0</v>
      </c>
      <c r="P154" s="4">
        <f>IFERROR(VLOOKUP(B154,'GSTR 2A ONLINE DATA'!$B$6:$Q$1501,15,FALSE),0)</f>
        <v>0</v>
      </c>
      <c r="Q154" s="4">
        <f>IFERROR(VLOOKUP(B154,'GSTR 2A ONLINE DATA'!$B$6:$Q$1501,16,FALSE),0)</f>
        <v>0</v>
      </c>
    </row>
    <row r="155" spans="1:17">
      <c r="A155" s="3">
        <v>151</v>
      </c>
      <c r="B155" s="4">
        <f t="array" ref="B155">IFERROR(INDEX('GSTR 2A ONLINE DATA'!$B$6:$B$1501,SMALL(IF(RESULT!$B$4='GSTR 2A ONLINE DATA'!$A$6:$A$1501,ROW('GSTR 2A ONLINE DATA'!$B$6:$B$1501)-ROW('GSTR 2A ONLINE DATA'!$B$6)+1),RESULT!A155)),0)</f>
        <v>0</v>
      </c>
      <c r="C155" s="4">
        <f>IFERROR(VLOOKUP(B155,'GSTR 2A ONLINE DATA'!$B$6:$Q$1501,2,FALSE),0)</f>
        <v>0</v>
      </c>
      <c r="D155" s="4">
        <f>IFERROR(VLOOKUP(B155,'GSTR 2A ONLINE DATA'!$B$6:$Q$1501,3,FALSE),0)</f>
        <v>0</v>
      </c>
      <c r="E155" s="5">
        <f>IFERROR(VLOOKUP(B155,'GSTR 2A ONLINE DATA'!$B$6:$Q$1501,4,FALSE),0)</f>
        <v>0</v>
      </c>
      <c r="F155" s="4">
        <f>IFERROR(VLOOKUP(B155,'GSTR 2A ONLINE DATA'!$B$6:$Q$1501,5,FALSE),0)</f>
        <v>0</v>
      </c>
      <c r="G155" s="4">
        <f>IFERROR(VLOOKUP(B155,'GSTR 2A ONLINE DATA'!$B$6:$Q$1501,6,FALSE),0)</f>
        <v>0</v>
      </c>
      <c r="H155" s="9">
        <f>IFERROR(VLOOKUP(B155,'GSTR 2A ONLINE DATA'!$B$6:$Q$1501,7,FALSE),0)</f>
        <v>0</v>
      </c>
      <c r="I155" s="3">
        <f>IFERROR(VLOOKUP(B155,'GSTR 2A ONLINE DATA'!$B$6:$Q$1501,8,FALSE),0)</f>
        <v>0</v>
      </c>
      <c r="J155" s="3">
        <f>IFERROR(VLOOKUP(B155,'GSTR 2A ONLINE DATA'!$B$6:$Q$1501,9,FALSE),0)</f>
        <v>0</v>
      </c>
      <c r="K155" s="3">
        <f>IFERROR(VLOOKUP(B155,'GSTR 2A ONLINE DATA'!$B$6:$Q$1501,10,FALSE),0)</f>
        <v>0</v>
      </c>
      <c r="L155" s="7">
        <f>IFERROR(VLOOKUP(B155,'GSTR 2A ONLINE DATA'!$B$6:$Q$1501,11,FALSE),0)</f>
        <v>0</v>
      </c>
      <c r="M155" s="7">
        <f>IFERROR(VLOOKUP(B155,'GSTR 2A ONLINE DATA'!$B$6:$Q$1501,12,FALSE),0)</f>
        <v>0</v>
      </c>
      <c r="N155" s="7">
        <f>IFERROR(VLOOKUP(B155,'GSTR 2A ONLINE DATA'!$B$6:$Q$1501,13,FALSE),0)</f>
        <v>0</v>
      </c>
      <c r="O155" s="7">
        <f>IFERROR(VLOOKUP(B155,'GSTR 2A ONLINE DATA'!$B$6:$Q$1501,14,FALSE),0)</f>
        <v>0</v>
      </c>
      <c r="P155" s="4">
        <f>IFERROR(VLOOKUP(B155,'GSTR 2A ONLINE DATA'!$B$6:$Q$1501,15,FALSE),0)</f>
        <v>0</v>
      </c>
      <c r="Q155" s="4">
        <f>IFERROR(VLOOKUP(B155,'GSTR 2A ONLINE DATA'!$B$6:$Q$1501,16,FALSE),0)</f>
        <v>0</v>
      </c>
    </row>
    <row r="156" spans="1:17">
      <c r="A156" s="3">
        <v>152</v>
      </c>
      <c r="B156" s="4">
        <f t="array" ref="B156">IFERROR(INDEX('GSTR 2A ONLINE DATA'!$B$6:$B$1501,SMALL(IF(RESULT!$B$4='GSTR 2A ONLINE DATA'!$A$6:$A$1501,ROW('GSTR 2A ONLINE DATA'!$B$6:$B$1501)-ROW('GSTR 2A ONLINE DATA'!$B$6)+1),RESULT!A156)),0)</f>
        <v>0</v>
      </c>
      <c r="C156" s="4">
        <f>IFERROR(VLOOKUP(B156,'GSTR 2A ONLINE DATA'!$B$6:$Q$1501,2,FALSE),0)</f>
        <v>0</v>
      </c>
      <c r="D156" s="4">
        <f>IFERROR(VLOOKUP(B156,'GSTR 2A ONLINE DATA'!$B$6:$Q$1501,3,FALSE),0)</f>
        <v>0</v>
      </c>
      <c r="E156" s="5">
        <f>IFERROR(VLOOKUP(B156,'GSTR 2A ONLINE DATA'!$B$6:$Q$1501,4,FALSE),0)</f>
        <v>0</v>
      </c>
      <c r="F156" s="4">
        <f>IFERROR(VLOOKUP(B156,'GSTR 2A ONLINE DATA'!$B$6:$Q$1501,5,FALSE),0)</f>
        <v>0</v>
      </c>
      <c r="G156" s="4">
        <f>IFERROR(VLOOKUP(B156,'GSTR 2A ONLINE DATA'!$B$6:$Q$1501,6,FALSE),0)</f>
        <v>0</v>
      </c>
      <c r="H156" s="9">
        <f>IFERROR(VLOOKUP(B156,'GSTR 2A ONLINE DATA'!$B$6:$Q$1501,7,FALSE),0)</f>
        <v>0</v>
      </c>
      <c r="I156" s="3">
        <f>IFERROR(VLOOKUP(B156,'GSTR 2A ONLINE DATA'!$B$6:$Q$1501,8,FALSE),0)</f>
        <v>0</v>
      </c>
      <c r="J156" s="3">
        <f>IFERROR(VLOOKUP(B156,'GSTR 2A ONLINE DATA'!$B$6:$Q$1501,9,FALSE),0)</f>
        <v>0</v>
      </c>
      <c r="K156" s="3">
        <f>IFERROR(VLOOKUP(B156,'GSTR 2A ONLINE DATA'!$B$6:$Q$1501,10,FALSE),0)</f>
        <v>0</v>
      </c>
      <c r="L156" s="7">
        <f>IFERROR(VLOOKUP(B156,'GSTR 2A ONLINE DATA'!$B$6:$Q$1501,11,FALSE),0)</f>
        <v>0</v>
      </c>
      <c r="M156" s="7">
        <f>IFERROR(VLOOKUP(B156,'GSTR 2A ONLINE DATA'!$B$6:$Q$1501,12,FALSE),0)</f>
        <v>0</v>
      </c>
      <c r="N156" s="7">
        <f>IFERROR(VLOOKUP(B156,'GSTR 2A ONLINE DATA'!$B$6:$Q$1501,13,FALSE),0)</f>
        <v>0</v>
      </c>
      <c r="O156" s="7">
        <f>IFERROR(VLOOKUP(B156,'GSTR 2A ONLINE DATA'!$B$6:$Q$1501,14,FALSE),0)</f>
        <v>0</v>
      </c>
      <c r="P156" s="4">
        <f>IFERROR(VLOOKUP(B156,'GSTR 2A ONLINE DATA'!$B$6:$Q$1501,15,FALSE),0)</f>
        <v>0</v>
      </c>
      <c r="Q156" s="4">
        <f>IFERROR(VLOOKUP(B156,'GSTR 2A ONLINE DATA'!$B$6:$Q$1501,16,FALSE),0)</f>
        <v>0</v>
      </c>
    </row>
    <row r="157" spans="1:17">
      <c r="A157" s="3">
        <v>153</v>
      </c>
      <c r="B157" s="4">
        <f t="array" ref="B157">IFERROR(INDEX('GSTR 2A ONLINE DATA'!$B$6:$B$1501,SMALL(IF(RESULT!$B$4='GSTR 2A ONLINE DATA'!$A$6:$A$1501,ROW('GSTR 2A ONLINE DATA'!$B$6:$B$1501)-ROW('GSTR 2A ONLINE DATA'!$B$6)+1),RESULT!A157)),0)</f>
        <v>0</v>
      </c>
      <c r="C157" s="4">
        <f>IFERROR(VLOOKUP(B157,'GSTR 2A ONLINE DATA'!$B$6:$Q$1501,2,FALSE),0)</f>
        <v>0</v>
      </c>
      <c r="D157" s="4">
        <f>IFERROR(VLOOKUP(B157,'GSTR 2A ONLINE DATA'!$B$6:$Q$1501,3,FALSE),0)</f>
        <v>0</v>
      </c>
      <c r="E157" s="5">
        <f>IFERROR(VLOOKUP(B157,'GSTR 2A ONLINE DATA'!$B$6:$Q$1501,4,FALSE),0)</f>
        <v>0</v>
      </c>
      <c r="F157" s="4">
        <f>IFERROR(VLOOKUP(B157,'GSTR 2A ONLINE DATA'!$B$6:$Q$1501,5,FALSE),0)</f>
        <v>0</v>
      </c>
      <c r="G157" s="4">
        <f>IFERROR(VLOOKUP(B157,'GSTR 2A ONLINE DATA'!$B$6:$Q$1501,6,FALSE),0)</f>
        <v>0</v>
      </c>
      <c r="H157" s="9">
        <f>IFERROR(VLOOKUP(B157,'GSTR 2A ONLINE DATA'!$B$6:$Q$1501,7,FALSE),0)</f>
        <v>0</v>
      </c>
      <c r="I157" s="3">
        <f>IFERROR(VLOOKUP(B157,'GSTR 2A ONLINE DATA'!$B$6:$Q$1501,8,FALSE),0)</f>
        <v>0</v>
      </c>
      <c r="J157" s="3">
        <f>IFERROR(VLOOKUP(B157,'GSTR 2A ONLINE DATA'!$B$6:$Q$1501,9,FALSE),0)</f>
        <v>0</v>
      </c>
      <c r="K157" s="3">
        <f>IFERROR(VLOOKUP(B157,'GSTR 2A ONLINE DATA'!$B$6:$Q$1501,10,FALSE),0)</f>
        <v>0</v>
      </c>
      <c r="L157" s="7">
        <f>IFERROR(VLOOKUP(B157,'GSTR 2A ONLINE DATA'!$B$6:$Q$1501,11,FALSE),0)</f>
        <v>0</v>
      </c>
      <c r="M157" s="7">
        <f>IFERROR(VLOOKUP(B157,'GSTR 2A ONLINE DATA'!$B$6:$Q$1501,12,FALSE),0)</f>
        <v>0</v>
      </c>
      <c r="N157" s="7">
        <f>IFERROR(VLOOKUP(B157,'GSTR 2A ONLINE DATA'!$B$6:$Q$1501,13,FALSE),0)</f>
        <v>0</v>
      </c>
      <c r="O157" s="7">
        <f>IFERROR(VLOOKUP(B157,'GSTR 2A ONLINE DATA'!$B$6:$Q$1501,14,FALSE),0)</f>
        <v>0</v>
      </c>
      <c r="P157" s="4">
        <f>IFERROR(VLOOKUP(B157,'GSTR 2A ONLINE DATA'!$B$6:$Q$1501,15,FALSE),0)</f>
        <v>0</v>
      </c>
      <c r="Q157" s="4">
        <f>IFERROR(VLOOKUP(B157,'GSTR 2A ONLINE DATA'!$B$6:$Q$1501,16,FALSE),0)</f>
        <v>0</v>
      </c>
    </row>
    <row r="158" spans="1:17">
      <c r="A158" s="3">
        <v>154</v>
      </c>
      <c r="B158" s="4">
        <f t="array" ref="B158">IFERROR(INDEX('GSTR 2A ONLINE DATA'!$B$6:$B$1501,SMALL(IF(RESULT!$B$4='GSTR 2A ONLINE DATA'!$A$6:$A$1501,ROW('GSTR 2A ONLINE DATA'!$B$6:$B$1501)-ROW('GSTR 2A ONLINE DATA'!$B$6)+1),RESULT!A158)),0)</f>
        <v>0</v>
      </c>
      <c r="C158" s="4">
        <f>IFERROR(VLOOKUP(B158,'GSTR 2A ONLINE DATA'!$B$6:$Q$1501,2,FALSE),0)</f>
        <v>0</v>
      </c>
      <c r="D158" s="4">
        <f>IFERROR(VLOOKUP(B158,'GSTR 2A ONLINE DATA'!$B$6:$Q$1501,3,FALSE),0)</f>
        <v>0</v>
      </c>
      <c r="E158" s="5">
        <f>IFERROR(VLOOKUP(B158,'GSTR 2A ONLINE DATA'!$B$6:$Q$1501,4,FALSE),0)</f>
        <v>0</v>
      </c>
      <c r="F158" s="4">
        <f>IFERROR(VLOOKUP(B158,'GSTR 2A ONLINE DATA'!$B$6:$Q$1501,5,FALSE),0)</f>
        <v>0</v>
      </c>
      <c r="G158" s="4">
        <f>IFERROR(VLOOKUP(B158,'GSTR 2A ONLINE DATA'!$B$6:$Q$1501,6,FALSE),0)</f>
        <v>0</v>
      </c>
      <c r="H158" s="9">
        <f>IFERROR(VLOOKUP(B158,'GSTR 2A ONLINE DATA'!$B$6:$Q$1501,7,FALSE),0)</f>
        <v>0</v>
      </c>
      <c r="I158" s="3">
        <f>IFERROR(VLOOKUP(B158,'GSTR 2A ONLINE DATA'!$B$6:$Q$1501,8,FALSE),0)</f>
        <v>0</v>
      </c>
      <c r="J158" s="3">
        <f>IFERROR(VLOOKUP(B158,'GSTR 2A ONLINE DATA'!$B$6:$Q$1501,9,FALSE),0)</f>
        <v>0</v>
      </c>
      <c r="K158" s="3">
        <f>IFERROR(VLOOKUP(B158,'GSTR 2A ONLINE DATA'!$B$6:$Q$1501,10,FALSE),0)</f>
        <v>0</v>
      </c>
      <c r="L158" s="7">
        <f>IFERROR(VLOOKUP(B158,'GSTR 2A ONLINE DATA'!$B$6:$Q$1501,11,FALSE),0)</f>
        <v>0</v>
      </c>
      <c r="M158" s="7">
        <f>IFERROR(VLOOKUP(B158,'GSTR 2A ONLINE DATA'!$B$6:$Q$1501,12,FALSE),0)</f>
        <v>0</v>
      </c>
      <c r="N158" s="7">
        <f>IFERROR(VLOOKUP(B158,'GSTR 2A ONLINE DATA'!$B$6:$Q$1501,13,FALSE),0)</f>
        <v>0</v>
      </c>
      <c r="O158" s="7">
        <f>IFERROR(VLOOKUP(B158,'GSTR 2A ONLINE DATA'!$B$6:$Q$1501,14,FALSE),0)</f>
        <v>0</v>
      </c>
      <c r="P158" s="4">
        <f>IFERROR(VLOOKUP(B158,'GSTR 2A ONLINE DATA'!$B$6:$Q$1501,15,FALSE),0)</f>
        <v>0</v>
      </c>
      <c r="Q158" s="4">
        <f>IFERROR(VLOOKUP(B158,'GSTR 2A ONLINE DATA'!$B$6:$Q$1501,16,FALSE),0)</f>
        <v>0</v>
      </c>
    </row>
    <row r="159" spans="1:17">
      <c r="A159" s="3">
        <v>155</v>
      </c>
      <c r="B159" s="4">
        <f t="array" ref="B159">IFERROR(INDEX('GSTR 2A ONLINE DATA'!$B$6:$B$1501,SMALL(IF(RESULT!$B$4='GSTR 2A ONLINE DATA'!$A$6:$A$1501,ROW('GSTR 2A ONLINE DATA'!$B$6:$B$1501)-ROW('GSTR 2A ONLINE DATA'!$B$6)+1),RESULT!A159)),0)</f>
        <v>0</v>
      </c>
      <c r="C159" s="4">
        <f>IFERROR(VLOOKUP(B159,'GSTR 2A ONLINE DATA'!$B$6:$Q$1501,2,FALSE),0)</f>
        <v>0</v>
      </c>
      <c r="D159" s="4">
        <f>IFERROR(VLOOKUP(B159,'GSTR 2A ONLINE DATA'!$B$6:$Q$1501,3,FALSE),0)</f>
        <v>0</v>
      </c>
      <c r="E159" s="5">
        <f>IFERROR(VLOOKUP(B159,'GSTR 2A ONLINE DATA'!$B$6:$Q$1501,4,FALSE),0)</f>
        <v>0</v>
      </c>
      <c r="F159" s="4">
        <f>IFERROR(VLOOKUP(B159,'GSTR 2A ONLINE DATA'!$B$6:$Q$1501,5,FALSE),0)</f>
        <v>0</v>
      </c>
      <c r="G159" s="4">
        <f>IFERROR(VLOOKUP(B159,'GSTR 2A ONLINE DATA'!$B$6:$Q$1501,6,FALSE),0)</f>
        <v>0</v>
      </c>
      <c r="H159" s="9">
        <f>IFERROR(VLOOKUP(B159,'GSTR 2A ONLINE DATA'!$B$6:$Q$1501,7,FALSE),0)</f>
        <v>0</v>
      </c>
      <c r="I159" s="3">
        <f>IFERROR(VLOOKUP(B159,'GSTR 2A ONLINE DATA'!$B$6:$Q$1501,8,FALSE),0)</f>
        <v>0</v>
      </c>
      <c r="J159" s="3">
        <f>IFERROR(VLOOKUP(B159,'GSTR 2A ONLINE DATA'!$B$6:$Q$1501,9,FALSE),0)</f>
        <v>0</v>
      </c>
      <c r="K159" s="3">
        <f>IFERROR(VLOOKUP(B159,'GSTR 2A ONLINE DATA'!$B$6:$Q$1501,10,FALSE),0)</f>
        <v>0</v>
      </c>
      <c r="L159" s="7">
        <f>IFERROR(VLOOKUP(B159,'GSTR 2A ONLINE DATA'!$B$6:$Q$1501,11,FALSE),0)</f>
        <v>0</v>
      </c>
      <c r="M159" s="7">
        <f>IFERROR(VLOOKUP(B159,'GSTR 2A ONLINE DATA'!$B$6:$Q$1501,12,FALSE),0)</f>
        <v>0</v>
      </c>
      <c r="N159" s="7">
        <f>IFERROR(VLOOKUP(B159,'GSTR 2A ONLINE DATA'!$B$6:$Q$1501,13,FALSE),0)</f>
        <v>0</v>
      </c>
      <c r="O159" s="7">
        <f>IFERROR(VLOOKUP(B159,'GSTR 2A ONLINE DATA'!$B$6:$Q$1501,14,FALSE),0)</f>
        <v>0</v>
      </c>
      <c r="P159" s="4">
        <f>IFERROR(VLOOKUP(B159,'GSTR 2A ONLINE DATA'!$B$6:$Q$1501,15,FALSE),0)</f>
        <v>0</v>
      </c>
      <c r="Q159" s="4">
        <f>IFERROR(VLOOKUP(B159,'GSTR 2A ONLINE DATA'!$B$6:$Q$1501,16,FALSE),0)</f>
        <v>0</v>
      </c>
    </row>
    <row r="160" spans="1:17">
      <c r="A160" s="3">
        <v>156</v>
      </c>
      <c r="B160" s="4">
        <f t="array" ref="B160">IFERROR(INDEX('GSTR 2A ONLINE DATA'!$B$6:$B$1501,SMALL(IF(RESULT!$B$4='GSTR 2A ONLINE DATA'!$A$6:$A$1501,ROW('GSTR 2A ONLINE DATA'!$B$6:$B$1501)-ROW('GSTR 2A ONLINE DATA'!$B$6)+1),RESULT!A160)),0)</f>
        <v>0</v>
      </c>
      <c r="C160" s="4">
        <f>IFERROR(VLOOKUP(B160,'GSTR 2A ONLINE DATA'!$B$6:$Q$1501,2,FALSE),0)</f>
        <v>0</v>
      </c>
      <c r="D160" s="4">
        <f>IFERROR(VLOOKUP(B160,'GSTR 2A ONLINE DATA'!$B$6:$Q$1501,3,FALSE),0)</f>
        <v>0</v>
      </c>
      <c r="E160" s="5">
        <f>IFERROR(VLOOKUP(B160,'GSTR 2A ONLINE DATA'!$B$6:$Q$1501,4,FALSE),0)</f>
        <v>0</v>
      </c>
      <c r="F160" s="4">
        <f>IFERROR(VLOOKUP(B160,'GSTR 2A ONLINE DATA'!$B$6:$Q$1501,5,FALSE),0)</f>
        <v>0</v>
      </c>
      <c r="G160" s="4">
        <f>IFERROR(VLOOKUP(B160,'GSTR 2A ONLINE DATA'!$B$6:$Q$1501,6,FALSE),0)</f>
        <v>0</v>
      </c>
      <c r="H160" s="9">
        <f>IFERROR(VLOOKUP(B160,'GSTR 2A ONLINE DATA'!$B$6:$Q$1501,7,FALSE),0)</f>
        <v>0</v>
      </c>
      <c r="I160" s="3">
        <f>IFERROR(VLOOKUP(B160,'GSTR 2A ONLINE DATA'!$B$6:$Q$1501,8,FALSE),0)</f>
        <v>0</v>
      </c>
      <c r="J160" s="3">
        <f>IFERROR(VLOOKUP(B160,'GSTR 2A ONLINE DATA'!$B$6:$Q$1501,9,FALSE),0)</f>
        <v>0</v>
      </c>
      <c r="K160" s="3">
        <f>IFERROR(VLOOKUP(B160,'GSTR 2A ONLINE DATA'!$B$6:$Q$1501,10,FALSE),0)</f>
        <v>0</v>
      </c>
      <c r="L160" s="7">
        <f>IFERROR(VLOOKUP(B160,'GSTR 2A ONLINE DATA'!$B$6:$Q$1501,11,FALSE),0)</f>
        <v>0</v>
      </c>
      <c r="M160" s="7">
        <f>IFERROR(VLOOKUP(B160,'GSTR 2A ONLINE DATA'!$B$6:$Q$1501,12,FALSE),0)</f>
        <v>0</v>
      </c>
      <c r="N160" s="7">
        <f>IFERROR(VLOOKUP(B160,'GSTR 2A ONLINE DATA'!$B$6:$Q$1501,13,FALSE),0)</f>
        <v>0</v>
      </c>
      <c r="O160" s="7">
        <f>IFERROR(VLOOKUP(B160,'GSTR 2A ONLINE DATA'!$B$6:$Q$1501,14,FALSE),0)</f>
        <v>0</v>
      </c>
      <c r="P160" s="4">
        <f>IFERROR(VLOOKUP(B160,'GSTR 2A ONLINE DATA'!$B$6:$Q$1501,15,FALSE),0)</f>
        <v>0</v>
      </c>
      <c r="Q160" s="4">
        <f>IFERROR(VLOOKUP(B160,'GSTR 2A ONLINE DATA'!$B$6:$Q$1501,16,FALSE),0)</f>
        <v>0</v>
      </c>
    </row>
    <row r="161" spans="1:17">
      <c r="A161" s="3">
        <v>157</v>
      </c>
      <c r="B161" s="4">
        <f t="array" ref="B161">IFERROR(INDEX('GSTR 2A ONLINE DATA'!$B$6:$B$1501,SMALL(IF(RESULT!$B$4='GSTR 2A ONLINE DATA'!$A$6:$A$1501,ROW('GSTR 2A ONLINE DATA'!$B$6:$B$1501)-ROW('GSTR 2A ONLINE DATA'!$B$6)+1),RESULT!A161)),0)</f>
        <v>0</v>
      </c>
      <c r="C161" s="4">
        <f>IFERROR(VLOOKUP(B161,'GSTR 2A ONLINE DATA'!$B$6:$Q$1501,2,FALSE),0)</f>
        <v>0</v>
      </c>
      <c r="D161" s="4">
        <f>IFERROR(VLOOKUP(B161,'GSTR 2A ONLINE DATA'!$B$6:$Q$1501,3,FALSE),0)</f>
        <v>0</v>
      </c>
      <c r="E161" s="5">
        <f>IFERROR(VLOOKUP(B161,'GSTR 2A ONLINE DATA'!$B$6:$Q$1501,4,FALSE),0)</f>
        <v>0</v>
      </c>
      <c r="F161" s="4">
        <f>IFERROR(VLOOKUP(B161,'GSTR 2A ONLINE DATA'!$B$6:$Q$1501,5,FALSE),0)</f>
        <v>0</v>
      </c>
      <c r="G161" s="4">
        <f>IFERROR(VLOOKUP(B161,'GSTR 2A ONLINE DATA'!$B$6:$Q$1501,6,FALSE),0)</f>
        <v>0</v>
      </c>
      <c r="H161" s="9">
        <f>IFERROR(VLOOKUP(B161,'GSTR 2A ONLINE DATA'!$B$6:$Q$1501,7,FALSE),0)</f>
        <v>0</v>
      </c>
      <c r="I161" s="3">
        <f>IFERROR(VLOOKUP(B161,'GSTR 2A ONLINE DATA'!$B$6:$Q$1501,8,FALSE),0)</f>
        <v>0</v>
      </c>
      <c r="J161" s="3">
        <f>IFERROR(VLOOKUP(B161,'GSTR 2A ONLINE DATA'!$B$6:$Q$1501,9,FALSE),0)</f>
        <v>0</v>
      </c>
      <c r="K161" s="3">
        <f>IFERROR(VLOOKUP(B161,'GSTR 2A ONLINE DATA'!$B$6:$Q$1501,10,FALSE),0)</f>
        <v>0</v>
      </c>
      <c r="L161" s="7">
        <f>IFERROR(VLOOKUP(B161,'GSTR 2A ONLINE DATA'!$B$6:$Q$1501,11,FALSE),0)</f>
        <v>0</v>
      </c>
      <c r="M161" s="7">
        <f>IFERROR(VLOOKUP(B161,'GSTR 2A ONLINE DATA'!$B$6:$Q$1501,12,FALSE),0)</f>
        <v>0</v>
      </c>
      <c r="N161" s="7">
        <f>IFERROR(VLOOKUP(B161,'GSTR 2A ONLINE DATA'!$B$6:$Q$1501,13,FALSE),0)</f>
        <v>0</v>
      </c>
      <c r="O161" s="7">
        <f>IFERROR(VLOOKUP(B161,'GSTR 2A ONLINE DATA'!$B$6:$Q$1501,14,FALSE),0)</f>
        <v>0</v>
      </c>
      <c r="P161" s="4">
        <f>IFERROR(VLOOKUP(B161,'GSTR 2A ONLINE DATA'!$B$6:$Q$1501,15,FALSE),0)</f>
        <v>0</v>
      </c>
      <c r="Q161" s="4">
        <f>IFERROR(VLOOKUP(B161,'GSTR 2A ONLINE DATA'!$B$6:$Q$1501,16,FALSE),0)</f>
        <v>0</v>
      </c>
    </row>
    <row r="162" spans="1:17">
      <c r="A162" s="3">
        <v>158</v>
      </c>
      <c r="B162" s="4">
        <f t="array" ref="B162">IFERROR(INDEX('GSTR 2A ONLINE DATA'!$B$6:$B$1501,SMALL(IF(RESULT!$B$4='GSTR 2A ONLINE DATA'!$A$6:$A$1501,ROW('GSTR 2A ONLINE DATA'!$B$6:$B$1501)-ROW('GSTR 2A ONLINE DATA'!$B$6)+1),RESULT!A162)),0)</f>
        <v>0</v>
      </c>
      <c r="C162" s="4">
        <f>IFERROR(VLOOKUP(B162,'GSTR 2A ONLINE DATA'!$B$6:$Q$1501,2,FALSE),0)</f>
        <v>0</v>
      </c>
      <c r="D162" s="4">
        <f>IFERROR(VLOOKUP(B162,'GSTR 2A ONLINE DATA'!$B$6:$Q$1501,3,FALSE),0)</f>
        <v>0</v>
      </c>
      <c r="E162" s="5">
        <f>IFERROR(VLOOKUP(B162,'GSTR 2A ONLINE DATA'!$B$6:$Q$1501,4,FALSE),0)</f>
        <v>0</v>
      </c>
      <c r="F162" s="4">
        <f>IFERROR(VLOOKUP(B162,'GSTR 2A ONLINE DATA'!$B$6:$Q$1501,5,FALSE),0)</f>
        <v>0</v>
      </c>
      <c r="G162" s="4">
        <f>IFERROR(VLOOKUP(B162,'GSTR 2A ONLINE DATA'!$B$6:$Q$1501,6,FALSE),0)</f>
        <v>0</v>
      </c>
      <c r="H162" s="9">
        <f>IFERROR(VLOOKUP(B162,'GSTR 2A ONLINE DATA'!$B$6:$Q$1501,7,FALSE),0)</f>
        <v>0</v>
      </c>
      <c r="I162" s="3">
        <f>IFERROR(VLOOKUP(B162,'GSTR 2A ONLINE DATA'!$B$6:$Q$1501,8,FALSE),0)</f>
        <v>0</v>
      </c>
      <c r="J162" s="3">
        <f>IFERROR(VLOOKUP(B162,'GSTR 2A ONLINE DATA'!$B$6:$Q$1501,9,FALSE),0)</f>
        <v>0</v>
      </c>
      <c r="K162" s="3">
        <f>IFERROR(VLOOKUP(B162,'GSTR 2A ONLINE DATA'!$B$6:$Q$1501,10,FALSE),0)</f>
        <v>0</v>
      </c>
      <c r="L162" s="7">
        <f>IFERROR(VLOOKUP(B162,'GSTR 2A ONLINE DATA'!$B$6:$Q$1501,11,FALSE),0)</f>
        <v>0</v>
      </c>
      <c r="M162" s="7">
        <f>IFERROR(VLOOKUP(B162,'GSTR 2A ONLINE DATA'!$B$6:$Q$1501,12,FALSE),0)</f>
        <v>0</v>
      </c>
      <c r="N162" s="7">
        <f>IFERROR(VLOOKUP(B162,'GSTR 2A ONLINE DATA'!$B$6:$Q$1501,13,FALSE),0)</f>
        <v>0</v>
      </c>
      <c r="O162" s="7">
        <f>IFERROR(VLOOKUP(B162,'GSTR 2A ONLINE DATA'!$B$6:$Q$1501,14,FALSE),0)</f>
        <v>0</v>
      </c>
      <c r="P162" s="4">
        <f>IFERROR(VLOOKUP(B162,'GSTR 2A ONLINE DATA'!$B$6:$Q$1501,15,FALSE),0)</f>
        <v>0</v>
      </c>
      <c r="Q162" s="4">
        <f>IFERROR(VLOOKUP(B162,'GSTR 2A ONLINE DATA'!$B$6:$Q$1501,16,FALSE),0)</f>
        <v>0</v>
      </c>
    </row>
    <row r="163" spans="1:17">
      <c r="A163" s="3">
        <v>159</v>
      </c>
      <c r="B163" s="4">
        <f t="array" ref="B163">IFERROR(INDEX('GSTR 2A ONLINE DATA'!$B$6:$B$1501,SMALL(IF(RESULT!$B$4='GSTR 2A ONLINE DATA'!$A$6:$A$1501,ROW('GSTR 2A ONLINE DATA'!$B$6:$B$1501)-ROW('GSTR 2A ONLINE DATA'!$B$6)+1),RESULT!A163)),0)</f>
        <v>0</v>
      </c>
      <c r="C163" s="4">
        <f>IFERROR(VLOOKUP(B163,'GSTR 2A ONLINE DATA'!$B$6:$Q$1501,2,FALSE),0)</f>
        <v>0</v>
      </c>
      <c r="D163" s="4">
        <f>IFERROR(VLOOKUP(B163,'GSTR 2A ONLINE DATA'!$B$6:$Q$1501,3,FALSE),0)</f>
        <v>0</v>
      </c>
      <c r="E163" s="5">
        <f>IFERROR(VLOOKUP(B163,'GSTR 2A ONLINE DATA'!$B$6:$Q$1501,4,FALSE),0)</f>
        <v>0</v>
      </c>
      <c r="F163" s="4">
        <f>IFERROR(VLOOKUP(B163,'GSTR 2A ONLINE DATA'!$B$6:$Q$1501,5,FALSE),0)</f>
        <v>0</v>
      </c>
      <c r="G163" s="4">
        <f>IFERROR(VLOOKUP(B163,'GSTR 2A ONLINE DATA'!$B$6:$Q$1501,6,FALSE),0)</f>
        <v>0</v>
      </c>
      <c r="H163" s="9">
        <f>IFERROR(VLOOKUP(B163,'GSTR 2A ONLINE DATA'!$B$6:$Q$1501,7,FALSE),0)</f>
        <v>0</v>
      </c>
      <c r="I163" s="3">
        <f>IFERROR(VLOOKUP(B163,'GSTR 2A ONLINE DATA'!$B$6:$Q$1501,8,FALSE),0)</f>
        <v>0</v>
      </c>
      <c r="J163" s="3">
        <f>IFERROR(VLOOKUP(B163,'GSTR 2A ONLINE DATA'!$B$6:$Q$1501,9,FALSE),0)</f>
        <v>0</v>
      </c>
      <c r="K163" s="3">
        <f>IFERROR(VLOOKUP(B163,'GSTR 2A ONLINE DATA'!$B$6:$Q$1501,10,FALSE),0)</f>
        <v>0</v>
      </c>
      <c r="L163" s="7">
        <f>IFERROR(VLOOKUP(B163,'GSTR 2A ONLINE DATA'!$B$6:$Q$1501,11,FALSE),0)</f>
        <v>0</v>
      </c>
      <c r="M163" s="7">
        <f>IFERROR(VLOOKUP(B163,'GSTR 2A ONLINE DATA'!$B$6:$Q$1501,12,FALSE),0)</f>
        <v>0</v>
      </c>
      <c r="N163" s="7">
        <f>IFERROR(VLOOKUP(B163,'GSTR 2A ONLINE DATA'!$B$6:$Q$1501,13,FALSE),0)</f>
        <v>0</v>
      </c>
      <c r="O163" s="7">
        <f>IFERROR(VLOOKUP(B163,'GSTR 2A ONLINE DATA'!$B$6:$Q$1501,14,FALSE),0)</f>
        <v>0</v>
      </c>
      <c r="P163" s="4">
        <f>IFERROR(VLOOKUP(B163,'GSTR 2A ONLINE DATA'!$B$6:$Q$1501,15,FALSE),0)</f>
        <v>0</v>
      </c>
      <c r="Q163" s="4">
        <f>IFERROR(VLOOKUP(B163,'GSTR 2A ONLINE DATA'!$B$6:$Q$1501,16,FALSE),0)</f>
        <v>0</v>
      </c>
    </row>
    <row r="164" spans="1:17">
      <c r="A164" s="3">
        <v>160</v>
      </c>
      <c r="B164" s="4">
        <f t="array" ref="B164">IFERROR(INDEX('GSTR 2A ONLINE DATA'!$B$6:$B$1501,SMALL(IF(RESULT!$B$4='GSTR 2A ONLINE DATA'!$A$6:$A$1501,ROW('GSTR 2A ONLINE DATA'!$B$6:$B$1501)-ROW('GSTR 2A ONLINE DATA'!$B$6)+1),RESULT!A164)),0)</f>
        <v>0</v>
      </c>
      <c r="C164" s="4">
        <f>IFERROR(VLOOKUP(B164,'GSTR 2A ONLINE DATA'!$B$6:$Q$1501,2,FALSE),0)</f>
        <v>0</v>
      </c>
      <c r="D164" s="4">
        <f>IFERROR(VLOOKUP(B164,'GSTR 2A ONLINE DATA'!$B$6:$Q$1501,3,FALSE),0)</f>
        <v>0</v>
      </c>
      <c r="E164" s="5">
        <f>IFERROR(VLOOKUP(B164,'GSTR 2A ONLINE DATA'!$B$6:$Q$1501,4,FALSE),0)</f>
        <v>0</v>
      </c>
      <c r="F164" s="4">
        <f>IFERROR(VLOOKUP(B164,'GSTR 2A ONLINE DATA'!$B$6:$Q$1501,5,FALSE),0)</f>
        <v>0</v>
      </c>
      <c r="G164" s="4">
        <f>IFERROR(VLOOKUP(B164,'GSTR 2A ONLINE DATA'!$B$6:$Q$1501,6,FALSE),0)</f>
        <v>0</v>
      </c>
      <c r="H164" s="9">
        <f>IFERROR(VLOOKUP(B164,'GSTR 2A ONLINE DATA'!$B$6:$Q$1501,7,FALSE),0)</f>
        <v>0</v>
      </c>
      <c r="I164" s="3">
        <f>IFERROR(VLOOKUP(B164,'GSTR 2A ONLINE DATA'!$B$6:$Q$1501,8,FALSE),0)</f>
        <v>0</v>
      </c>
      <c r="J164" s="3">
        <f>IFERROR(VLOOKUP(B164,'GSTR 2A ONLINE DATA'!$B$6:$Q$1501,9,FALSE),0)</f>
        <v>0</v>
      </c>
      <c r="K164" s="3">
        <f>IFERROR(VLOOKUP(B164,'GSTR 2A ONLINE DATA'!$B$6:$Q$1501,10,FALSE),0)</f>
        <v>0</v>
      </c>
      <c r="L164" s="7">
        <f>IFERROR(VLOOKUP(B164,'GSTR 2A ONLINE DATA'!$B$6:$Q$1501,11,FALSE),0)</f>
        <v>0</v>
      </c>
      <c r="M164" s="7">
        <f>IFERROR(VLOOKUP(B164,'GSTR 2A ONLINE DATA'!$B$6:$Q$1501,12,FALSE),0)</f>
        <v>0</v>
      </c>
      <c r="N164" s="7">
        <f>IFERROR(VLOOKUP(B164,'GSTR 2A ONLINE DATA'!$B$6:$Q$1501,13,FALSE),0)</f>
        <v>0</v>
      </c>
      <c r="O164" s="7">
        <f>IFERROR(VLOOKUP(B164,'GSTR 2A ONLINE DATA'!$B$6:$Q$1501,14,FALSE),0)</f>
        <v>0</v>
      </c>
      <c r="P164" s="4">
        <f>IFERROR(VLOOKUP(B164,'GSTR 2A ONLINE DATA'!$B$6:$Q$1501,15,FALSE),0)</f>
        <v>0</v>
      </c>
      <c r="Q164" s="4">
        <f>IFERROR(VLOOKUP(B164,'GSTR 2A ONLINE DATA'!$B$6:$Q$1501,16,FALSE),0)</f>
        <v>0</v>
      </c>
    </row>
    <row r="165" spans="1:17">
      <c r="A165" s="3">
        <v>161</v>
      </c>
      <c r="B165" s="4">
        <f t="array" ref="B165">IFERROR(INDEX('GSTR 2A ONLINE DATA'!$B$6:$B$1501,SMALL(IF(RESULT!$B$4='GSTR 2A ONLINE DATA'!$A$6:$A$1501,ROW('GSTR 2A ONLINE DATA'!$B$6:$B$1501)-ROW('GSTR 2A ONLINE DATA'!$B$6)+1),RESULT!A165)),0)</f>
        <v>0</v>
      </c>
      <c r="C165" s="4">
        <f>IFERROR(VLOOKUP(B165,'GSTR 2A ONLINE DATA'!$B$6:$Q$1501,2,FALSE),0)</f>
        <v>0</v>
      </c>
      <c r="D165" s="4">
        <f>IFERROR(VLOOKUP(B165,'GSTR 2A ONLINE DATA'!$B$6:$Q$1501,3,FALSE),0)</f>
        <v>0</v>
      </c>
      <c r="E165" s="5">
        <f>IFERROR(VLOOKUP(B165,'GSTR 2A ONLINE DATA'!$B$6:$Q$1501,4,FALSE),0)</f>
        <v>0</v>
      </c>
      <c r="F165" s="4">
        <f>IFERROR(VLOOKUP(B165,'GSTR 2A ONLINE DATA'!$B$6:$Q$1501,5,FALSE),0)</f>
        <v>0</v>
      </c>
      <c r="G165" s="4">
        <f>IFERROR(VLOOKUP(B165,'GSTR 2A ONLINE DATA'!$B$6:$Q$1501,6,FALSE),0)</f>
        <v>0</v>
      </c>
      <c r="H165" s="9">
        <f>IFERROR(VLOOKUP(B165,'GSTR 2A ONLINE DATA'!$B$6:$Q$1501,7,FALSE),0)</f>
        <v>0</v>
      </c>
      <c r="I165" s="3">
        <f>IFERROR(VLOOKUP(B165,'GSTR 2A ONLINE DATA'!$B$6:$Q$1501,8,FALSE),0)</f>
        <v>0</v>
      </c>
      <c r="J165" s="3">
        <f>IFERROR(VLOOKUP(B165,'GSTR 2A ONLINE DATA'!$B$6:$Q$1501,9,FALSE),0)</f>
        <v>0</v>
      </c>
      <c r="K165" s="3">
        <f>IFERROR(VLOOKUP(B165,'GSTR 2A ONLINE DATA'!$B$6:$Q$1501,10,FALSE),0)</f>
        <v>0</v>
      </c>
      <c r="L165" s="7">
        <f>IFERROR(VLOOKUP(B165,'GSTR 2A ONLINE DATA'!$B$6:$Q$1501,11,FALSE),0)</f>
        <v>0</v>
      </c>
      <c r="M165" s="7">
        <f>IFERROR(VLOOKUP(B165,'GSTR 2A ONLINE DATA'!$B$6:$Q$1501,12,FALSE),0)</f>
        <v>0</v>
      </c>
      <c r="N165" s="7">
        <f>IFERROR(VLOOKUP(B165,'GSTR 2A ONLINE DATA'!$B$6:$Q$1501,13,FALSE),0)</f>
        <v>0</v>
      </c>
      <c r="O165" s="7">
        <f>IFERROR(VLOOKUP(B165,'GSTR 2A ONLINE DATA'!$B$6:$Q$1501,14,FALSE),0)</f>
        <v>0</v>
      </c>
      <c r="P165" s="4">
        <f>IFERROR(VLOOKUP(B165,'GSTR 2A ONLINE DATA'!$B$6:$Q$1501,15,FALSE),0)</f>
        <v>0</v>
      </c>
      <c r="Q165" s="4">
        <f>IFERROR(VLOOKUP(B165,'GSTR 2A ONLINE DATA'!$B$6:$Q$1501,16,FALSE),0)</f>
        <v>0</v>
      </c>
    </row>
    <row r="166" spans="1:17">
      <c r="A166" s="3">
        <v>162</v>
      </c>
      <c r="B166" s="4">
        <f t="array" ref="B166">IFERROR(INDEX('GSTR 2A ONLINE DATA'!$B$6:$B$1501,SMALL(IF(RESULT!$B$4='GSTR 2A ONLINE DATA'!$A$6:$A$1501,ROW('GSTR 2A ONLINE DATA'!$B$6:$B$1501)-ROW('GSTR 2A ONLINE DATA'!$B$6)+1),RESULT!A166)),0)</f>
        <v>0</v>
      </c>
      <c r="C166" s="4">
        <f>IFERROR(VLOOKUP(B166,'GSTR 2A ONLINE DATA'!$B$6:$Q$1501,2,FALSE),0)</f>
        <v>0</v>
      </c>
      <c r="D166" s="4">
        <f>IFERROR(VLOOKUP(B166,'GSTR 2A ONLINE DATA'!$B$6:$Q$1501,3,FALSE),0)</f>
        <v>0</v>
      </c>
      <c r="E166" s="5">
        <f>IFERROR(VLOOKUP(B166,'GSTR 2A ONLINE DATA'!$B$6:$Q$1501,4,FALSE),0)</f>
        <v>0</v>
      </c>
      <c r="F166" s="4">
        <f>IFERROR(VLOOKUP(B166,'GSTR 2A ONLINE DATA'!$B$6:$Q$1501,5,FALSE),0)</f>
        <v>0</v>
      </c>
      <c r="G166" s="4">
        <f>IFERROR(VLOOKUP(B166,'GSTR 2A ONLINE DATA'!$B$6:$Q$1501,6,FALSE),0)</f>
        <v>0</v>
      </c>
      <c r="H166" s="9">
        <f>IFERROR(VLOOKUP(B166,'GSTR 2A ONLINE DATA'!$B$6:$Q$1501,7,FALSE),0)</f>
        <v>0</v>
      </c>
      <c r="I166" s="3">
        <f>IFERROR(VLOOKUP(B166,'GSTR 2A ONLINE DATA'!$B$6:$Q$1501,8,FALSE),0)</f>
        <v>0</v>
      </c>
      <c r="J166" s="3">
        <f>IFERROR(VLOOKUP(B166,'GSTR 2A ONLINE DATA'!$B$6:$Q$1501,9,FALSE),0)</f>
        <v>0</v>
      </c>
      <c r="K166" s="3">
        <f>IFERROR(VLOOKUP(B166,'GSTR 2A ONLINE DATA'!$B$6:$Q$1501,10,FALSE),0)</f>
        <v>0</v>
      </c>
      <c r="L166" s="7">
        <f>IFERROR(VLOOKUP(B166,'GSTR 2A ONLINE DATA'!$B$6:$Q$1501,11,FALSE),0)</f>
        <v>0</v>
      </c>
      <c r="M166" s="7">
        <f>IFERROR(VLOOKUP(B166,'GSTR 2A ONLINE DATA'!$B$6:$Q$1501,12,FALSE),0)</f>
        <v>0</v>
      </c>
      <c r="N166" s="7">
        <f>IFERROR(VLOOKUP(B166,'GSTR 2A ONLINE DATA'!$B$6:$Q$1501,13,FALSE),0)</f>
        <v>0</v>
      </c>
      <c r="O166" s="7">
        <f>IFERROR(VLOOKUP(B166,'GSTR 2A ONLINE DATA'!$B$6:$Q$1501,14,FALSE),0)</f>
        <v>0</v>
      </c>
      <c r="P166" s="4">
        <f>IFERROR(VLOOKUP(B166,'GSTR 2A ONLINE DATA'!$B$6:$Q$1501,15,FALSE),0)</f>
        <v>0</v>
      </c>
      <c r="Q166" s="4">
        <f>IFERROR(VLOOKUP(B166,'GSTR 2A ONLINE DATA'!$B$6:$Q$1501,16,FALSE),0)</f>
        <v>0</v>
      </c>
    </row>
    <row r="167" spans="1:17">
      <c r="A167" s="3">
        <v>163</v>
      </c>
      <c r="B167" s="4">
        <f t="array" ref="B167">IFERROR(INDEX('GSTR 2A ONLINE DATA'!$B$6:$B$1501,SMALL(IF(RESULT!$B$4='GSTR 2A ONLINE DATA'!$A$6:$A$1501,ROW('GSTR 2A ONLINE DATA'!$B$6:$B$1501)-ROW('GSTR 2A ONLINE DATA'!$B$6)+1),RESULT!A167)),0)</f>
        <v>0</v>
      </c>
      <c r="C167" s="4">
        <f>IFERROR(VLOOKUP(B167,'GSTR 2A ONLINE DATA'!$B$6:$Q$1501,2,FALSE),0)</f>
        <v>0</v>
      </c>
      <c r="D167" s="4">
        <f>IFERROR(VLOOKUP(B167,'GSTR 2A ONLINE DATA'!$B$6:$Q$1501,3,FALSE),0)</f>
        <v>0</v>
      </c>
      <c r="E167" s="5">
        <f>IFERROR(VLOOKUP(B167,'GSTR 2A ONLINE DATA'!$B$6:$Q$1501,4,FALSE),0)</f>
        <v>0</v>
      </c>
      <c r="F167" s="4">
        <f>IFERROR(VLOOKUP(B167,'GSTR 2A ONLINE DATA'!$B$6:$Q$1501,5,FALSE),0)</f>
        <v>0</v>
      </c>
      <c r="G167" s="4">
        <f>IFERROR(VLOOKUP(B167,'GSTR 2A ONLINE DATA'!$B$6:$Q$1501,6,FALSE),0)</f>
        <v>0</v>
      </c>
      <c r="H167" s="9">
        <f>IFERROR(VLOOKUP(B167,'GSTR 2A ONLINE DATA'!$B$6:$Q$1501,7,FALSE),0)</f>
        <v>0</v>
      </c>
      <c r="I167" s="3">
        <f>IFERROR(VLOOKUP(B167,'GSTR 2A ONLINE DATA'!$B$6:$Q$1501,8,FALSE),0)</f>
        <v>0</v>
      </c>
      <c r="J167" s="3">
        <f>IFERROR(VLOOKUP(B167,'GSTR 2A ONLINE DATA'!$B$6:$Q$1501,9,FALSE),0)</f>
        <v>0</v>
      </c>
      <c r="K167" s="3">
        <f>IFERROR(VLOOKUP(B167,'GSTR 2A ONLINE DATA'!$B$6:$Q$1501,10,FALSE),0)</f>
        <v>0</v>
      </c>
      <c r="L167" s="7">
        <f>IFERROR(VLOOKUP(B167,'GSTR 2A ONLINE DATA'!$B$6:$Q$1501,11,FALSE),0)</f>
        <v>0</v>
      </c>
      <c r="M167" s="7">
        <f>IFERROR(VLOOKUP(B167,'GSTR 2A ONLINE DATA'!$B$6:$Q$1501,12,FALSE),0)</f>
        <v>0</v>
      </c>
      <c r="N167" s="7">
        <f>IFERROR(VLOOKUP(B167,'GSTR 2A ONLINE DATA'!$B$6:$Q$1501,13,FALSE),0)</f>
        <v>0</v>
      </c>
      <c r="O167" s="7">
        <f>IFERROR(VLOOKUP(B167,'GSTR 2A ONLINE DATA'!$B$6:$Q$1501,14,FALSE),0)</f>
        <v>0</v>
      </c>
      <c r="P167" s="4">
        <f>IFERROR(VLOOKUP(B167,'GSTR 2A ONLINE DATA'!$B$6:$Q$1501,15,FALSE),0)</f>
        <v>0</v>
      </c>
      <c r="Q167" s="4">
        <f>IFERROR(VLOOKUP(B167,'GSTR 2A ONLINE DATA'!$B$6:$Q$1501,16,FALSE),0)</f>
        <v>0</v>
      </c>
    </row>
    <row r="168" spans="1:17">
      <c r="A168" s="3">
        <v>164</v>
      </c>
      <c r="B168" s="4">
        <f t="array" ref="B168">IFERROR(INDEX('GSTR 2A ONLINE DATA'!$B$6:$B$1501,SMALL(IF(RESULT!$B$4='GSTR 2A ONLINE DATA'!$A$6:$A$1501,ROW('GSTR 2A ONLINE DATA'!$B$6:$B$1501)-ROW('GSTR 2A ONLINE DATA'!$B$6)+1),RESULT!A168)),0)</f>
        <v>0</v>
      </c>
      <c r="C168" s="4">
        <f>IFERROR(VLOOKUP(B168,'GSTR 2A ONLINE DATA'!$B$6:$Q$1501,2,FALSE),0)</f>
        <v>0</v>
      </c>
      <c r="D168" s="4">
        <f>IFERROR(VLOOKUP(B168,'GSTR 2A ONLINE DATA'!$B$6:$Q$1501,3,FALSE),0)</f>
        <v>0</v>
      </c>
      <c r="E168" s="5">
        <f>IFERROR(VLOOKUP(B168,'GSTR 2A ONLINE DATA'!$B$6:$Q$1501,4,FALSE),0)</f>
        <v>0</v>
      </c>
      <c r="F168" s="4">
        <f>IFERROR(VLOOKUP(B168,'GSTR 2A ONLINE DATA'!$B$6:$Q$1501,5,FALSE),0)</f>
        <v>0</v>
      </c>
      <c r="G168" s="4">
        <f>IFERROR(VLOOKUP(B168,'GSTR 2A ONLINE DATA'!$B$6:$Q$1501,6,FALSE),0)</f>
        <v>0</v>
      </c>
      <c r="H168" s="9">
        <f>IFERROR(VLOOKUP(B168,'GSTR 2A ONLINE DATA'!$B$6:$Q$1501,7,FALSE),0)</f>
        <v>0</v>
      </c>
      <c r="I168" s="3">
        <f>IFERROR(VLOOKUP(B168,'GSTR 2A ONLINE DATA'!$B$6:$Q$1501,8,FALSE),0)</f>
        <v>0</v>
      </c>
      <c r="J168" s="3">
        <f>IFERROR(VLOOKUP(B168,'GSTR 2A ONLINE DATA'!$B$6:$Q$1501,9,FALSE),0)</f>
        <v>0</v>
      </c>
      <c r="K168" s="3">
        <f>IFERROR(VLOOKUP(B168,'GSTR 2A ONLINE DATA'!$B$6:$Q$1501,10,FALSE),0)</f>
        <v>0</v>
      </c>
      <c r="L168" s="7">
        <f>IFERROR(VLOOKUP(B168,'GSTR 2A ONLINE DATA'!$B$6:$Q$1501,11,FALSE),0)</f>
        <v>0</v>
      </c>
      <c r="M168" s="7">
        <f>IFERROR(VLOOKUP(B168,'GSTR 2A ONLINE DATA'!$B$6:$Q$1501,12,FALSE),0)</f>
        <v>0</v>
      </c>
      <c r="N168" s="7">
        <f>IFERROR(VLOOKUP(B168,'GSTR 2A ONLINE DATA'!$B$6:$Q$1501,13,FALSE),0)</f>
        <v>0</v>
      </c>
      <c r="O168" s="7">
        <f>IFERROR(VLOOKUP(B168,'GSTR 2A ONLINE DATA'!$B$6:$Q$1501,14,FALSE),0)</f>
        <v>0</v>
      </c>
      <c r="P168" s="4">
        <f>IFERROR(VLOOKUP(B168,'GSTR 2A ONLINE DATA'!$B$6:$Q$1501,15,FALSE),0)</f>
        <v>0</v>
      </c>
      <c r="Q168" s="4">
        <f>IFERROR(VLOOKUP(B168,'GSTR 2A ONLINE DATA'!$B$6:$Q$1501,16,FALSE),0)</f>
        <v>0</v>
      </c>
    </row>
    <row r="169" spans="1:17">
      <c r="A169" s="3">
        <v>165</v>
      </c>
      <c r="B169" s="4">
        <f t="array" ref="B169">IFERROR(INDEX('GSTR 2A ONLINE DATA'!$B$6:$B$1501,SMALL(IF(RESULT!$B$4='GSTR 2A ONLINE DATA'!$A$6:$A$1501,ROW('GSTR 2A ONLINE DATA'!$B$6:$B$1501)-ROW('GSTR 2A ONLINE DATA'!$B$6)+1),RESULT!A169)),0)</f>
        <v>0</v>
      </c>
      <c r="C169" s="4">
        <f>IFERROR(VLOOKUP(B169,'GSTR 2A ONLINE DATA'!$B$6:$Q$1501,2,FALSE),0)</f>
        <v>0</v>
      </c>
      <c r="D169" s="4">
        <f>IFERROR(VLOOKUP(B169,'GSTR 2A ONLINE DATA'!$B$6:$Q$1501,3,FALSE),0)</f>
        <v>0</v>
      </c>
      <c r="E169" s="5">
        <f>IFERROR(VLOOKUP(B169,'GSTR 2A ONLINE DATA'!$B$6:$Q$1501,4,FALSE),0)</f>
        <v>0</v>
      </c>
      <c r="F169" s="4">
        <f>IFERROR(VLOOKUP(B169,'GSTR 2A ONLINE DATA'!$B$6:$Q$1501,5,FALSE),0)</f>
        <v>0</v>
      </c>
      <c r="G169" s="4">
        <f>IFERROR(VLOOKUP(B169,'GSTR 2A ONLINE DATA'!$B$6:$Q$1501,6,FALSE),0)</f>
        <v>0</v>
      </c>
      <c r="H169" s="9">
        <f>IFERROR(VLOOKUP(B169,'GSTR 2A ONLINE DATA'!$B$6:$Q$1501,7,FALSE),0)</f>
        <v>0</v>
      </c>
      <c r="I169" s="3">
        <f>IFERROR(VLOOKUP(B169,'GSTR 2A ONLINE DATA'!$B$6:$Q$1501,8,FALSE),0)</f>
        <v>0</v>
      </c>
      <c r="J169" s="3">
        <f>IFERROR(VLOOKUP(B169,'GSTR 2A ONLINE DATA'!$B$6:$Q$1501,9,FALSE),0)</f>
        <v>0</v>
      </c>
      <c r="K169" s="3">
        <f>IFERROR(VLOOKUP(B169,'GSTR 2A ONLINE DATA'!$B$6:$Q$1501,10,FALSE),0)</f>
        <v>0</v>
      </c>
      <c r="L169" s="7">
        <f>IFERROR(VLOOKUP(B169,'GSTR 2A ONLINE DATA'!$B$6:$Q$1501,11,FALSE),0)</f>
        <v>0</v>
      </c>
      <c r="M169" s="7">
        <f>IFERROR(VLOOKUP(B169,'GSTR 2A ONLINE DATA'!$B$6:$Q$1501,12,FALSE),0)</f>
        <v>0</v>
      </c>
      <c r="N169" s="7">
        <f>IFERROR(VLOOKUP(B169,'GSTR 2A ONLINE DATA'!$B$6:$Q$1501,13,FALSE),0)</f>
        <v>0</v>
      </c>
      <c r="O169" s="7">
        <f>IFERROR(VLOOKUP(B169,'GSTR 2A ONLINE DATA'!$B$6:$Q$1501,14,FALSE),0)</f>
        <v>0</v>
      </c>
      <c r="P169" s="4">
        <f>IFERROR(VLOOKUP(B169,'GSTR 2A ONLINE DATA'!$B$6:$Q$1501,15,FALSE),0)</f>
        <v>0</v>
      </c>
      <c r="Q169" s="4">
        <f>IFERROR(VLOOKUP(B169,'GSTR 2A ONLINE DATA'!$B$6:$Q$1501,16,FALSE),0)</f>
        <v>0</v>
      </c>
    </row>
    <row r="170" spans="1:17">
      <c r="A170" s="3">
        <v>166</v>
      </c>
      <c r="B170" s="4">
        <f t="array" ref="B170">IFERROR(INDEX('GSTR 2A ONLINE DATA'!$B$6:$B$1501,SMALL(IF(RESULT!$B$4='GSTR 2A ONLINE DATA'!$A$6:$A$1501,ROW('GSTR 2A ONLINE DATA'!$B$6:$B$1501)-ROW('GSTR 2A ONLINE DATA'!$B$6)+1),RESULT!A170)),0)</f>
        <v>0</v>
      </c>
      <c r="C170" s="4">
        <f>IFERROR(VLOOKUP(B170,'GSTR 2A ONLINE DATA'!$B$6:$Q$1501,2,FALSE),0)</f>
        <v>0</v>
      </c>
      <c r="D170" s="4">
        <f>IFERROR(VLOOKUP(B170,'GSTR 2A ONLINE DATA'!$B$6:$Q$1501,3,FALSE),0)</f>
        <v>0</v>
      </c>
      <c r="E170" s="5">
        <f>IFERROR(VLOOKUP(B170,'GSTR 2A ONLINE DATA'!$B$6:$Q$1501,4,FALSE),0)</f>
        <v>0</v>
      </c>
      <c r="F170" s="4">
        <f>IFERROR(VLOOKUP(B170,'GSTR 2A ONLINE DATA'!$B$6:$Q$1501,5,FALSE),0)</f>
        <v>0</v>
      </c>
      <c r="G170" s="4">
        <f>IFERROR(VLOOKUP(B170,'GSTR 2A ONLINE DATA'!$B$6:$Q$1501,6,FALSE),0)</f>
        <v>0</v>
      </c>
      <c r="H170" s="9">
        <f>IFERROR(VLOOKUP(B170,'GSTR 2A ONLINE DATA'!$B$6:$Q$1501,7,FALSE),0)</f>
        <v>0</v>
      </c>
      <c r="I170" s="3">
        <f>IFERROR(VLOOKUP(B170,'GSTR 2A ONLINE DATA'!$B$6:$Q$1501,8,FALSE),0)</f>
        <v>0</v>
      </c>
      <c r="J170" s="3">
        <f>IFERROR(VLOOKUP(B170,'GSTR 2A ONLINE DATA'!$B$6:$Q$1501,9,FALSE),0)</f>
        <v>0</v>
      </c>
      <c r="K170" s="3">
        <f>IFERROR(VLOOKUP(B170,'GSTR 2A ONLINE DATA'!$B$6:$Q$1501,10,FALSE),0)</f>
        <v>0</v>
      </c>
      <c r="L170" s="7">
        <f>IFERROR(VLOOKUP(B170,'GSTR 2A ONLINE DATA'!$B$6:$Q$1501,11,FALSE),0)</f>
        <v>0</v>
      </c>
      <c r="M170" s="7">
        <f>IFERROR(VLOOKUP(B170,'GSTR 2A ONLINE DATA'!$B$6:$Q$1501,12,FALSE),0)</f>
        <v>0</v>
      </c>
      <c r="N170" s="7">
        <f>IFERROR(VLOOKUP(B170,'GSTR 2A ONLINE DATA'!$B$6:$Q$1501,13,FALSE),0)</f>
        <v>0</v>
      </c>
      <c r="O170" s="7">
        <f>IFERROR(VLOOKUP(B170,'GSTR 2A ONLINE DATA'!$B$6:$Q$1501,14,FALSE),0)</f>
        <v>0</v>
      </c>
      <c r="P170" s="4">
        <f>IFERROR(VLOOKUP(B170,'GSTR 2A ONLINE DATA'!$B$6:$Q$1501,15,FALSE),0)</f>
        <v>0</v>
      </c>
      <c r="Q170" s="4">
        <f>IFERROR(VLOOKUP(B170,'GSTR 2A ONLINE DATA'!$B$6:$Q$1501,16,FALSE),0)</f>
        <v>0</v>
      </c>
    </row>
    <row r="171" spans="1:17">
      <c r="A171" s="3">
        <v>167</v>
      </c>
      <c r="B171" s="4">
        <f t="array" ref="B171">IFERROR(INDEX('GSTR 2A ONLINE DATA'!$B$6:$B$1501,SMALL(IF(RESULT!$B$4='GSTR 2A ONLINE DATA'!$A$6:$A$1501,ROW('GSTR 2A ONLINE DATA'!$B$6:$B$1501)-ROW('GSTR 2A ONLINE DATA'!$B$6)+1),RESULT!A171)),0)</f>
        <v>0</v>
      </c>
      <c r="C171" s="4">
        <f>IFERROR(VLOOKUP(B171,'GSTR 2A ONLINE DATA'!$B$6:$Q$1501,2,FALSE),0)</f>
        <v>0</v>
      </c>
      <c r="D171" s="4">
        <f>IFERROR(VLOOKUP(B171,'GSTR 2A ONLINE DATA'!$B$6:$Q$1501,3,FALSE),0)</f>
        <v>0</v>
      </c>
      <c r="E171" s="5">
        <f>IFERROR(VLOOKUP(B171,'GSTR 2A ONLINE DATA'!$B$6:$Q$1501,4,FALSE),0)</f>
        <v>0</v>
      </c>
      <c r="F171" s="4">
        <f>IFERROR(VLOOKUP(B171,'GSTR 2A ONLINE DATA'!$B$6:$Q$1501,5,FALSE),0)</f>
        <v>0</v>
      </c>
      <c r="G171" s="4">
        <f>IFERROR(VLOOKUP(B171,'GSTR 2A ONLINE DATA'!$B$6:$Q$1501,6,FALSE),0)</f>
        <v>0</v>
      </c>
      <c r="H171" s="9">
        <f>IFERROR(VLOOKUP(B171,'GSTR 2A ONLINE DATA'!$B$6:$Q$1501,7,FALSE),0)</f>
        <v>0</v>
      </c>
      <c r="I171" s="3">
        <f>IFERROR(VLOOKUP(B171,'GSTR 2A ONLINE DATA'!$B$6:$Q$1501,8,FALSE),0)</f>
        <v>0</v>
      </c>
      <c r="J171" s="3">
        <f>IFERROR(VLOOKUP(B171,'GSTR 2A ONLINE DATA'!$B$6:$Q$1501,9,FALSE),0)</f>
        <v>0</v>
      </c>
      <c r="K171" s="3">
        <f>IFERROR(VLOOKUP(B171,'GSTR 2A ONLINE DATA'!$B$6:$Q$1501,10,FALSE),0)</f>
        <v>0</v>
      </c>
      <c r="L171" s="7">
        <f>IFERROR(VLOOKUP(B171,'GSTR 2A ONLINE DATA'!$B$6:$Q$1501,11,FALSE),0)</f>
        <v>0</v>
      </c>
      <c r="M171" s="7">
        <f>IFERROR(VLOOKUP(B171,'GSTR 2A ONLINE DATA'!$B$6:$Q$1501,12,FALSE),0)</f>
        <v>0</v>
      </c>
      <c r="N171" s="7">
        <f>IFERROR(VLOOKUP(B171,'GSTR 2A ONLINE DATA'!$B$6:$Q$1501,13,FALSE),0)</f>
        <v>0</v>
      </c>
      <c r="O171" s="7">
        <f>IFERROR(VLOOKUP(B171,'GSTR 2A ONLINE DATA'!$B$6:$Q$1501,14,FALSE),0)</f>
        <v>0</v>
      </c>
      <c r="P171" s="4">
        <f>IFERROR(VLOOKUP(B171,'GSTR 2A ONLINE DATA'!$B$6:$Q$1501,15,FALSE),0)</f>
        <v>0</v>
      </c>
      <c r="Q171" s="4">
        <f>IFERROR(VLOOKUP(B171,'GSTR 2A ONLINE DATA'!$B$6:$Q$1501,16,FALSE),0)</f>
        <v>0</v>
      </c>
    </row>
    <row r="172" spans="1:17">
      <c r="A172" s="3">
        <v>168</v>
      </c>
      <c r="B172" s="4">
        <f t="array" ref="B172">IFERROR(INDEX('GSTR 2A ONLINE DATA'!$B$6:$B$1501,SMALL(IF(RESULT!$B$4='GSTR 2A ONLINE DATA'!$A$6:$A$1501,ROW('GSTR 2A ONLINE DATA'!$B$6:$B$1501)-ROW('GSTR 2A ONLINE DATA'!$B$6)+1),RESULT!A172)),0)</f>
        <v>0</v>
      </c>
      <c r="C172" s="4">
        <f>IFERROR(VLOOKUP(B172,'GSTR 2A ONLINE DATA'!$B$6:$Q$1501,2,FALSE),0)</f>
        <v>0</v>
      </c>
      <c r="D172" s="4">
        <f>IFERROR(VLOOKUP(B172,'GSTR 2A ONLINE DATA'!$B$6:$Q$1501,3,FALSE),0)</f>
        <v>0</v>
      </c>
      <c r="E172" s="5">
        <f>IFERROR(VLOOKUP(B172,'GSTR 2A ONLINE DATA'!$B$6:$Q$1501,4,FALSE),0)</f>
        <v>0</v>
      </c>
      <c r="F172" s="4">
        <f>IFERROR(VLOOKUP(B172,'GSTR 2A ONLINE DATA'!$B$6:$Q$1501,5,FALSE),0)</f>
        <v>0</v>
      </c>
      <c r="G172" s="4">
        <f>IFERROR(VLOOKUP(B172,'GSTR 2A ONLINE DATA'!$B$6:$Q$1501,6,FALSE),0)</f>
        <v>0</v>
      </c>
      <c r="H172" s="9">
        <f>IFERROR(VLOOKUP(B172,'GSTR 2A ONLINE DATA'!$B$6:$Q$1501,7,FALSE),0)</f>
        <v>0</v>
      </c>
      <c r="I172" s="3">
        <f>IFERROR(VLOOKUP(B172,'GSTR 2A ONLINE DATA'!$B$6:$Q$1501,8,FALSE),0)</f>
        <v>0</v>
      </c>
      <c r="J172" s="3">
        <f>IFERROR(VLOOKUP(B172,'GSTR 2A ONLINE DATA'!$B$6:$Q$1501,9,FALSE),0)</f>
        <v>0</v>
      </c>
      <c r="K172" s="3">
        <f>IFERROR(VLOOKUP(B172,'GSTR 2A ONLINE DATA'!$B$6:$Q$1501,10,FALSE),0)</f>
        <v>0</v>
      </c>
      <c r="L172" s="7">
        <f>IFERROR(VLOOKUP(B172,'GSTR 2A ONLINE DATA'!$B$6:$Q$1501,11,FALSE),0)</f>
        <v>0</v>
      </c>
      <c r="M172" s="7">
        <f>IFERROR(VLOOKUP(B172,'GSTR 2A ONLINE DATA'!$B$6:$Q$1501,12,FALSE),0)</f>
        <v>0</v>
      </c>
      <c r="N172" s="7">
        <f>IFERROR(VLOOKUP(B172,'GSTR 2A ONLINE DATA'!$B$6:$Q$1501,13,FALSE),0)</f>
        <v>0</v>
      </c>
      <c r="O172" s="7">
        <f>IFERROR(VLOOKUP(B172,'GSTR 2A ONLINE DATA'!$B$6:$Q$1501,14,FALSE),0)</f>
        <v>0</v>
      </c>
      <c r="P172" s="4">
        <f>IFERROR(VLOOKUP(B172,'GSTR 2A ONLINE DATA'!$B$6:$Q$1501,15,FALSE),0)</f>
        <v>0</v>
      </c>
      <c r="Q172" s="4">
        <f>IFERROR(VLOOKUP(B172,'GSTR 2A ONLINE DATA'!$B$6:$Q$1501,16,FALSE),0)</f>
        <v>0</v>
      </c>
    </row>
    <row r="173" spans="1:17">
      <c r="A173" s="3">
        <v>169</v>
      </c>
      <c r="B173" s="4">
        <f t="array" ref="B173">IFERROR(INDEX('GSTR 2A ONLINE DATA'!$B$6:$B$1501,SMALL(IF(RESULT!$B$4='GSTR 2A ONLINE DATA'!$A$6:$A$1501,ROW('GSTR 2A ONLINE DATA'!$B$6:$B$1501)-ROW('GSTR 2A ONLINE DATA'!$B$6)+1),RESULT!A173)),0)</f>
        <v>0</v>
      </c>
      <c r="C173" s="4">
        <f>IFERROR(VLOOKUP(B173,'GSTR 2A ONLINE DATA'!$B$6:$Q$1501,2,FALSE),0)</f>
        <v>0</v>
      </c>
      <c r="D173" s="4">
        <f>IFERROR(VLOOKUP(B173,'GSTR 2A ONLINE DATA'!$B$6:$Q$1501,3,FALSE),0)</f>
        <v>0</v>
      </c>
      <c r="E173" s="5">
        <f>IFERROR(VLOOKUP(B173,'GSTR 2A ONLINE DATA'!$B$6:$Q$1501,4,FALSE),0)</f>
        <v>0</v>
      </c>
      <c r="F173" s="4">
        <f>IFERROR(VLOOKUP(B173,'GSTR 2A ONLINE DATA'!$B$6:$Q$1501,5,FALSE),0)</f>
        <v>0</v>
      </c>
      <c r="G173" s="4">
        <f>IFERROR(VLOOKUP(B173,'GSTR 2A ONLINE DATA'!$B$6:$Q$1501,6,FALSE),0)</f>
        <v>0</v>
      </c>
      <c r="H173" s="9">
        <f>IFERROR(VLOOKUP(B173,'GSTR 2A ONLINE DATA'!$B$6:$Q$1501,7,FALSE),0)</f>
        <v>0</v>
      </c>
      <c r="I173" s="3">
        <f>IFERROR(VLOOKUP(B173,'GSTR 2A ONLINE DATA'!$B$6:$Q$1501,8,FALSE),0)</f>
        <v>0</v>
      </c>
      <c r="J173" s="3">
        <f>IFERROR(VLOOKUP(B173,'GSTR 2A ONLINE DATA'!$B$6:$Q$1501,9,FALSE),0)</f>
        <v>0</v>
      </c>
      <c r="K173" s="3">
        <f>IFERROR(VLOOKUP(B173,'GSTR 2A ONLINE DATA'!$B$6:$Q$1501,10,FALSE),0)</f>
        <v>0</v>
      </c>
      <c r="L173" s="7">
        <f>IFERROR(VLOOKUP(B173,'GSTR 2A ONLINE DATA'!$B$6:$Q$1501,11,FALSE),0)</f>
        <v>0</v>
      </c>
      <c r="M173" s="7">
        <f>IFERROR(VLOOKUP(B173,'GSTR 2A ONLINE DATA'!$B$6:$Q$1501,12,FALSE),0)</f>
        <v>0</v>
      </c>
      <c r="N173" s="7">
        <f>IFERROR(VLOOKUP(B173,'GSTR 2A ONLINE DATA'!$B$6:$Q$1501,13,FALSE),0)</f>
        <v>0</v>
      </c>
      <c r="O173" s="7">
        <f>IFERROR(VLOOKUP(B173,'GSTR 2A ONLINE DATA'!$B$6:$Q$1501,14,FALSE),0)</f>
        <v>0</v>
      </c>
      <c r="P173" s="4">
        <f>IFERROR(VLOOKUP(B173,'GSTR 2A ONLINE DATA'!$B$6:$Q$1501,15,FALSE),0)</f>
        <v>0</v>
      </c>
      <c r="Q173" s="4">
        <f>IFERROR(VLOOKUP(B173,'GSTR 2A ONLINE DATA'!$B$6:$Q$1501,16,FALSE),0)</f>
        <v>0</v>
      </c>
    </row>
    <row r="174" spans="1:17">
      <c r="A174" s="3">
        <v>170</v>
      </c>
      <c r="B174" s="4">
        <f t="array" ref="B174">IFERROR(INDEX('GSTR 2A ONLINE DATA'!$B$6:$B$1501,SMALL(IF(RESULT!$B$4='GSTR 2A ONLINE DATA'!$A$6:$A$1501,ROW('GSTR 2A ONLINE DATA'!$B$6:$B$1501)-ROW('GSTR 2A ONLINE DATA'!$B$6)+1),RESULT!A174)),0)</f>
        <v>0</v>
      </c>
      <c r="C174" s="4">
        <f>IFERROR(VLOOKUP(B174,'GSTR 2A ONLINE DATA'!$B$6:$Q$1501,2,FALSE),0)</f>
        <v>0</v>
      </c>
      <c r="D174" s="4">
        <f>IFERROR(VLOOKUP(B174,'GSTR 2A ONLINE DATA'!$B$6:$Q$1501,3,FALSE),0)</f>
        <v>0</v>
      </c>
      <c r="E174" s="5">
        <f>IFERROR(VLOOKUP(B174,'GSTR 2A ONLINE DATA'!$B$6:$Q$1501,4,FALSE),0)</f>
        <v>0</v>
      </c>
      <c r="F174" s="4">
        <f>IFERROR(VLOOKUP(B174,'GSTR 2A ONLINE DATA'!$B$6:$Q$1501,5,FALSE),0)</f>
        <v>0</v>
      </c>
      <c r="G174" s="4">
        <f>IFERROR(VLOOKUP(B174,'GSTR 2A ONLINE DATA'!$B$6:$Q$1501,6,FALSE),0)</f>
        <v>0</v>
      </c>
      <c r="H174" s="9">
        <f>IFERROR(VLOOKUP(B174,'GSTR 2A ONLINE DATA'!$B$6:$Q$1501,7,FALSE),0)</f>
        <v>0</v>
      </c>
      <c r="I174" s="3">
        <f>IFERROR(VLOOKUP(B174,'GSTR 2A ONLINE DATA'!$B$6:$Q$1501,8,FALSE),0)</f>
        <v>0</v>
      </c>
      <c r="J174" s="3">
        <f>IFERROR(VLOOKUP(B174,'GSTR 2A ONLINE DATA'!$B$6:$Q$1501,9,FALSE),0)</f>
        <v>0</v>
      </c>
      <c r="K174" s="3">
        <f>IFERROR(VLOOKUP(B174,'GSTR 2A ONLINE DATA'!$B$6:$Q$1501,10,FALSE),0)</f>
        <v>0</v>
      </c>
      <c r="L174" s="7">
        <f>IFERROR(VLOOKUP(B174,'GSTR 2A ONLINE DATA'!$B$6:$Q$1501,11,FALSE),0)</f>
        <v>0</v>
      </c>
      <c r="M174" s="7">
        <f>IFERROR(VLOOKUP(B174,'GSTR 2A ONLINE DATA'!$B$6:$Q$1501,12,FALSE),0)</f>
        <v>0</v>
      </c>
      <c r="N174" s="7">
        <f>IFERROR(VLOOKUP(B174,'GSTR 2A ONLINE DATA'!$B$6:$Q$1501,13,FALSE),0)</f>
        <v>0</v>
      </c>
      <c r="O174" s="7">
        <f>IFERROR(VLOOKUP(B174,'GSTR 2A ONLINE DATA'!$B$6:$Q$1501,14,FALSE),0)</f>
        <v>0</v>
      </c>
      <c r="P174" s="4">
        <f>IFERROR(VLOOKUP(B174,'GSTR 2A ONLINE DATA'!$B$6:$Q$1501,15,FALSE),0)</f>
        <v>0</v>
      </c>
      <c r="Q174" s="4">
        <f>IFERROR(VLOOKUP(B174,'GSTR 2A ONLINE DATA'!$B$6:$Q$1501,16,FALSE),0)</f>
        <v>0</v>
      </c>
    </row>
    <row r="175" spans="1:17">
      <c r="A175" s="3">
        <v>171</v>
      </c>
      <c r="B175" s="4">
        <f t="array" ref="B175">IFERROR(INDEX('GSTR 2A ONLINE DATA'!$B$6:$B$1501,SMALL(IF(RESULT!$B$4='GSTR 2A ONLINE DATA'!$A$6:$A$1501,ROW('GSTR 2A ONLINE DATA'!$B$6:$B$1501)-ROW('GSTR 2A ONLINE DATA'!$B$6)+1),RESULT!A175)),0)</f>
        <v>0</v>
      </c>
      <c r="C175" s="4">
        <f>IFERROR(VLOOKUP(B175,'GSTR 2A ONLINE DATA'!$B$6:$Q$1501,2,FALSE),0)</f>
        <v>0</v>
      </c>
      <c r="D175" s="4">
        <f>IFERROR(VLOOKUP(B175,'GSTR 2A ONLINE DATA'!$B$6:$Q$1501,3,FALSE),0)</f>
        <v>0</v>
      </c>
      <c r="E175" s="5">
        <f>IFERROR(VLOOKUP(B175,'GSTR 2A ONLINE DATA'!$B$6:$Q$1501,4,FALSE),0)</f>
        <v>0</v>
      </c>
      <c r="F175" s="4">
        <f>IFERROR(VLOOKUP(B175,'GSTR 2A ONLINE DATA'!$B$6:$Q$1501,5,FALSE),0)</f>
        <v>0</v>
      </c>
      <c r="G175" s="4">
        <f>IFERROR(VLOOKUP(B175,'GSTR 2A ONLINE DATA'!$B$6:$Q$1501,6,FALSE),0)</f>
        <v>0</v>
      </c>
      <c r="H175" s="9">
        <f>IFERROR(VLOOKUP(B175,'GSTR 2A ONLINE DATA'!$B$6:$Q$1501,7,FALSE),0)</f>
        <v>0</v>
      </c>
      <c r="I175" s="3">
        <f>IFERROR(VLOOKUP(B175,'GSTR 2A ONLINE DATA'!$B$6:$Q$1501,8,FALSE),0)</f>
        <v>0</v>
      </c>
      <c r="J175" s="3">
        <f>IFERROR(VLOOKUP(B175,'GSTR 2A ONLINE DATA'!$B$6:$Q$1501,9,FALSE),0)</f>
        <v>0</v>
      </c>
      <c r="K175" s="3">
        <f>IFERROR(VLOOKUP(B175,'GSTR 2A ONLINE DATA'!$B$6:$Q$1501,10,FALSE),0)</f>
        <v>0</v>
      </c>
      <c r="L175" s="7">
        <f>IFERROR(VLOOKUP(B175,'GSTR 2A ONLINE DATA'!$B$6:$Q$1501,11,FALSE),0)</f>
        <v>0</v>
      </c>
      <c r="M175" s="7">
        <f>IFERROR(VLOOKUP(B175,'GSTR 2A ONLINE DATA'!$B$6:$Q$1501,12,FALSE),0)</f>
        <v>0</v>
      </c>
      <c r="N175" s="7">
        <f>IFERROR(VLOOKUP(B175,'GSTR 2A ONLINE DATA'!$B$6:$Q$1501,13,FALSE),0)</f>
        <v>0</v>
      </c>
      <c r="O175" s="7">
        <f>IFERROR(VLOOKUP(B175,'GSTR 2A ONLINE DATA'!$B$6:$Q$1501,14,FALSE),0)</f>
        <v>0</v>
      </c>
      <c r="P175" s="4">
        <f>IFERROR(VLOOKUP(B175,'GSTR 2A ONLINE DATA'!$B$6:$Q$1501,15,FALSE),0)</f>
        <v>0</v>
      </c>
      <c r="Q175" s="4">
        <f>IFERROR(VLOOKUP(B175,'GSTR 2A ONLINE DATA'!$B$6:$Q$1501,16,FALSE),0)</f>
        <v>0</v>
      </c>
    </row>
    <row r="176" spans="1:17">
      <c r="A176" s="3">
        <v>172</v>
      </c>
      <c r="B176" s="4">
        <f t="array" ref="B176">IFERROR(INDEX('GSTR 2A ONLINE DATA'!$B$6:$B$1501,SMALL(IF(RESULT!$B$4='GSTR 2A ONLINE DATA'!$A$6:$A$1501,ROW('GSTR 2A ONLINE DATA'!$B$6:$B$1501)-ROW('GSTR 2A ONLINE DATA'!$B$6)+1),RESULT!A176)),0)</f>
        <v>0</v>
      </c>
      <c r="C176" s="4">
        <f>IFERROR(VLOOKUP(B176,'GSTR 2A ONLINE DATA'!$B$6:$Q$1501,2,FALSE),0)</f>
        <v>0</v>
      </c>
      <c r="D176" s="4">
        <f>IFERROR(VLOOKUP(B176,'GSTR 2A ONLINE DATA'!$B$6:$Q$1501,3,FALSE),0)</f>
        <v>0</v>
      </c>
      <c r="E176" s="5">
        <f>IFERROR(VLOOKUP(B176,'GSTR 2A ONLINE DATA'!$B$6:$Q$1501,4,FALSE),0)</f>
        <v>0</v>
      </c>
      <c r="F176" s="4">
        <f>IFERROR(VLOOKUP(B176,'GSTR 2A ONLINE DATA'!$B$6:$Q$1501,5,FALSE),0)</f>
        <v>0</v>
      </c>
      <c r="G176" s="4">
        <f>IFERROR(VLOOKUP(B176,'GSTR 2A ONLINE DATA'!$B$6:$Q$1501,6,FALSE),0)</f>
        <v>0</v>
      </c>
      <c r="H176" s="9">
        <f>IFERROR(VLOOKUP(B176,'GSTR 2A ONLINE DATA'!$B$6:$Q$1501,7,FALSE),0)</f>
        <v>0</v>
      </c>
      <c r="I176" s="3">
        <f>IFERROR(VLOOKUP(B176,'GSTR 2A ONLINE DATA'!$B$6:$Q$1501,8,FALSE),0)</f>
        <v>0</v>
      </c>
      <c r="J176" s="3">
        <f>IFERROR(VLOOKUP(B176,'GSTR 2A ONLINE DATA'!$B$6:$Q$1501,9,FALSE),0)</f>
        <v>0</v>
      </c>
      <c r="K176" s="3">
        <f>IFERROR(VLOOKUP(B176,'GSTR 2A ONLINE DATA'!$B$6:$Q$1501,10,FALSE),0)</f>
        <v>0</v>
      </c>
      <c r="L176" s="7">
        <f>IFERROR(VLOOKUP(B176,'GSTR 2A ONLINE DATA'!$B$6:$Q$1501,11,FALSE),0)</f>
        <v>0</v>
      </c>
      <c r="M176" s="7">
        <f>IFERROR(VLOOKUP(B176,'GSTR 2A ONLINE DATA'!$B$6:$Q$1501,12,FALSE),0)</f>
        <v>0</v>
      </c>
      <c r="N176" s="7">
        <f>IFERROR(VLOOKUP(B176,'GSTR 2A ONLINE DATA'!$B$6:$Q$1501,13,FALSE),0)</f>
        <v>0</v>
      </c>
      <c r="O176" s="7">
        <f>IFERROR(VLOOKUP(B176,'GSTR 2A ONLINE DATA'!$B$6:$Q$1501,14,FALSE),0)</f>
        <v>0</v>
      </c>
      <c r="P176" s="4">
        <f>IFERROR(VLOOKUP(B176,'GSTR 2A ONLINE DATA'!$B$6:$Q$1501,15,FALSE),0)</f>
        <v>0</v>
      </c>
      <c r="Q176" s="4">
        <f>IFERROR(VLOOKUP(B176,'GSTR 2A ONLINE DATA'!$B$6:$Q$1501,16,FALSE),0)</f>
        <v>0</v>
      </c>
    </row>
    <row r="177" spans="1:17">
      <c r="A177" s="3">
        <v>173</v>
      </c>
      <c r="B177" s="4">
        <f t="array" ref="B177">IFERROR(INDEX('GSTR 2A ONLINE DATA'!$B$6:$B$1501,SMALL(IF(RESULT!$B$4='GSTR 2A ONLINE DATA'!$A$6:$A$1501,ROW('GSTR 2A ONLINE DATA'!$B$6:$B$1501)-ROW('GSTR 2A ONLINE DATA'!$B$6)+1),RESULT!A177)),0)</f>
        <v>0</v>
      </c>
      <c r="C177" s="4">
        <f>IFERROR(VLOOKUP(B177,'GSTR 2A ONLINE DATA'!$B$6:$Q$1501,2,FALSE),0)</f>
        <v>0</v>
      </c>
      <c r="D177" s="4">
        <f>IFERROR(VLOOKUP(B177,'GSTR 2A ONLINE DATA'!$B$6:$Q$1501,3,FALSE),0)</f>
        <v>0</v>
      </c>
      <c r="E177" s="5">
        <f>IFERROR(VLOOKUP(B177,'GSTR 2A ONLINE DATA'!$B$6:$Q$1501,4,FALSE),0)</f>
        <v>0</v>
      </c>
      <c r="F177" s="4">
        <f>IFERROR(VLOOKUP(B177,'GSTR 2A ONLINE DATA'!$B$6:$Q$1501,5,FALSE),0)</f>
        <v>0</v>
      </c>
      <c r="G177" s="4">
        <f>IFERROR(VLOOKUP(B177,'GSTR 2A ONLINE DATA'!$B$6:$Q$1501,6,FALSE),0)</f>
        <v>0</v>
      </c>
      <c r="H177" s="9">
        <f>IFERROR(VLOOKUP(B177,'GSTR 2A ONLINE DATA'!$B$6:$Q$1501,7,FALSE),0)</f>
        <v>0</v>
      </c>
      <c r="I177" s="3">
        <f>IFERROR(VLOOKUP(B177,'GSTR 2A ONLINE DATA'!$B$6:$Q$1501,8,FALSE),0)</f>
        <v>0</v>
      </c>
      <c r="J177" s="3">
        <f>IFERROR(VLOOKUP(B177,'GSTR 2A ONLINE DATA'!$B$6:$Q$1501,9,FALSE),0)</f>
        <v>0</v>
      </c>
      <c r="K177" s="3">
        <f>IFERROR(VLOOKUP(B177,'GSTR 2A ONLINE DATA'!$B$6:$Q$1501,10,FALSE),0)</f>
        <v>0</v>
      </c>
      <c r="L177" s="7">
        <f>IFERROR(VLOOKUP(B177,'GSTR 2A ONLINE DATA'!$B$6:$Q$1501,11,FALSE),0)</f>
        <v>0</v>
      </c>
      <c r="M177" s="7">
        <f>IFERROR(VLOOKUP(B177,'GSTR 2A ONLINE DATA'!$B$6:$Q$1501,12,FALSE),0)</f>
        <v>0</v>
      </c>
      <c r="N177" s="7">
        <f>IFERROR(VLOOKUP(B177,'GSTR 2A ONLINE DATA'!$B$6:$Q$1501,13,FALSE),0)</f>
        <v>0</v>
      </c>
      <c r="O177" s="7">
        <f>IFERROR(VLOOKUP(B177,'GSTR 2A ONLINE DATA'!$B$6:$Q$1501,14,FALSE),0)</f>
        <v>0</v>
      </c>
      <c r="P177" s="4">
        <f>IFERROR(VLOOKUP(B177,'GSTR 2A ONLINE DATA'!$B$6:$Q$1501,15,FALSE),0)</f>
        <v>0</v>
      </c>
      <c r="Q177" s="4">
        <f>IFERROR(VLOOKUP(B177,'GSTR 2A ONLINE DATA'!$B$6:$Q$1501,16,FALSE),0)</f>
        <v>0</v>
      </c>
    </row>
    <row r="178" spans="1:17">
      <c r="A178" s="3">
        <v>174</v>
      </c>
      <c r="B178" s="4">
        <f t="array" ref="B178">IFERROR(INDEX('GSTR 2A ONLINE DATA'!$B$6:$B$1501,SMALL(IF(RESULT!$B$4='GSTR 2A ONLINE DATA'!$A$6:$A$1501,ROW('GSTR 2A ONLINE DATA'!$B$6:$B$1501)-ROW('GSTR 2A ONLINE DATA'!$B$6)+1),RESULT!A178)),0)</f>
        <v>0</v>
      </c>
      <c r="C178" s="4">
        <f>IFERROR(VLOOKUP(B178,'GSTR 2A ONLINE DATA'!$B$6:$Q$1501,2,FALSE),0)</f>
        <v>0</v>
      </c>
      <c r="D178" s="4">
        <f>IFERROR(VLOOKUP(B178,'GSTR 2A ONLINE DATA'!$B$6:$Q$1501,3,FALSE),0)</f>
        <v>0</v>
      </c>
      <c r="E178" s="5">
        <f>IFERROR(VLOOKUP(B178,'GSTR 2A ONLINE DATA'!$B$6:$Q$1501,4,FALSE),0)</f>
        <v>0</v>
      </c>
      <c r="F178" s="4">
        <f>IFERROR(VLOOKUP(B178,'GSTR 2A ONLINE DATA'!$B$6:$Q$1501,5,FALSE),0)</f>
        <v>0</v>
      </c>
      <c r="G178" s="4">
        <f>IFERROR(VLOOKUP(B178,'GSTR 2A ONLINE DATA'!$B$6:$Q$1501,6,FALSE),0)</f>
        <v>0</v>
      </c>
      <c r="H178" s="9">
        <f>IFERROR(VLOOKUP(B178,'GSTR 2A ONLINE DATA'!$B$6:$Q$1501,7,FALSE),0)</f>
        <v>0</v>
      </c>
      <c r="I178" s="3">
        <f>IFERROR(VLOOKUP(B178,'GSTR 2A ONLINE DATA'!$B$6:$Q$1501,8,FALSE),0)</f>
        <v>0</v>
      </c>
      <c r="J178" s="3">
        <f>IFERROR(VLOOKUP(B178,'GSTR 2A ONLINE DATA'!$B$6:$Q$1501,9,FALSE),0)</f>
        <v>0</v>
      </c>
      <c r="K178" s="3">
        <f>IFERROR(VLOOKUP(B178,'GSTR 2A ONLINE DATA'!$B$6:$Q$1501,10,FALSE),0)</f>
        <v>0</v>
      </c>
      <c r="L178" s="7">
        <f>IFERROR(VLOOKUP(B178,'GSTR 2A ONLINE DATA'!$B$6:$Q$1501,11,FALSE),0)</f>
        <v>0</v>
      </c>
      <c r="M178" s="7">
        <f>IFERROR(VLOOKUP(B178,'GSTR 2A ONLINE DATA'!$B$6:$Q$1501,12,FALSE),0)</f>
        <v>0</v>
      </c>
      <c r="N178" s="7">
        <f>IFERROR(VLOOKUP(B178,'GSTR 2A ONLINE DATA'!$B$6:$Q$1501,13,FALSE),0)</f>
        <v>0</v>
      </c>
      <c r="O178" s="7">
        <f>IFERROR(VLOOKUP(B178,'GSTR 2A ONLINE DATA'!$B$6:$Q$1501,14,FALSE),0)</f>
        <v>0</v>
      </c>
      <c r="P178" s="4">
        <f>IFERROR(VLOOKUP(B178,'GSTR 2A ONLINE DATA'!$B$6:$Q$1501,15,FALSE),0)</f>
        <v>0</v>
      </c>
      <c r="Q178" s="4">
        <f>IFERROR(VLOOKUP(B178,'GSTR 2A ONLINE DATA'!$B$6:$Q$1501,16,FALSE),0)</f>
        <v>0</v>
      </c>
    </row>
    <row r="179" spans="1:17">
      <c r="A179" s="3">
        <v>175</v>
      </c>
      <c r="B179" s="4">
        <f t="array" ref="B179">IFERROR(INDEX('GSTR 2A ONLINE DATA'!$B$6:$B$1501,SMALL(IF(RESULT!$B$4='GSTR 2A ONLINE DATA'!$A$6:$A$1501,ROW('GSTR 2A ONLINE DATA'!$B$6:$B$1501)-ROW('GSTR 2A ONLINE DATA'!$B$6)+1),RESULT!A179)),0)</f>
        <v>0</v>
      </c>
      <c r="C179" s="4">
        <f>IFERROR(VLOOKUP(B179,'GSTR 2A ONLINE DATA'!$B$6:$Q$1501,2,FALSE),0)</f>
        <v>0</v>
      </c>
      <c r="D179" s="4">
        <f>IFERROR(VLOOKUP(B179,'GSTR 2A ONLINE DATA'!$B$6:$Q$1501,3,FALSE),0)</f>
        <v>0</v>
      </c>
      <c r="E179" s="5">
        <f>IFERROR(VLOOKUP(B179,'GSTR 2A ONLINE DATA'!$B$6:$Q$1501,4,FALSE),0)</f>
        <v>0</v>
      </c>
      <c r="F179" s="4">
        <f>IFERROR(VLOOKUP(B179,'GSTR 2A ONLINE DATA'!$B$6:$Q$1501,5,FALSE),0)</f>
        <v>0</v>
      </c>
      <c r="G179" s="4">
        <f>IFERROR(VLOOKUP(B179,'GSTR 2A ONLINE DATA'!$B$6:$Q$1501,6,FALSE),0)</f>
        <v>0</v>
      </c>
      <c r="H179" s="9">
        <f>IFERROR(VLOOKUP(B179,'GSTR 2A ONLINE DATA'!$B$6:$Q$1501,7,FALSE),0)</f>
        <v>0</v>
      </c>
      <c r="I179" s="3">
        <f>IFERROR(VLOOKUP(B179,'GSTR 2A ONLINE DATA'!$B$6:$Q$1501,8,FALSE),0)</f>
        <v>0</v>
      </c>
      <c r="J179" s="3">
        <f>IFERROR(VLOOKUP(B179,'GSTR 2A ONLINE DATA'!$B$6:$Q$1501,9,FALSE),0)</f>
        <v>0</v>
      </c>
      <c r="K179" s="3">
        <f>IFERROR(VLOOKUP(B179,'GSTR 2A ONLINE DATA'!$B$6:$Q$1501,10,FALSE),0)</f>
        <v>0</v>
      </c>
      <c r="L179" s="7">
        <f>IFERROR(VLOOKUP(B179,'GSTR 2A ONLINE DATA'!$B$6:$Q$1501,11,FALSE),0)</f>
        <v>0</v>
      </c>
      <c r="M179" s="7">
        <f>IFERROR(VLOOKUP(B179,'GSTR 2A ONLINE DATA'!$B$6:$Q$1501,12,FALSE),0)</f>
        <v>0</v>
      </c>
      <c r="N179" s="7">
        <f>IFERROR(VLOOKUP(B179,'GSTR 2A ONLINE DATA'!$B$6:$Q$1501,13,FALSE),0)</f>
        <v>0</v>
      </c>
      <c r="O179" s="7">
        <f>IFERROR(VLOOKUP(B179,'GSTR 2A ONLINE DATA'!$B$6:$Q$1501,14,FALSE),0)</f>
        <v>0</v>
      </c>
      <c r="P179" s="4">
        <f>IFERROR(VLOOKUP(B179,'GSTR 2A ONLINE DATA'!$B$6:$Q$1501,15,FALSE),0)</f>
        <v>0</v>
      </c>
      <c r="Q179" s="4">
        <f>IFERROR(VLOOKUP(B179,'GSTR 2A ONLINE DATA'!$B$6:$Q$1501,16,FALSE),0)</f>
        <v>0</v>
      </c>
    </row>
    <row r="180" spans="1:17">
      <c r="A180" s="3">
        <v>176</v>
      </c>
      <c r="B180" s="4">
        <f t="array" ref="B180">IFERROR(INDEX('GSTR 2A ONLINE DATA'!$B$6:$B$1501,SMALL(IF(RESULT!$B$4='GSTR 2A ONLINE DATA'!$A$6:$A$1501,ROW('GSTR 2A ONLINE DATA'!$B$6:$B$1501)-ROW('GSTR 2A ONLINE DATA'!$B$6)+1),RESULT!A180)),0)</f>
        <v>0</v>
      </c>
      <c r="C180" s="4">
        <f>IFERROR(VLOOKUP(B180,'GSTR 2A ONLINE DATA'!$B$6:$Q$1501,2,FALSE),0)</f>
        <v>0</v>
      </c>
      <c r="D180" s="4">
        <f>IFERROR(VLOOKUP(B180,'GSTR 2A ONLINE DATA'!$B$6:$Q$1501,3,FALSE),0)</f>
        <v>0</v>
      </c>
      <c r="E180" s="5">
        <f>IFERROR(VLOOKUP(B180,'GSTR 2A ONLINE DATA'!$B$6:$Q$1501,4,FALSE),0)</f>
        <v>0</v>
      </c>
      <c r="F180" s="4">
        <f>IFERROR(VLOOKUP(B180,'GSTR 2A ONLINE DATA'!$B$6:$Q$1501,5,FALSE),0)</f>
        <v>0</v>
      </c>
      <c r="G180" s="4">
        <f>IFERROR(VLOOKUP(B180,'GSTR 2A ONLINE DATA'!$B$6:$Q$1501,6,FALSE),0)</f>
        <v>0</v>
      </c>
      <c r="H180" s="9">
        <f>IFERROR(VLOOKUP(B180,'GSTR 2A ONLINE DATA'!$B$6:$Q$1501,7,FALSE),0)</f>
        <v>0</v>
      </c>
      <c r="I180" s="3">
        <f>IFERROR(VLOOKUP(B180,'GSTR 2A ONLINE DATA'!$B$6:$Q$1501,8,FALSE),0)</f>
        <v>0</v>
      </c>
      <c r="J180" s="3">
        <f>IFERROR(VLOOKUP(B180,'GSTR 2A ONLINE DATA'!$B$6:$Q$1501,9,FALSE),0)</f>
        <v>0</v>
      </c>
      <c r="K180" s="3">
        <f>IFERROR(VLOOKUP(B180,'GSTR 2A ONLINE DATA'!$B$6:$Q$1501,10,FALSE),0)</f>
        <v>0</v>
      </c>
      <c r="L180" s="7">
        <f>IFERROR(VLOOKUP(B180,'GSTR 2A ONLINE DATA'!$B$6:$Q$1501,11,FALSE),0)</f>
        <v>0</v>
      </c>
      <c r="M180" s="7">
        <f>IFERROR(VLOOKUP(B180,'GSTR 2A ONLINE DATA'!$B$6:$Q$1501,12,FALSE),0)</f>
        <v>0</v>
      </c>
      <c r="N180" s="7">
        <f>IFERROR(VLOOKUP(B180,'GSTR 2A ONLINE DATA'!$B$6:$Q$1501,13,FALSE),0)</f>
        <v>0</v>
      </c>
      <c r="O180" s="7">
        <f>IFERROR(VLOOKUP(B180,'GSTR 2A ONLINE DATA'!$B$6:$Q$1501,14,FALSE),0)</f>
        <v>0</v>
      </c>
      <c r="P180" s="4">
        <f>IFERROR(VLOOKUP(B180,'GSTR 2A ONLINE DATA'!$B$6:$Q$1501,15,FALSE),0)</f>
        <v>0</v>
      </c>
      <c r="Q180" s="4">
        <f>IFERROR(VLOOKUP(B180,'GSTR 2A ONLINE DATA'!$B$6:$Q$1501,16,FALSE),0)</f>
        <v>0</v>
      </c>
    </row>
    <row r="181" spans="1:17">
      <c r="A181" s="3">
        <v>177</v>
      </c>
      <c r="B181" s="4">
        <f t="array" ref="B181">IFERROR(INDEX('GSTR 2A ONLINE DATA'!$B$6:$B$1501,SMALL(IF(RESULT!$B$4='GSTR 2A ONLINE DATA'!$A$6:$A$1501,ROW('GSTR 2A ONLINE DATA'!$B$6:$B$1501)-ROW('GSTR 2A ONLINE DATA'!$B$6)+1),RESULT!A181)),0)</f>
        <v>0</v>
      </c>
      <c r="C181" s="4">
        <f>IFERROR(VLOOKUP(B181,'GSTR 2A ONLINE DATA'!$B$6:$Q$1501,2,FALSE),0)</f>
        <v>0</v>
      </c>
      <c r="D181" s="4">
        <f>IFERROR(VLOOKUP(B181,'GSTR 2A ONLINE DATA'!$B$6:$Q$1501,3,FALSE),0)</f>
        <v>0</v>
      </c>
      <c r="E181" s="5">
        <f>IFERROR(VLOOKUP(B181,'GSTR 2A ONLINE DATA'!$B$6:$Q$1501,4,FALSE),0)</f>
        <v>0</v>
      </c>
      <c r="F181" s="4">
        <f>IFERROR(VLOOKUP(B181,'GSTR 2A ONLINE DATA'!$B$6:$Q$1501,5,FALSE),0)</f>
        <v>0</v>
      </c>
      <c r="G181" s="4">
        <f>IFERROR(VLOOKUP(B181,'GSTR 2A ONLINE DATA'!$B$6:$Q$1501,6,FALSE),0)</f>
        <v>0</v>
      </c>
      <c r="H181" s="9">
        <f>IFERROR(VLOOKUP(B181,'GSTR 2A ONLINE DATA'!$B$6:$Q$1501,7,FALSE),0)</f>
        <v>0</v>
      </c>
      <c r="I181" s="3">
        <f>IFERROR(VLOOKUP(B181,'GSTR 2A ONLINE DATA'!$B$6:$Q$1501,8,FALSE),0)</f>
        <v>0</v>
      </c>
      <c r="J181" s="3">
        <f>IFERROR(VLOOKUP(B181,'GSTR 2A ONLINE DATA'!$B$6:$Q$1501,9,FALSE),0)</f>
        <v>0</v>
      </c>
      <c r="K181" s="3">
        <f>IFERROR(VLOOKUP(B181,'GSTR 2A ONLINE DATA'!$B$6:$Q$1501,10,FALSE),0)</f>
        <v>0</v>
      </c>
      <c r="L181" s="7">
        <f>IFERROR(VLOOKUP(B181,'GSTR 2A ONLINE DATA'!$B$6:$Q$1501,11,FALSE),0)</f>
        <v>0</v>
      </c>
      <c r="M181" s="7">
        <f>IFERROR(VLOOKUP(B181,'GSTR 2A ONLINE DATA'!$B$6:$Q$1501,12,FALSE),0)</f>
        <v>0</v>
      </c>
      <c r="N181" s="7">
        <f>IFERROR(VLOOKUP(B181,'GSTR 2A ONLINE DATA'!$B$6:$Q$1501,13,FALSE),0)</f>
        <v>0</v>
      </c>
      <c r="O181" s="7">
        <f>IFERROR(VLOOKUP(B181,'GSTR 2A ONLINE DATA'!$B$6:$Q$1501,14,FALSE),0)</f>
        <v>0</v>
      </c>
      <c r="P181" s="4">
        <f>IFERROR(VLOOKUP(B181,'GSTR 2A ONLINE DATA'!$B$6:$Q$1501,15,FALSE),0)</f>
        <v>0</v>
      </c>
      <c r="Q181" s="4">
        <f>IFERROR(VLOOKUP(B181,'GSTR 2A ONLINE DATA'!$B$6:$Q$1501,16,FALSE),0)</f>
        <v>0</v>
      </c>
    </row>
    <row r="182" spans="1:17">
      <c r="A182" s="3">
        <v>178</v>
      </c>
      <c r="B182" s="4">
        <f t="array" ref="B182">IFERROR(INDEX('GSTR 2A ONLINE DATA'!$B$6:$B$1501,SMALL(IF(RESULT!$B$4='GSTR 2A ONLINE DATA'!$A$6:$A$1501,ROW('GSTR 2A ONLINE DATA'!$B$6:$B$1501)-ROW('GSTR 2A ONLINE DATA'!$B$6)+1),RESULT!A182)),0)</f>
        <v>0</v>
      </c>
      <c r="C182" s="4">
        <f>IFERROR(VLOOKUP(B182,'GSTR 2A ONLINE DATA'!$B$6:$Q$1501,2,FALSE),0)</f>
        <v>0</v>
      </c>
      <c r="D182" s="4">
        <f>IFERROR(VLOOKUP(B182,'GSTR 2A ONLINE DATA'!$B$6:$Q$1501,3,FALSE),0)</f>
        <v>0</v>
      </c>
      <c r="E182" s="5">
        <f>IFERROR(VLOOKUP(B182,'GSTR 2A ONLINE DATA'!$B$6:$Q$1501,4,FALSE),0)</f>
        <v>0</v>
      </c>
      <c r="F182" s="4">
        <f>IFERROR(VLOOKUP(B182,'GSTR 2A ONLINE DATA'!$B$6:$Q$1501,5,FALSE),0)</f>
        <v>0</v>
      </c>
      <c r="G182" s="4">
        <f>IFERROR(VLOOKUP(B182,'GSTR 2A ONLINE DATA'!$B$6:$Q$1501,6,FALSE),0)</f>
        <v>0</v>
      </c>
      <c r="H182" s="9">
        <f>IFERROR(VLOOKUP(B182,'GSTR 2A ONLINE DATA'!$B$6:$Q$1501,7,FALSE),0)</f>
        <v>0</v>
      </c>
      <c r="I182" s="3">
        <f>IFERROR(VLOOKUP(B182,'GSTR 2A ONLINE DATA'!$B$6:$Q$1501,8,FALSE),0)</f>
        <v>0</v>
      </c>
      <c r="J182" s="3">
        <f>IFERROR(VLOOKUP(B182,'GSTR 2A ONLINE DATA'!$B$6:$Q$1501,9,FALSE),0)</f>
        <v>0</v>
      </c>
      <c r="K182" s="3">
        <f>IFERROR(VLOOKUP(B182,'GSTR 2A ONLINE DATA'!$B$6:$Q$1501,10,FALSE),0)</f>
        <v>0</v>
      </c>
      <c r="L182" s="7">
        <f>IFERROR(VLOOKUP(B182,'GSTR 2A ONLINE DATA'!$B$6:$Q$1501,11,FALSE),0)</f>
        <v>0</v>
      </c>
      <c r="M182" s="7">
        <f>IFERROR(VLOOKUP(B182,'GSTR 2A ONLINE DATA'!$B$6:$Q$1501,12,FALSE),0)</f>
        <v>0</v>
      </c>
      <c r="N182" s="7">
        <f>IFERROR(VLOOKUP(B182,'GSTR 2A ONLINE DATA'!$B$6:$Q$1501,13,FALSE),0)</f>
        <v>0</v>
      </c>
      <c r="O182" s="7">
        <f>IFERROR(VLOOKUP(B182,'GSTR 2A ONLINE DATA'!$B$6:$Q$1501,14,FALSE),0)</f>
        <v>0</v>
      </c>
      <c r="P182" s="4">
        <f>IFERROR(VLOOKUP(B182,'GSTR 2A ONLINE DATA'!$B$6:$Q$1501,15,FALSE),0)</f>
        <v>0</v>
      </c>
      <c r="Q182" s="4">
        <f>IFERROR(VLOOKUP(B182,'GSTR 2A ONLINE DATA'!$B$6:$Q$1501,16,FALSE),0)</f>
        <v>0</v>
      </c>
    </row>
    <row r="183" spans="1:17">
      <c r="A183" s="3">
        <v>179</v>
      </c>
      <c r="B183" s="4">
        <f t="array" ref="B183">IFERROR(INDEX('GSTR 2A ONLINE DATA'!$B$6:$B$1501,SMALL(IF(RESULT!$B$4='GSTR 2A ONLINE DATA'!$A$6:$A$1501,ROW('GSTR 2A ONLINE DATA'!$B$6:$B$1501)-ROW('GSTR 2A ONLINE DATA'!$B$6)+1),RESULT!A183)),0)</f>
        <v>0</v>
      </c>
      <c r="C183" s="4">
        <f>IFERROR(VLOOKUP(B183,'GSTR 2A ONLINE DATA'!$B$6:$Q$1501,2,FALSE),0)</f>
        <v>0</v>
      </c>
      <c r="D183" s="4">
        <f>IFERROR(VLOOKUP(B183,'GSTR 2A ONLINE DATA'!$B$6:$Q$1501,3,FALSE),0)</f>
        <v>0</v>
      </c>
      <c r="E183" s="5">
        <f>IFERROR(VLOOKUP(B183,'GSTR 2A ONLINE DATA'!$B$6:$Q$1501,4,FALSE),0)</f>
        <v>0</v>
      </c>
      <c r="F183" s="4">
        <f>IFERROR(VLOOKUP(B183,'GSTR 2A ONLINE DATA'!$B$6:$Q$1501,5,FALSE),0)</f>
        <v>0</v>
      </c>
      <c r="G183" s="4">
        <f>IFERROR(VLOOKUP(B183,'GSTR 2A ONLINE DATA'!$B$6:$Q$1501,6,FALSE),0)</f>
        <v>0</v>
      </c>
      <c r="H183" s="9">
        <f>IFERROR(VLOOKUP(B183,'GSTR 2A ONLINE DATA'!$B$6:$Q$1501,7,FALSE),0)</f>
        <v>0</v>
      </c>
      <c r="I183" s="3">
        <f>IFERROR(VLOOKUP(B183,'GSTR 2A ONLINE DATA'!$B$6:$Q$1501,8,FALSE),0)</f>
        <v>0</v>
      </c>
      <c r="J183" s="3">
        <f>IFERROR(VLOOKUP(B183,'GSTR 2A ONLINE DATA'!$B$6:$Q$1501,9,FALSE),0)</f>
        <v>0</v>
      </c>
      <c r="K183" s="3">
        <f>IFERROR(VLOOKUP(B183,'GSTR 2A ONLINE DATA'!$B$6:$Q$1501,10,FALSE),0)</f>
        <v>0</v>
      </c>
      <c r="L183" s="7">
        <f>IFERROR(VLOOKUP(B183,'GSTR 2A ONLINE DATA'!$B$6:$Q$1501,11,FALSE),0)</f>
        <v>0</v>
      </c>
      <c r="M183" s="7">
        <f>IFERROR(VLOOKUP(B183,'GSTR 2A ONLINE DATA'!$B$6:$Q$1501,12,FALSE),0)</f>
        <v>0</v>
      </c>
      <c r="N183" s="7">
        <f>IFERROR(VLOOKUP(B183,'GSTR 2A ONLINE DATA'!$B$6:$Q$1501,13,FALSE),0)</f>
        <v>0</v>
      </c>
      <c r="O183" s="7">
        <f>IFERROR(VLOOKUP(B183,'GSTR 2A ONLINE DATA'!$B$6:$Q$1501,14,FALSE),0)</f>
        <v>0</v>
      </c>
      <c r="P183" s="4">
        <f>IFERROR(VLOOKUP(B183,'GSTR 2A ONLINE DATA'!$B$6:$Q$1501,15,FALSE),0)</f>
        <v>0</v>
      </c>
      <c r="Q183" s="4">
        <f>IFERROR(VLOOKUP(B183,'GSTR 2A ONLINE DATA'!$B$6:$Q$1501,16,FALSE),0)</f>
        <v>0</v>
      </c>
    </row>
    <row r="184" spans="1:17">
      <c r="A184" s="3">
        <v>180</v>
      </c>
      <c r="B184" s="4">
        <f t="array" ref="B184">IFERROR(INDEX('GSTR 2A ONLINE DATA'!$B$6:$B$1501,SMALL(IF(RESULT!$B$4='GSTR 2A ONLINE DATA'!$A$6:$A$1501,ROW('GSTR 2A ONLINE DATA'!$B$6:$B$1501)-ROW('GSTR 2A ONLINE DATA'!$B$6)+1),RESULT!A184)),0)</f>
        <v>0</v>
      </c>
      <c r="C184" s="4">
        <f>IFERROR(VLOOKUP(B184,'GSTR 2A ONLINE DATA'!$B$6:$Q$1501,2,FALSE),0)</f>
        <v>0</v>
      </c>
      <c r="D184" s="4">
        <f>IFERROR(VLOOKUP(B184,'GSTR 2A ONLINE DATA'!$B$6:$Q$1501,3,FALSE),0)</f>
        <v>0</v>
      </c>
      <c r="E184" s="5">
        <f>IFERROR(VLOOKUP(B184,'GSTR 2A ONLINE DATA'!$B$6:$Q$1501,4,FALSE),0)</f>
        <v>0</v>
      </c>
      <c r="F184" s="4">
        <f>IFERROR(VLOOKUP(B184,'GSTR 2A ONLINE DATA'!$B$6:$Q$1501,5,FALSE),0)</f>
        <v>0</v>
      </c>
      <c r="G184" s="4">
        <f>IFERROR(VLOOKUP(B184,'GSTR 2A ONLINE DATA'!$B$6:$Q$1501,6,FALSE),0)</f>
        <v>0</v>
      </c>
      <c r="H184" s="9">
        <f>IFERROR(VLOOKUP(B184,'GSTR 2A ONLINE DATA'!$B$6:$Q$1501,7,FALSE),0)</f>
        <v>0</v>
      </c>
      <c r="I184" s="3">
        <f>IFERROR(VLOOKUP(B184,'GSTR 2A ONLINE DATA'!$B$6:$Q$1501,8,FALSE),0)</f>
        <v>0</v>
      </c>
      <c r="J184" s="3">
        <f>IFERROR(VLOOKUP(B184,'GSTR 2A ONLINE DATA'!$B$6:$Q$1501,9,FALSE),0)</f>
        <v>0</v>
      </c>
      <c r="K184" s="3">
        <f>IFERROR(VLOOKUP(B184,'GSTR 2A ONLINE DATA'!$B$6:$Q$1501,10,FALSE),0)</f>
        <v>0</v>
      </c>
      <c r="L184" s="7">
        <f>IFERROR(VLOOKUP(B184,'GSTR 2A ONLINE DATA'!$B$6:$Q$1501,11,FALSE),0)</f>
        <v>0</v>
      </c>
      <c r="M184" s="7">
        <f>IFERROR(VLOOKUP(B184,'GSTR 2A ONLINE DATA'!$B$6:$Q$1501,12,FALSE),0)</f>
        <v>0</v>
      </c>
      <c r="N184" s="7">
        <f>IFERROR(VLOOKUP(B184,'GSTR 2A ONLINE DATA'!$B$6:$Q$1501,13,FALSE),0)</f>
        <v>0</v>
      </c>
      <c r="O184" s="7">
        <f>IFERROR(VLOOKUP(B184,'GSTR 2A ONLINE DATA'!$B$6:$Q$1501,14,FALSE),0)</f>
        <v>0</v>
      </c>
      <c r="P184" s="4">
        <f>IFERROR(VLOOKUP(B184,'GSTR 2A ONLINE DATA'!$B$6:$Q$1501,15,FALSE),0)</f>
        <v>0</v>
      </c>
      <c r="Q184" s="4">
        <f>IFERROR(VLOOKUP(B184,'GSTR 2A ONLINE DATA'!$B$6:$Q$1501,16,FALSE),0)</f>
        <v>0</v>
      </c>
    </row>
    <row r="185" spans="1:17">
      <c r="A185" s="3">
        <v>181</v>
      </c>
      <c r="B185" s="4">
        <f t="array" ref="B185">IFERROR(INDEX('GSTR 2A ONLINE DATA'!$B$6:$B$1501,SMALL(IF(RESULT!$B$4='GSTR 2A ONLINE DATA'!$A$6:$A$1501,ROW('GSTR 2A ONLINE DATA'!$B$6:$B$1501)-ROW('GSTR 2A ONLINE DATA'!$B$6)+1),RESULT!A185)),0)</f>
        <v>0</v>
      </c>
      <c r="C185" s="4">
        <f>IFERROR(VLOOKUP(B185,'GSTR 2A ONLINE DATA'!$B$6:$Q$1501,2,FALSE),0)</f>
        <v>0</v>
      </c>
      <c r="D185" s="4">
        <f>IFERROR(VLOOKUP(B185,'GSTR 2A ONLINE DATA'!$B$6:$Q$1501,3,FALSE),0)</f>
        <v>0</v>
      </c>
      <c r="E185" s="5">
        <f>IFERROR(VLOOKUP(B185,'GSTR 2A ONLINE DATA'!$B$6:$Q$1501,4,FALSE),0)</f>
        <v>0</v>
      </c>
      <c r="F185" s="4">
        <f>IFERROR(VLOOKUP(B185,'GSTR 2A ONLINE DATA'!$B$6:$Q$1501,5,FALSE),0)</f>
        <v>0</v>
      </c>
      <c r="G185" s="4">
        <f>IFERROR(VLOOKUP(B185,'GSTR 2A ONLINE DATA'!$B$6:$Q$1501,6,FALSE),0)</f>
        <v>0</v>
      </c>
      <c r="H185" s="9">
        <f>IFERROR(VLOOKUP(B185,'GSTR 2A ONLINE DATA'!$B$6:$Q$1501,7,FALSE),0)</f>
        <v>0</v>
      </c>
      <c r="I185" s="3">
        <f>IFERROR(VLOOKUP(B185,'GSTR 2A ONLINE DATA'!$B$6:$Q$1501,8,FALSE),0)</f>
        <v>0</v>
      </c>
      <c r="J185" s="3">
        <f>IFERROR(VLOOKUP(B185,'GSTR 2A ONLINE DATA'!$B$6:$Q$1501,9,FALSE),0)</f>
        <v>0</v>
      </c>
      <c r="K185" s="3">
        <f>IFERROR(VLOOKUP(B185,'GSTR 2A ONLINE DATA'!$B$6:$Q$1501,10,FALSE),0)</f>
        <v>0</v>
      </c>
      <c r="L185" s="7">
        <f>IFERROR(VLOOKUP(B185,'GSTR 2A ONLINE DATA'!$B$6:$Q$1501,11,FALSE),0)</f>
        <v>0</v>
      </c>
      <c r="M185" s="7">
        <f>IFERROR(VLOOKUP(B185,'GSTR 2A ONLINE DATA'!$B$6:$Q$1501,12,FALSE),0)</f>
        <v>0</v>
      </c>
      <c r="N185" s="7">
        <f>IFERROR(VLOOKUP(B185,'GSTR 2A ONLINE DATA'!$B$6:$Q$1501,13,FALSE),0)</f>
        <v>0</v>
      </c>
      <c r="O185" s="7">
        <f>IFERROR(VLOOKUP(B185,'GSTR 2A ONLINE DATA'!$B$6:$Q$1501,14,FALSE),0)</f>
        <v>0</v>
      </c>
      <c r="P185" s="4">
        <f>IFERROR(VLOOKUP(B185,'GSTR 2A ONLINE DATA'!$B$6:$Q$1501,15,FALSE),0)</f>
        <v>0</v>
      </c>
      <c r="Q185" s="4">
        <f>IFERROR(VLOOKUP(B185,'GSTR 2A ONLINE DATA'!$B$6:$Q$1501,16,FALSE),0)</f>
        <v>0</v>
      </c>
    </row>
    <row r="186" spans="1:17">
      <c r="A186" s="3">
        <v>182</v>
      </c>
      <c r="B186" s="4">
        <f t="array" ref="B186">IFERROR(INDEX('GSTR 2A ONLINE DATA'!$B$6:$B$1501,SMALL(IF(RESULT!$B$4='GSTR 2A ONLINE DATA'!$A$6:$A$1501,ROW('GSTR 2A ONLINE DATA'!$B$6:$B$1501)-ROW('GSTR 2A ONLINE DATA'!$B$6)+1),RESULT!A186)),0)</f>
        <v>0</v>
      </c>
      <c r="C186" s="4">
        <f>IFERROR(VLOOKUP(B186,'GSTR 2A ONLINE DATA'!$B$6:$Q$1501,2,FALSE),0)</f>
        <v>0</v>
      </c>
      <c r="D186" s="4">
        <f>IFERROR(VLOOKUP(B186,'GSTR 2A ONLINE DATA'!$B$6:$Q$1501,3,FALSE),0)</f>
        <v>0</v>
      </c>
      <c r="E186" s="5">
        <f>IFERROR(VLOOKUP(B186,'GSTR 2A ONLINE DATA'!$B$6:$Q$1501,4,FALSE),0)</f>
        <v>0</v>
      </c>
      <c r="F186" s="4">
        <f>IFERROR(VLOOKUP(B186,'GSTR 2A ONLINE DATA'!$B$6:$Q$1501,5,FALSE),0)</f>
        <v>0</v>
      </c>
      <c r="G186" s="4">
        <f>IFERROR(VLOOKUP(B186,'GSTR 2A ONLINE DATA'!$B$6:$Q$1501,6,FALSE),0)</f>
        <v>0</v>
      </c>
      <c r="H186" s="9">
        <f>IFERROR(VLOOKUP(B186,'GSTR 2A ONLINE DATA'!$B$6:$Q$1501,7,FALSE),0)</f>
        <v>0</v>
      </c>
      <c r="I186" s="3">
        <f>IFERROR(VLOOKUP(B186,'GSTR 2A ONLINE DATA'!$B$6:$Q$1501,8,FALSE),0)</f>
        <v>0</v>
      </c>
      <c r="J186" s="3">
        <f>IFERROR(VLOOKUP(B186,'GSTR 2A ONLINE DATA'!$B$6:$Q$1501,9,FALSE),0)</f>
        <v>0</v>
      </c>
      <c r="K186" s="3">
        <f>IFERROR(VLOOKUP(B186,'GSTR 2A ONLINE DATA'!$B$6:$Q$1501,10,FALSE),0)</f>
        <v>0</v>
      </c>
      <c r="L186" s="7">
        <f>IFERROR(VLOOKUP(B186,'GSTR 2A ONLINE DATA'!$B$6:$Q$1501,11,FALSE),0)</f>
        <v>0</v>
      </c>
      <c r="M186" s="7">
        <f>IFERROR(VLOOKUP(B186,'GSTR 2A ONLINE DATA'!$B$6:$Q$1501,12,FALSE),0)</f>
        <v>0</v>
      </c>
      <c r="N186" s="7">
        <f>IFERROR(VLOOKUP(B186,'GSTR 2A ONLINE DATA'!$B$6:$Q$1501,13,FALSE),0)</f>
        <v>0</v>
      </c>
      <c r="O186" s="7">
        <f>IFERROR(VLOOKUP(B186,'GSTR 2A ONLINE DATA'!$B$6:$Q$1501,14,FALSE),0)</f>
        <v>0</v>
      </c>
      <c r="P186" s="4">
        <f>IFERROR(VLOOKUP(B186,'GSTR 2A ONLINE DATA'!$B$6:$Q$1501,15,FALSE),0)</f>
        <v>0</v>
      </c>
      <c r="Q186" s="4">
        <f>IFERROR(VLOOKUP(B186,'GSTR 2A ONLINE DATA'!$B$6:$Q$1501,16,FALSE),0)</f>
        <v>0</v>
      </c>
    </row>
    <row r="187" spans="1:17">
      <c r="A187" s="3">
        <v>183</v>
      </c>
      <c r="B187" s="4">
        <f t="array" ref="B187">IFERROR(INDEX('GSTR 2A ONLINE DATA'!$B$6:$B$1501,SMALL(IF(RESULT!$B$4='GSTR 2A ONLINE DATA'!$A$6:$A$1501,ROW('GSTR 2A ONLINE DATA'!$B$6:$B$1501)-ROW('GSTR 2A ONLINE DATA'!$B$6)+1),RESULT!A187)),0)</f>
        <v>0</v>
      </c>
      <c r="C187" s="4">
        <f>IFERROR(VLOOKUP(B187,'GSTR 2A ONLINE DATA'!$B$6:$Q$1501,2,FALSE),0)</f>
        <v>0</v>
      </c>
      <c r="D187" s="4">
        <f>IFERROR(VLOOKUP(B187,'GSTR 2A ONLINE DATA'!$B$6:$Q$1501,3,FALSE),0)</f>
        <v>0</v>
      </c>
      <c r="E187" s="5">
        <f>IFERROR(VLOOKUP(B187,'GSTR 2A ONLINE DATA'!$B$6:$Q$1501,4,FALSE),0)</f>
        <v>0</v>
      </c>
      <c r="F187" s="4">
        <f>IFERROR(VLOOKUP(B187,'GSTR 2A ONLINE DATA'!$B$6:$Q$1501,5,FALSE),0)</f>
        <v>0</v>
      </c>
      <c r="G187" s="4">
        <f>IFERROR(VLOOKUP(B187,'GSTR 2A ONLINE DATA'!$B$6:$Q$1501,6,FALSE),0)</f>
        <v>0</v>
      </c>
      <c r="H187" s="9">
        <f>IFERROR(VLOOKUP(B187,'GSTR 2A ONLINE DATA'!$B$6:$Q$1501,7,FALSE),0)</f>
        <v>0</v>
      </c>
      <c r="I187" s="3">
        <f>IFERROR(VLOOKUP(B187,'GSTR 2A ONLINE DATA'!$B$6:$Q$1501,8,FALSE),0)</f>
        <v>0</v>
      </c>
      <c r="J187" s="3">
        <f>IFERROR(VLOOKUP(B187,'GSTR 2A ONLINE DATA'!$B$6:$Q$1501,9,FALSE),0)</f>
        <v>0</v>
      </c>
      <c r="K187" s="3">
        <f>IFERROR(VLOOKUP(B187,'GSTR 2A ONLINE DATA'!$B$6:$Q$1501,10,FALSE),0)</f>
        <v>0</v>
      </c>
      <c r="L187" s="7">
        <f>IFERROR(VLOOKUP(B187,'GSTR 2A ONLINE DATA'!$B$6:$Q$1501,11,FALSE),0)</f>
        <v>0</v>
      </c>
      <c r="M187" s="7">
        <f>IFERROR(VLOOKUP(B187,'GSTR 2A ONLINE DATA'!$B$6:$Q$1501,12,FALSE),0)</f>
        <v>0</v>
      </c>
      <c r="N187" s="7">
        <f>IFERROR(VLOOKUP(B187,'GSTR 2A ONLINE DATA'!$B$6:$Q$1501,13,FALSE),0)</f>
        <v>0</v>
      </c>
      <c r="O187" s="7">
        <f>IFERROR(VLOOKUP(B187,'GSTR 2A ONLINE DATA'!$B$6:$Q$1501,14,FALSE),0)</f>
        <v>0</v>
      </c>
      <c r="P187" s="4">
        <f>IFERROR(VLOOKUP(B187,'GSTR 2A ONLINE DATA'!$B$6:$Q$1501,15,FALSE),0)</f>
        <v>0</v>
      </c>
      <c r="Q187" s="4">
        <f>IFERROR(VLOOKUP(B187,'GSTR 2A ONLINE DATA'!$B$6:$Q$1501,16,FALSE),0)</f>
        <v>0</v>
      </c>
    </row>
    <row r="188" spans="1:17">
      <c r="A188" s="3">
        <v>184</v>
      </c>
      <c r="B188" s="4">
        <f t="array" ref="B188">IFERROR(INDEX('GSTR 2A ONLINE DATA'!$B$6:$B$1501,SMALL(IF(RESULT!$B$4='GSTR 2A ONLINE DATA'!$A$6:$A$1501,ROW('GSTR 2A ONLINE DATA'!$B$6:$B$1501)-ROW('GSTR 2A ONLINE DATA'!$B$6)+1),RESULT!A188)),0)</f>
        <v>0</v>
      </c>
      <c r="C188" s="4">
        <f>IFERROR(VLOOKUP(B188,'GSTR 2A ONLINE DATA'!$B$6:$Q$1501,2,FALSE),0)</f>
        <v>0</v>
      </c>
      <c r="D188" s="4">
        <f>IFERROR(VLOOKUP(B188,'GSTR 2A ONLINE DATA'!$B$6:$Q$1501,3,FALSE),0)</f>
        <v>0</v>
      </c>
      <c r="E188" s="5">
        <f>IFERROR(VLOOKUP(B188,'GSTR 2A ONLINE DATA'!$B$6:$Q$1501,4,FALSE),0)</f>
        <v>0</v>
      </c>
      <c r="F188" s="4">
        <f>IFERROR(VLOOKUP(B188,'GSTR 2A ONLINE DATA'!$B$6:$Q$1501,5,FALSE),0)</f>
        <v>0</v>
      </c>
      <c r="G188" s="4">
        <f>IFERROR(VLOOKUP(B188,'GSTR 2A ONLINE DATA'!$B$6:$Q$1501,6,FALSE),0)</f>
        <v>0</v>
      </c>
      <c r="H188" s="9">
        <f>IFERROR(VLOOKUP(B188,'GSTR 2A ONLINE DATA'!$B$6:$Q$1501,7,FALSE),0)</f>
        <v>0</v>
      </c>
      <c r="I188" s="3">
        <f>IFERROR(VLOOKUP(B188,'GSTR 2A ONLINE DATA'!$B$6:$Q$1501,8,FALSE),0)</f>
        <v>0</v>
      </c>
      <c r="J188" s="3">
        <f>IFERROR(VLOOKUP(B188,'GSTR 2A ONLINE DATA'!$B$6:$Q$1501,9,FALSE),0)</f>
        <v>0</v>
      </c>
      <c r="K188" s="3">
        <f>IFERROR(VLOOKUP(B188,'GSTR 2A ONLINE DATA'!$B$6:$Q$1501,10,FALSE),0)</f>
        <v>0</v>
      </c>
      <c r="L188" s="7">
        <f>IFERROR(VLOOKUP(B188,'GSTR 2A ONLINE DATA'!$B$6:$Q$1501,11,FALSE),0)</f>
        <v>0</v>
      </c>
      <c r="M188" s="7">
        <f>IFERROR(VLOOKUP(B188,'GSTR 2A ONLINE DATA'!$B$6:$Q$1501,12,FALSE),0)</f>
        <v>0</v>
      </c>
      <c r="N188" s="7">
        <f>IFERROR(VLOOKUP(B188,'GSTR 2A ONLINE DATA'!$B$6:$Q$1501,13,FALSE),0)</f>
        <v>0</v>
      </c>
      <c r="O188" s="7">
        <f>IFERROR(VLOOKUP(B188,'GSTR 2A ONLINE DATA'!$B$6:$Q$1501,14,FALSE),0)</f>
        <v>0</v>
      </c>
      <c r="P188" s="4">
        <f>IFERROR(VLOOKUP(B188,'GSTR 2A ONLINE DATA'!$B$6:$Q$1501,15,FALSE),0)</f>
        <v>0</v>
      </c>
      <c r="Q188" s="4">
        <f>IFERROR(VLOOKUP(B188,'GSTR 2A ONLINE DATA'!$B$6:$Q$1501,16,FALSE),0)</f>
        <v>0</v>
      </c>
    </row>
    <row r="189" spans="1:17">
      <c r="A189" s="3">
        <v>185</v>
      </c>
      <c r="B189" s="4">
        <f t="array" ref="B189">IFERROR(INDEX('GSTR 2A ONLINE DATA'!$B$6:$B$1501,SMALL(IF(RESULT!$B$4='GSTR 2A ONLINE DATA'!$A$6:$A$1501,ROW('GSTR 2A ONLINE DATA'!$B$6:$B$1501)-ROW('GSTR 2A ONLINE DATA'!$B$6)+1),RESULT!A189)),0)</f>
        <v>0</v>
      </c>
      <c r="C189" s="4">
        <f>IFERROR(VLOOKUP(B189,'GSTR 2A ONLINE DATA'!$B$6:$Q$1501,2,FALSE),0)</f>
        <v>0</v>
      </c>
      <c r="D189" s="4">
        <f>IFERROR(VLOOKUP(B189,'GSTR 2A ONLINE DATA'!$B$6:$Q$1501,3,FALSE),0)</f>
        <v>0</v>
      </c>
      <c r="E189" s="5">
        <f>IFERROR(VLOOKUP(B189,'GSTR 2A ONLINE DATA'!$B$6:$Q$1501,4,FALSE),0)</f>
        <v>0</v>
      </c>
      <c r="F189" s="4">
        <f>IFERROR(VLOOKUP(B189,'GSTR 2A ONLINE DATA'!$B$6:$Q$1501,5,FALSE),0)</f>
        <v>0</v>
      </c>
      <c r="G189" s="4">
        <f>IFERROR(VLOOKUP(B189,'GSTR 2A ONLINE DATA'!$B$6:$Q$1501,6,FALSE),0)</f>
        <v>0</v>
      </c>
      <c r="H189" s="9">
        <f>IFERROR(VLOOKUP(B189,'GSTR 2A ONLINE DATA'!$B$6:$Q$1501,7,FALSE),0)</f>
        <v>0</v>
      </c>
      <c r="I189" s="3">
        <f>IFERROR(VLOOKUP(B189,'GSTR 2A ONLINE DATA'!$B$6:$Q$1501,8,FALSE),0)</f>
        <v>0</v>
      </c>
      <c r="J189" s="3">
        <f>IFERROR(VLOOKUP(B189,'GSTR 2A ONLINE DATA'!$B$6:$Q$1501,9,FALSE),0)</f>
        <v>0</v>
      </c>
      <c r="K189" s="3">
        <f>IFERROR(VLOOKUP(B189,'GSTR 2A ONLINE DATA'!$B$6:$Q$1501,10,FALSE),0)</f>
        <v>0</v>
      </c>
      <c r="L189" s="7">
        <f>IFERROR(VLOOKUP(B189,'GSTR 2A ONLINE DATA'!$B$6:$Q$1501,11,FALSE),0)</f>
        <v>0</v>
      </c>
      <c r="M189" s="7">
        <f>IFERROR(VLOOKUP(B189,'GSTR 2A ONLINE DATA'!$B$6:$Q$1501,12,FALSE),0)</f>
        <v>0</v>
      </c>
      <c r="N189" s="7">
        <f>IFERROR(VLOOKUP(B189,'GSTR 2A ONLINE DATA'!$B$6:$Q$1501,13,FALSE),0)</f>
        <v>0</v>
      </c>
      <c r="O189" s="7">
        <f>IFERROR(VLOOKUP(B189,'GSTR 2A ONLINE DATA'!$B$6:$Q$1501,14,FALSE),0)</f>
        <v>0</v>
      </c>
      <c r="P189" s="4">
        <f>IFERROR(VLOOKUP(B189,'GSTR 2A ONLINE DATA'!$B$6:$Q$1501,15,FALSE),0)</f>
        <v>0</v>
      </c>
      <c r="Q189" s="4">
        <f>IFERROR(VLOOKUP(B189,'GSTR 2A ONLINE DATA'!$B$6:$Q$1501,16,FALSE),0)</f>
        <v>0</v>
      </c>
    </row>
    <row r="190" spans="1:17">
      <c r="A190" s="3">
        <v>186</v>
      </c>
      <c r="B190" s="4">
        <f t="array" ref="B190">IFERROR(INDEX('GSTR 2A ONLINE DATA'!$B$6:$B$1501,SMALL(IF(RESULT!$B$4='GSTR 2A ONLINE DATA'!$A$6:$A$1501,ROW('GSTR 2A ONLINE DATA'!$B$6:$B$1501)-ROW('GSTR 2A ONLINE DATA'!$B$6)+1),RESULT!A190)),0)</f>
        <v>0</v>
      </c>
      <c r="C190" s="4">
        <f>IFERROR(VLOOKUP(B190,'GSTR 2A ONLINE DATA'!$B$6:$Q$1501,2,FALSE),0)</f>
        <v>0</v>
      </c>
      <c r="D190" s="4">
        <f>IFERROR(VLOOKUP(B190,'GSTR 2A ONLINE DATA'!$B$6:$Q$1501,3,FALSE),0)</f>
        <v>0</v>
      </c>
      <c r="E190" s="5">
        <f>IFERROR(VLOOKUP(B190,'GSTR 2A ONLINE DATA'!$B$6:$Q$1501,4,FALSE),0)</f>
        <v>0</v>
      </c>
      <c r="F190" s="4">
        <f>IFERROR(VLOOKUP(B190,'GSTR 2A ONLINE DATA'!$B$6:$Q$1501,5,FALSE),0)</f>
        <v>0</v>
      </c>
      <c r="G190" s="4">
        <f>IFERROR(VLOOKUP(B190,'GSTR 2A ONLINE DATA'!$B$6:$Q$1501,6,FALSE),0)</f>
        <v>0</v>
      </c>
      <c r="H190" s="9">
        <f>IFERROR(VLOOKUP(B190,'GSTR 2A ONLINE DATA'!$B$6:$Q$1501,7,FALSE),0)</f>
        <v>0</v>
      </c>
      <c r="I190" s="3">
        <f>IFERROR(VLOOKUP(B190,'GSTR 2A ONLINE DATA'!$B$6:$Q$1501,8,FALSE),0)</f>
        <v>0</v>
      </c>
      <c r="J190" s="3">
        <f>IFERROR(VLOOKUP(B190,'GSTR 2A ONLINE DATA'!$B$6:$Q$1501,9,FALSE),0)</f>
        <v>0</v>
      </c>
      <c r="K190" s="3">
        <f>IFERROR(VLOOKUP(B190,'GSTR 2A ONLINE DATA'!$B$6:$Q$1501,10,FALSE),0)</f>
        <v>0</v>
      </c>
      <c r="L190" s="7">
        <f>IFERROR(VLOOKUP(B190,'GSTR 2A ONLINE DATA'!$B$6:$Q$1501,11,FALSE),0)</f>
        <v>0</v>
      </c>
      <c r="M190" s="7">
        <f>IFERROR(VLOOKUP(B190,'GSTR 2A ONLINE DATA'!$B$6:$Q$1501,12,FALSE),0)</f>
        <v>0</v>
      </c>
      <c r="N190" s="7">
        <f>IFERROR(VLOOKUP(B190,'GSTR 2A ONLINE DATA'!$B$6:$Q$1501,13,FALSE),0)</f>
        <v>0</v>
      </c>
      <c r="O190" s="7">
        <f>IFERROR(VLOOKUP(B190,'GSTR 2A ONLINE DATA'!$B$6:$Q$1501,14,FALSE),0)</f>
        <v>0</v>
      </c>
      <c r="P190" s="4">
        <f>IFERROR(VLOOKUP(B190,'GSTR 2A ONLINE DATA'!$B$6:$Q$1501,15,FALSE),0)</f>
        <v>0</v>
      </c>
      <c r="Q190" s="4">
        <f>IFERROR(VLOOKUP(B190,'GSTR 2A ONLINE DATA'!$B$6:$Q$1501,16,FALSE),0)</f>
        <v>0</v>
      </c>
    </row>
    <row r="191" spans="1:17">
      <c r="A191" s="3">
        <v>187</v>
      </c>
      <c r="B191" s="4">
        <f t="array" ref="B191">IFERROR(INDEX('GSTR 2A ONLINE DATA'!$B$6:$B$1501,SMALL(IF(RESULT!$B$4='GSTR 2A ONLINE DATA'!$A$6:$A$1501,ROW('GSTR 2A ONLINE DATA'!$B$6:$B$1501)-ROW('GSTR 2A ONLINE DATA'!$B$6)+1),RESULT!A191)),0)</f>
        <v>0</v>
      </c>
      <c r="C191" s="4">
        <f>IFERROR(VLOOKUP(B191,'GSTR 2A ONLINE DATA'!$B$6:$Q$1501,2,FALSE),0)</f>
        <v>0</v>
      </c>
      <c r="D191" s="4">
        <f>IFERROR(VLOOKUP(B191,'GSTR 2A ONLINE DATA'!$B$6:$Q$1501,3,FALSE),0)</f>
        <v>0</v>
      </c>
      <c r="E191" s="5">
        <f>IFERROR(VLOOKUP(B191,'GSTR 2A ONLINE DATA'!$B$6:$Q$1501,4,FALSE),0)</f>
        <v>0</v>
      </c>
      <c r="F191" s="4">
        <f>IFERROR(VLOOKUP(B191,'GSTR 2A ONLINE DATA'!$B$6:$Q$1501,5,FALSE),0)</f>
        <v>0</v>
      </c>
      <c r="G191" s="4">
        <f>IFERROR(VLOOKUP(B191,'GSTR 2A ONLINE DATA'!$B$6:$Q$1501,6,FALSE),0)</f>
        <v>0</v>
      </c>
      <c r="H191" s="9">
        <f>IFERROR(VLOOKUP(B191,'GSTR 2A ONLINE DATA'!$B$6:$Q$1501,7,FALSE),0)</f>
        <v>0</v>
      </c>
      <c r="I191" s="3">
        <f>IFERROR(VLOOKUP(B191,'GSTR 2A ONLINE DATA'!$B$6:$Q$1501,8,FALSE),0)</f>
        <v>0</v>
      </c>
      <c r="J191" s="3">
        <f>IFERROR(VLOOKUP(B191,'GSTR 2A ONLINE DATA'!$B$6:$Q$1501,9,FALSE),0)</f>
        <v>0</v>
      </c>
      <c r="K191" s="3">
        <f>IFERROR(VLOOKUP(B191,'GSTR 2A ONLINE DATA'!$B$6:$Q$1501,10,FALSE),0)</f>
        <v>0</v>
      </c>
      <c r="L191" s="7">
        <f>IFERROR(VLOOKUP(B191,'GSTR 2A ONLINE DATA'!$B$6:$Q$1501,11,FALSE),0)</f>
        <v>0</v>
      </c>
      <c r="M191" s="7">
        <f>IFERROR(VLOOKUP(B191,'GSTR 2A ONLINE DATA'!$B$6:$Q$1501,12,FALSE),0)</f>
        <v>0</v>
      </c>
      <c r="N191" s="7">
        <f>IFERROR(VLOOKUP(B191,'GSTR 2A ONLINE DATA'!$B$6:$Q$1501,13,FALSE),0)</f>
        <v>0</v>
      </c>
      <c r="O191" s="7">
        <f>IFERROR(VLOOKUP(B191,'GSTR 2A ONLINE DATA'!$B$6:$Q$1501,14,FALSE),0)</f>
        <v>0</v>
      </c>
      <c r="P191" s="4">
        <f>IFERROR(VLOOKUP(B191,'GSTR 2A ONLINE DATA'!$B$6:$Q$1501,15,FALSE),0)</f>
        <v>0</v>
      </c>
      <c r="Q191" s="4">
        <f>IFERROR(VLOOKUP(B191,'GSTR 2A ONLINE DATA'!$B$6:$Q$1501,16,FALSE),0)</f>
        <v>0</v>
      </c>
    </row>
    <row r="192" spans="1:17">
      <c r="A192" s="3">
        <v>188</v>
      </c>
      <c r="B192" s="4">
        <f t="array" ref="B192">IFERROR(INDEX('GSTR 2A ONLINE DATA'!$B$6:$B$1501,SMALL(IF(RESULT!$B$4='GSTR 2A ONLINE DATA'!$A$6:$A$1501,ROW('GSTR 2A ONLINE DATA'!$B$6:$B$1501)-ROW('GSTR 2A ONLINE DATA'!$B$6)+1),RESULT!A192)),0)</f>
        <v>0</v>
      </c>
      <c r="C192" s="4">
        <f>IFERROR(VLOOKUP(B192,'GSTR 2A ONLINE DATA'!$B$6:$Q$1501,2,FALSE),0)</f>
        <v>0</v>
      </c>
      <c r="D192" s="4">
        <f>IFERROR(VLOOKUP(B192,'GSTR 2A ONLINE DATA'!$B$6:$Q$1501,3,FALSE),0)</f>
        <v>0</v>
      </c>
      <c r="E192" s="5">
        <f>IFERROR(VLOOKUP(B192,'GSTR 2A ONLINE DATA'!$B$6:$Q$1501,4,FALSE),0)</f>
        <v>0</v>
      </c>
      <c r="F192" s="4">
        <f>IFERROR(VLOOKUP(B192,'GSTR 2A ONLINE DATA'!$B$6:$Q$1501,5,FALSE),0)</f>
        <v>0</v>
      </c>
      <c r="G192" s="4">
        <f>IFERROR(VLOOKUP(B192,'GSTR 2A ONLINE DATA'!$B$6:$Q$1501,6,FALSE),0)</f>
        <v>0</v>
      </c>
      <c r="H192" s="9">
        <f>IFERROR(VLOOKUP(B192,'GSTR 2A ONLINE DATA'!$B$6:$Q$1501,7,FALSE),0)</f>
        <v>0</v>
      </c>
      <c r="I192" s="3">
        <f>IFERROR(VLOOKUP(B192,'GSTR 2A ONLINE DATA'!$B$6:$Q$1501,8,FALSE),0)</f>
        <v>0</v>
      </c>
      <c r="J192" s="3">
        <f>IFERROR(VLOOKUP(B192,'GSTR 2A ONLINE DATA'!$B$6:$Q$1501,9,FALSE),0)</f>
        <v>0</v>
      </c>
      <c r="K192" s="3">
        <f>IFERROR(VLOOKUP(B192,'GSTR 2A ONLINE DATA'!$B$6:$Q$1501,10,FALSE),0)</f>
        <v>0</v>
      </c>
      <c r="L192" s="7">
        <f>IFERROR(VLOOKUP(B192,'GSTR 2A ONLINE DATA'!$B$6:$Q$1501,11,FALSE),0)</f>
        <v>0</v>
      </c>
      <c r="M192" s="7">
        <f>IFERROR(VLOOKUP(B192,'GSTR 2A ONLINE DATA'!$B$6:$Q$1501,12,FALSE),0)</f>
        <v>0</v>
      </c>
      <c r="N192" s="7">
        <f>IFERROR(VLOOKUP(B192,'GSTR 2A ONLINE DATA'!$B$6:$Q$1501,13,FALSE),0)</f>
        <v>0</v>
      </c>
      <c r="O192" s="7">
        <f>IFERROR(VLOOKUP(B192,'GSTR 2A ONLINE DATA'!$B$6:$Q$1501,14,FALSE),0)</f>
        <v>0</v>
      </c>
      <c r="P192" s="4">
        <f>IFERROR(VLOOKUP(B192,'GSTR 2A ONLINE DATA'!$B$6:$Q$1501,15,FALSE),0)</f>
        <v>0</v>
      </c>
      <c r="Q192" s="4">
        <f>IFERROR(VLOOKUP(B192,'GSTR 2A ONLINE DATA'!$B$6:$Q$1501,16,FALSE),0)</f>
        <v>0</v>
      </c>
    </row>
    <row r="193" spans="1:17">
      <c r="A193" s="3">
        <v>189</v>
      </c>
      <c r="B193" s="4">
        <f t="array" ref="B193">IFERROR(INDEX('GSTR 2A ONLINE DATA'!$B$6:$B$1501,SMALL(IF(RESULT!$B$4='GSTR 2A ONLINE DATA'!$A$6:$A$1501,ROW('GSTR 2A ONLINE DATA'!$B$6:$B$1501)-ROW('GSTR 2A ONLINE DATA'!$B$6)+1),RESULT!A193)),0)</f>
        <v>0</v>
      </c>
      <c r="C193" s="4">
        <f>IFERROR(VLOOKUP(B193,'GSTR 2A ONLINE DATA'!$B$6:$Q$1501,2,FALSE),0)</f>
        <v>0</v>
      </c>
      <c r="D193" s="4">
        <f>IFERROR(VLOOKUP(B193,'GSTR 2A ONLINE DATA'!$B$6:$Q$1501,3,FALSE),0)</f>
        <v>0</v>
      </c>
      <c r="E193" s="5">
        <f>IFERROR(VLOOKUP(B193,'GSTR 2A ONLINE DATA'!$B$6:$Q$1501,4,FALSE),0)</f>
        <v>0</v>
      </c>
      <c r="F193" s="4">
        <f>IFERROR(VLOOKUP(B193,'GSTR 2A ONLINE DATA'!$B$6:$Q$1501,5,FALSE),0)</f>
        <v>0</v>
      </c>
      <c r="G193" s="4">
        <f>IFERROR(VLOOKUP(B193,'GSTR 2A ONLINE DATA'!$B$6:$Q$1501,6,FALSE),0)</f>
        <v>0</v>
      </c>
      <c r="H193" s="9">
        <f>IFERROR(VLOOKUP(B193,'GSTR 2A ONLINE DATA'!$B$6:$Q$1501,7,FALSE),0)</f>
        <v>0</v>
      </c>
      <c r="I193" s="3">
        <f>IFERROR(VLOOKUP(B193,'GSTR 2A ONLINE DATA'!$B$6:$Q$1501,8,FALSE),0)</f>
        <v>0</v>
      </c>
      <c r="J193" s="3">
        <f>IFERROR(VLOOKUP(B193,'GSTR 2A ONLINE DATA'!$B$6:$Q$1501,9,FALSE),0)</f>
        <v>0</v>
      </c>
      <c r="K193" s="3">
        <f>IFERROR(VLOOKUP(B193,'GSTR 2A ONLINE DATA'!$B$6:$Q$1501,10,FALSE),0)</f>
        <v>0</v>
      </c>
      <c r="L193" s="7">
        <f>IFERROR(VLOOKUP(B193,'GSTR 2A ONLINE DATA'!$B$6:$Q$1501,11,FALSE),0)</f>
        <v>0</v>
      </c>
      <c r="M193" s="7">
        <f>IFERROR(VLOOKUP(B193,'GSTR 2A ONLINE DATA'!$B$6:$Q$1501,12,FALSE),0)</f>
        <v>0</v>
      </c>
      <c r="N193" s="7">
        <f>IFERROR(VLOOKUP(B193,'GSTR 2A ONLINE DATA'!$B$6:$Q$1501,13,FALSE),0)</f>
        <v>0</v>
      </c>
      <c r="O193" s="7">
        <f>IFERROR(VLOOKUP(B193,'GSTR 2A ONLINE DATA'!$B$6:$Q$1501,14,FALSE),0)</f>
        <v>0</v>
      </c>
      <c r="P193" s="4">
        <f>IFERROR(VLOOKUP(B193,'GSTR 2A ONLINE DATA'!$B$6:$Q$1501,15,FALSE),0)</f>
        <v>0</v>
      </c>
      <c r="Q193" s="4">
        <f>IFERROR(VLOOKUP(B193,'GSTR 2A ONLINE DATA'!$B$6:$Q$1501,16,FALSE),0)</f>
        <v>0</v>
      </c>
    </row>
    <row r="194" spans="1:17">
      <c r="A194" s="3">
        <v>190</v>
      </c>
      <c r="B194" s="4">
        <f t="array" ref="B194">IFERROR(INDEX('GSTR 2A ONLINE DATA'!$B$6:$B$1501,SMALL(IF(RESULT!$B$4='GSTR 2A ONLINE DATA'!$A$6:$A$1501,ROW('GSTR 2A ONLINE DATA'!$B$6:$B$1501)-ROW('GSTR 2A ONLINE DATA'!$B$6)+1),RESULT!A194)),0)</f>
        <v>0</v>
      </c>
      <c r="C194" s="4">
        <f>IFERROR(VLOOKUP(B194,'GSTR 2A ONLINE DATA'!$B$6:$Q$1501,2,FALSE),0)</f>
        <v>0</v>
      </c>
      <c r="D194" s="4">
        <f>IFERROR(VLOOKUP(B194,'GSTR 2A ONLINE DATA'!$B$6:$Q$1501,3,FALSE),0)</f>
        <v>0</v>
      </c>
      <c r="E194" s="5">
        <f>IFERROR(VLOOKUP(B194,'GSTR 2A ONLINE DATA'!$B$6:$Q$1501,4,FALSE),0)</f>
        <v>0</v>
      </c>
      <c r="F194" s="4">
        <f>IFERROR(VLOOKUP(B194,'GSTR 2A ONLINE DATA'!$B$6:$Q$1501,5,FALSE),0)</f>
        <v>0</v>
      </c>
      <c r="G194" s="4">
        <f>IFERROR(VLOOKUP(B194,'GSTR 2A ONLINE DATA'!$B$6:$Q$1501,6,FALSE),0)</f>
        <v>0</v>
      </c>
      <c r="H194" s="9">
        <f>IFERROR(VLOOKUP(B194,'GSTR 2A ONLINE DATA'!$B$6:$Q$1501,7,FALSE),0)</f>
        <v>0</v>
      </c>
      <c r="I194" s="3">
        <f>IFERROR(VLOOKUP(B194,'GSTR 2A ONLINE DATA'!$B$6:$Q$1501,8,FALSE),0)</f>
        <v>0</v>
      </c>
      <c r="J194" s="3">
        <f>IFERROR(VLOOKUP(B194,'GSTR 2A ONLINE DATA'!$B$6:$Q$1501,9,FALSE),0)</f>
        <v>0</v>
      </c>
      <c r="K194" s="3">
        <f>IFERROR(VLOOKUP(B194,'GSTR 2A ONLINE DATA'!$B$6:$Q$1501,10,FALSE),0)</f>
        <v>0</v>
      </c>
      <c r="L194" s="7">
        <f>IFERROR(VLOOKUP(B194,'GSTR 2A ONLINE DATA'!$B$6:$Q$1501,11,FALSE),0)</f>
        <v>0</v>
      </c>
      <c r="M194" s="7">
        <f>IFERROR(VLOOKUP(B194,'GSTR 2A ONLINE DATA'!$B$6:$Q$1501,12,FALSE),0)</f>
        <v>0</v>
      </c>
      <c r="N194" s="7">
        <f>IFERROR(VLOOKUP(B194,'GSTR 2A ONLINE DATA'!$B$6:$Q$1501,13,FALSE),0)</f>
        <v>0</v>
      </c>
      <c r="O194" s="7">
        <f>IFERROR(VLOOKUP(B194,'GSTR 2A ONLINE DATA'!$B$6:$Q$1501,14,FALSE),0)</f>
        <v>0</v>
      </c>
      <c r="P194" s="4">
        <f>IFERROR(VLOOKUP(B194,'GSTR 2A ONLINE DATA'!$B$6:$Q$1501,15,FALSE),0)</f>
        <v>0</v>
      </c>
      <c r="Q194" s="4">
        <f>IFERROR(VLOOKUP(B194,'GSTR 2A ONLINE DATA'!$B$6:$Q$1501,16,FALSE),0)</f>
        <v>0</v>
      </c>
    </row>
    <row r="195" spans="1:17">
      <c r="A195" s="3">
        <v>191</v>
      </c>
      <c r="B195" s="4">
        <f t="array" ref="B195">IFERROR(INDEX('GSTR 2A ONLINE DATA'!$B$6:$B$1501,SMALL(IF(RESULT!$B$4='GSTR 2A ONLINE DATA'!$A$6:$A$1501,ROW('GSTR 2A ONLINE DATA'!$B$6:$B$1501)-ROW('GSTR 2A ONLINE DATA'!$B$6)+1),RESULT!A195)),0)</f>
        <v>0</v>
      </c>
      <c r="C195" s="4">
        <f>IFERROR(VLOOKUP(B195,'GSTR 2A ONLINE DATA'!$B$6:$Q$1501,2,FALSE),0)</f>
        <v>0</v>
      </c>
      <c r="D195" s="4">
        <f>IFERROR(VLOOKUP(B195,'GSTR 2A ONLINE DATA'!$B$6:$Q$1501,3,FALSE),0)</f>
        <v>0</v>
      </c>
      <c r="E195" s="5">
        <f>IFERROR(VLOOKUP(B195,'GSTR 2A ONLINE DATA'!$B$6:$Q$1501,4,FALSE),0)</f>
        <v>0</v>
      </c>
      <c r="F195" s="4">
        <f>IFERROR(VLOOKUP(B195,'GSTR 2A ONLINE DATA'!$B$6:$Q$1501,5,FALSE),0)</f>
        <v>0</v>
      </c>
      <c r="G195" s="4">
        <f>IFERROR(VLOOKUP(B195,'GSTR 2A ONLINE DATA'!$B$6:$Q$1501,6,FALSE),0)</f>
        <v>0</v>
      </c>
      <c r="H195" s="9">
        <f>IFERROR(VLOOKUP(B195,'GSTR 2A ONLINE DATA'!$B$6:$Q$1501,7,FALSE),0)</f>
        <v>0</v>
      </c>
      <c r="I195" s="3">
        <f>IFERROR(VLOOKUP(B195,'GSTR 2A ONLINE DATA'!$B$6:$Q$1501,8,FALSE),0)</f>
        <v>0</v>
      </c>
      <c r="J195" s="3">
        <f>IFERROR(VLOOKUP(B195,'GSTR 2A ONLINE DATA'!$B$6:$Q$1501,9,FALSE),0)</f>
        <v>0</v>
      </c>
      <c r="K195" s="3">
        <f>IFERROR(VLOOKUP(B195,'GSTR 2A ONLINE DATA'!$B$6:$Q$1501,10,FALSE),0)</f>
        <v>0</v>
      </c>
      <c r="L195" s="7">
        <f>IFERROR(VLOOKUP(B195,'GSTR 2A ONLINE DATA'!$B$6:$Q$1501,11,FALSE),0)</f>
        <v>0</v>
      </c>
      <c r="M195" s="7">
        <f>IFERROR(VLOOKUP(B195,'GSTR 2A ONLINE DATA'!$B$6:$Q$1501,12,FALSE),0)</f>
        <v>0</v>
      </c>
      <c r="N195" s="7">
        <f>IFERROR(VLOOKUP(B195,'GSTR 2A ONLINE DATA'!$B$6:$Q$1501,13,FALSE),0)</f>
        <v>0</v>
      </c>
      <c r="O195" s="7">
        <f>IFERROR(VLOOKUP(B195,'GSTR 2A ONLINE DATA'!$B$6:$Q$1501,14,FALSE),0)</f>
        <v>0</v>
      </c>
      <c r="P195" s="4">
        <f>IFERROR(VLOOKUP(B195,'GSTR 2A ONLINE DATA'!$B$6:$Q$1501,15,FALSE),0)</f>
        <v>0</v>
      </c>
      <c r="Q195" s="4">
        <f>IFERROR(VLOOKUP(B195,'GSTR 2A ONLINE DATA'!$B$6:$Q$1501,16,FALSE),0)</f>
        <v>0</v>
      </c>
    </row>
    <row r="196" spans="1:17">
      <c r="A196" s="3">
        <v>192</v>
      </c>
      <c r="B196" s="4">
        <f t="array" ref="B196">IFERROR(INDEX('GSTR 2A ONLINE DATA'!$B$6:$B$1501,SMALL(IF(RESULT!$B$4='GSTR 2A ONLINE DATA'!$A$6:$A$1501,ROW('GSTR 2A ONLINE DATA'!$B$6:$B$1501)-ROW('GSTR 2A ONLINE DATA'!$B$6)+1),RESULT!A196)),0)</f>
        <v>0</v>
      </c>
      <c r="C196" s="4">
        <f>IFERROR(VLOOKUP(B196,'GSTR 2A ONLINE DATA'!$B$6:$Q$1501,2,FALSE),0)</f>
        <v>0</v>
      </c>
      <c r="D196" s="4">
        <f>IFERROR(VLOOKUP(B196,'GSTR 2A ONLINE DATA'!$B$6:$Q$1501,3,FALSE),0)</f>
        <v>0</v>
      </c>
      <c r="E196" s="5">
        <f>IFERROR(VLOOKUP(B196,'GSTR 2A ONLINE DATA'!$B$6:$Q$1501,4,FALSE),0)</f>
        <v>0</v>
      </c>
      <c r="F196" s="4">
        <f>IFERROR(VLOOKUP(B196,'GSTR 2A ONLINE DATA'!$B$6:$Q$1501,5,FALSE),0)</f>
        <v>0</v>
      </c>
      <c r="G196" s="4">
        <f>IFERROR(VLOOKUP(B196,'GSTR 2A ONLINE DATA'!$B$6:$Q$1501,6,FALSE),0)</f>
        <v>0</v>
      </c>
      <c r="H196" s="9">
        <f>IFERROR(VLOOKUP(B196,'GSTR 2A ONLINE DATA'!$B$6:$Q$1501,7,FALSE),0)</f>
        <v>0</v>
      </c>
      <c r="I196" s="3">
        <f>IFERROR(VLOOKUP(B196,'GSTR 2A ONLINE DATA'!$B$6:$Q$1501,8,FALSE),0)</f>
        <v>0</v>
      </c>
      <c r="J196" s="3">
        <f>IFERROR(VLOOKUP(B196,'GSTR 2A ONLINE DATA'!$B$6:$Q$1501,9,FALSE),0)</f>
        <v>0</v>
      </c>
      <c r="K196" s="3">
        <f>IFERROR(VLOOKUP(B196,'GSTR 2A ONLINE DATA'!$B$6:$Q$1501,10,FALSE),0)</f>
        <v>0</v>
      </c>
      <c r="L196" s="7">
        <f>IFERROR(VLOOKUP(B196,'GSTR 2A ONLINE DATA'!$B$6:$Q$1501,11,FALSE),0)</f>
        <v>0</v>
      </c>
      <c r="M196" s="7">
        <f>IFERROR(VLOOKUP(B196,'GSTR 2A ONLINE DATA'!$B$6:$Q$1501,12,FALSE),0)</f>
        <v>0</v>
      </c>
      <c r="N196" s="7">
        <f>IFERROR(VLOOKUP(B196,'GSTR 2A ONLINE DATA'!$B$6:$Q$1501,13,FALSE),0)</f>
        <v>0</v>
      </c>
      <c r="O196" s="7">
        <f>IFERROR(VLOOKUP(B196,'GSTR 2A ONLINE DATA'!$B$6:$Q$1501,14,FALSE),0)</f>
        <v>0</v>
      </c>
      <c r="P196" s="4">
        <f>IFERROR(VLOOKUP(B196,'GSTR 2A ONLINE DATA'!$B$6:$Q$1501,15,FALSE),0)</f>
        <v>0</v>
      </c>
      <c r="Q196" s="4">
        <f>IFERROR(VLOOKUP(B196,'GSTR 2A ONLINE DATA'!$B$6:$Q$1501,16,FALSE),0)</f>
        <v>0</v>
      </c>
    </row>
    <row r="197" spans="1:17">
      <c r="A197" s="3">
        <v>193</v>
      </c>
      <c r="B197" s="4">
        <f t="array" ref="B197">IFERROR(INDEX('GSTR 2A ONLINE DATA'!$B$6:$B$1501,SMALL(IF(RESULT!$B$4='GSTR 2A ONLINE DATA'!$A$6:$A$1501,ROW('GSTR 2A ONLINE DATA'!$B$6:$B$1501)-ROW('GSTR 2A ONLINE DATA'!$B$6)+1),RESULT!A197)),0)</f>
        <v>0</v>
      </c>
      <c r="C197" s="4">
        <f>IFERROR(VLOOKUP(B197,'GSTR 2A ONLINE DATA'!$B$6:$Q$1501,2,FALSE),0)</f>
        <v>0</v>
      </c>
      <c r="D197" s="4">
        <f>IFERROR(VLOOKUP(B197,'GSTR 2A ONLINE DATA'!$B$6:$Q$1501,3,FALSE),0)</f>
        <v>0</v>
      </c>
      <c r="E197" s="5">
        <f>IFERROR(VLOOKUP(B197,'GSTR 2A ONLINE DATA'!$B$6:$Q$1501,4,FALSE),0)</f>
        <v>0</v>
      </c>
      <c r="F197" s="4">
        <f>IFERROR(VLOOKUP(B197,'GSTR 2A ONLINE DATA'!$B$6:$Q$1501,5,FALSE),0)</f>
        <v>0</v>
      </c>
      <c r="G197" s="4">
        <f>IFERROR(VLOOKUP(B197,'GSTR 2A ONLINE DATA'!$B$6:$Q$1501,6,FALSE),0)</f>
        <v>0</v>
      </c>
      <c r="H197" s="9">
        <f>IFERROR(VLOOKUP(B197,'GSTR 2A ONLINE DATA'!$B$6:$Q$1501,7,FALSE),0)</f>
        <v>0</v>
      </c>
      <c r="I197" s="3">
        <f>IFERROR(VLOOKUP(B197,'GSTR 2A ONLINE DATA'!$B$6:$Q$1501,8,FALSE),0)</f>
        <v>0</v>
      </c>
      <c r="J197" s="3">
        <f>IFERROR(VLOOKUP(B197,'GSTR 2A ONLINE DATA'!$B$6:$Q$1501,9,FALSE),0)</f>
        <v>0</v>
      </c>
      <c r="K197" s="3">
        <f>IFERROR(VLOOKUP(B197,'GSTR 2A ONLINE DATA'!$B$6:$Q$1501,10,FALSE),0)</f>
        <v>0</v>
      </c>
      <c r="L197" s="7">
        <f>IFERROR(VLOOKUP(B197,'GSTR 2A ONLINE DATA'!$B$6:$Q$1501,11,FALSE),0)</f>
        <v>0</v>
      </c>
      <c r="M197" s="7">
        <f>IFERROR(VLOOKUP(B197,'GSTR 2A ONLINE DATA'!$B$6:$Q$1501,12,FALSE),0)</f>
        <v>0</v>
      </c>
      <c r="N197" s="7">
        <f>IFERROR(VLOOKUP(B197,'GSTR 2A ONLINE DATA'!$B$6:$Q$1501,13,FALSE),0)</f>
        <v>0</v>
      </c>
      <c r="O197" s="7">
        <f>IFERROR(VLOOKUP(B197,'GSTR 2A ONLINE DATA'!$B$6:$Q$1501,14,FALSE),0)</f>
        <v>0</v>
      </c>
      <c r="P197" s="4">
        <f>IFERROR(VLOOKUP(B197,'GSTR 2A ONLINE DATA'!$B$6:$Q$1501,15,FALSE),0)</f>
        <v>0</v>
      </c>
      <c r="Q197" s="4">
        <f>IFERROR(VLOOKUP(B197,'GSTR 2A ONLINE DATA'!$B$6:$Q$1501,16,FALSE),0)</f>
        <v>0</v>
      </c>
    </row>
    <row r="198" spans="1:17">
      <c r="A198" s="3">
        <v>194</v>
      </c>
      <c r="B198" s="4">
        <f t="array" ref="B198">IFERROR(INDEX('GSTR 2A ONLINE DATA'!$B$6:$B$1501,SMALL(IF(RESULT!$B$4='GSTR 2A ONLINE DATA'!$A$6:$A$1501,ROW('GSTR 2A ONLINE DATA'!$B$6:$B$1501)-ROW('GSTR 2A ONLINE DATA'!$B$6)+1),RESULT!A198)),0)</f>
        <v>0</v>
      </c>
      <c r="C198" s="4">
        <f>IFERROR(VLOOKUP(B198,'GSTR 2A ONLINE DATA'!$B$6:$Q$1501,2,FALSE),0)</f>
        <v>0</v>
      </c>
      <c r="D198" s="4">
        <f>IFERROR(VLOOKUP(B198,'GSTR 2A ONLINE DATA'!$B$6:$Q$1501,3,FALSE),0)</f>
        <v>0</v>
      </c>
      <c r="E198" s="5">
        <f>IFERROR(VLOOKUP(B198,'GSTR 2A ONLINE DATA'!$B$6:$Q$1501,4,FALSE),0)</f>
        <v>0</v>
      </c>
      <c r="F198" s="4">
        <f>IFERROR(VLOOKUP(B198,'GSTR 2A ONLINE DATA'!$B$6:$Q$1501,5,FALSE),0)</f>
        <v>0</v>
      </c>
      <c r="G198" s="4">
        <f>IFERROR(VLOOKUP(B198,'GSTR 2A ONLINE DATA'!$B$6:$Q$1501,6,FALSE),0)</f>
        <v>0</v>
      </c>
      <c r="H198" s="9">
        <f>IFERROR(VLOOKUP(B198,'GSTR 2A ONLINE DATA'!$B$6:$Q$1501,7,FALSE),0)</f>
        <v>0</v>
      </c>
      <c r="I198" s="3">
        <f>IFERROR(VLOOKUP(B198,'GSTR 2A ONLINE DATA'!$B$6:$Q$1501,8,FALSE),0)</f>
        <v>0</v>
      </c>
      <c r="J198" s="3">
        <f>IFERROR(VLOOKUP(B198,'GSTR 2A ONLINE DATA'!$B$6:$Q$1501,9,FALSE),0)</f>
        <v>0</v>
      </c>
      <c r="K198" s="3">
        <f>IFERROR(VLOOKUP(B198,'GSTR 2A ONLINE DATA'!$B$6:$Q$1501,10,FALSE),0)</f>
        <v>0</v>
      </c>
      <c r="L198" s="7">
        <f>IFERROR(VLOOKUP(B198,'GSTR 2A ONLINE DATA'!$B$6:$Q$1501,11,FALSE),0)</f>
        <v>0</v>
      </c>
      <c r="M198" s="7">
        <f>IFERROR(VLOOKUP(B198,'GSTR 2A ONLINE DATA'!$B$6:$Q$1501,12,FALSE),0)</f>
        <v>0</v>
      </c>
      <c r="N198" s="7">
        <f>IFERROR(VLOOKUP(B198,'GSTR 2A ONLINE DATA'!$B$6:$Q$1501,13,FALSE),0)</f>
        <v>0</v>
      </c>
      <c r="O198" s="7">
        <f>IFERROR(VLOOKUP(B198,'GSTR 2A ONLINE DATA'!$B$6:$Q$1501,14,FALSE),0)</f>
        <v>0</v>
      </c>
      <c r="P198" s="4">
        <f>IFERROR(VLOOKUP(B198,'GSTR 2A ONLINE DATA'!$B$6:$Q$1501,15,FALSE),0)</f>
        <v>0</v>
      </c>
      <c r="Q198" s="4">
        <f>IFERROR(VLOOKUP(B198,'GSTR 2A ONLINE DATA'!$B$6:$Q$1501,16,FALSE),0)</f>
        <v>0</v>
      </c>
    </row>
    <row r="199" spans="1:17">
      <c r="A199" s="3">
        <v>195</v>
      </c>
      <c r="B199" s="4">
        <f t="array" ref="B199">IFERROR(INDEX('GSTR 2A ONLINE DATA'!$B$6:$B$1501,SMALL(IF(RESULT!$B$4='GSTR 2A ONLINE DATA'!$A$6:$A$1501,ROW('GSTR 2A ONLINE DATA'!$B$6:$B$1501)-ROW('GSTR 2A ONLINE DATA'!$B$6)+1),RESULT!A199)),0)</f>
        <v>0</v>
      </c>
      <c r="C199" s="4">
        <f>IFERROR(VLOOKUP(B199,'GSTR 2A ONLINE DATA'!$B$6:$Q$1501,2,FALSE),0)</f>
        <v>0</v>
      </c>
      <c r="D199" s="4">
        <f>IFERROR(VLOOKUP(B199,'GSTR 2A ONLINE DATA'!$B$6:$Q$1501,3,FALSE),0)</f>
        <v>0</v>
      </c>
      <c r="E199" s="5">
        <f>IFERROR(VLOOKUP(B199,'GSTR 2A ONLINE DATA'!$B$6:$Q$1501,4,FALSE),0)</f>
        <v>0</v>
      </c>
      <c r="F199" s="4">
        <f>IFERROR(VLOOKUP(B199,'GSTR 2A ONLINE DATA'!$B$6:$Q$1501,5,FALSE),0)</f>
        <v>0</v>
      </c>
      <c r="G199" s="4">
        <f>IFERROR(VLOOKUP(B199,'GSTR 2A ONLINE DATA'!$B$6:$Q$1501,6,FALSE),0)</f>
        <v>0</v>
      </c>
      <c r="H199" s="9">
        <f>IFERROR(VLOOKUP(B199,'GSTR 2A ONLINE DATA'!$B$6:$Q$1501,7,FALSE),0)</f>
        <v>0</v>
      </c>
      <c r="I199" s="3">
        <f>IFERROR(VLOOKUP(B199,'GSTR 2A ONLINE DATA'!$B$6:$Q$1501,8,FALSE),0)</f>
        <v>0</v>
      </c>
      <c r="J199" s="3">
        <f>IFERROR(VLOOKUP(B199,'GSTR 2A ONLINE DATA'!$B$6:$Q$1501,9,FALSE),0)</f>
        <v>0</v>
      </c>
      <c r="K199" s="3">
        <f>IFERROR(VLOOKUP(B199,'GSTR 2A ONLINE DATA'!$B$6:$Q$1501,10,FALSE),0)</f>
        <v>0</v>
      </c>
      <c r="L199" s="7">
        <f>IFERROR(VLOOKUP(B199,'GSTR 2A ONLINE DATA'!$B$6:$Q$1501,11,FALSE),0)</f>
        <v>0</v>
      </c>
      <c r="M199" s="7">
        <f>IFERROR(VLOOKUP(B199,'GSTR 2A ONLINE DATA'!$B$6:$Q$1501,12,FALSE),0)</f>
        <v>0</v>
      </c>
      <c r="N199" s="7">
        <f>IFERROR(VLOOKUP(B199,'GSTR 2A ONLINE DATA'!$B$6:$Q$1501,13,FALSE),0)</f>
        <v>0</v>
      </c>
      <c r="O199" s="7">
        <f>IFERROR(VLOOKUP(B199,'GSTR 2A ONLINE DATA'!$B$6:$Q$1501,14,FALSE),0)</f>
        <v>0</v>
      </c>
      <c r="P199" s="4">
        <f>IFERROR(VLOOKUP(B199,'GSTR 2A ONLINE DATA'!$B$6:$Q$1501,15,FALSE),0)</f>
        <v>0</v>
      </c>
      <c r="Q199" s="4">
        <f>IFERROR(VLOOKUP(B199,'GSTR 2A ONLINE DATA'!$B$6:$Q$1501,16,FALSE),0)</f>
        <v>0</v>
      </c>
    </row>
    <row r="200" spans="1:17">
      <c r="A200" s="3">
        <v>196</v>
      </c>
      <c r="B200" s="4">
        <f t="array" ref="B200">IFERROR(INDEX('GSTR 2A ONLINE DATA'!$B$6:$B$1501,SMALL(IF(RESULT!$B$4='GSTR 2A ONLINE DATA'!$A$6:$A$1501,ROW('GSTR 2A ONLINE DATA'!$B$6:$B$1501)-ROW('GSTR 2A ONLINE DATA'!$B$6)+1),RESULT!A200)),0)</f>
        <v>0</v>
      </c>
      <c r="C200" s="4">
        <f>IFERROR(VLOOKUP(B200,'GSTR 2A ONLINE DATA'!$B$6:$Q$1501,2,FALSE),0)</f>
        <v>0</v>
      </c>
      <c r="D200" s="4">
        <f>IFERROR(VLOOKUP(B200,'GSTR 2A ONLINE DATA'!$B$6:$Q$1501,3,FALSE),0)</f>
        <v>0</v>
      </c>
      <c r="E200" s="5">
        <f>IFERROR(VLOOKUP(B200,'GSTR 2A ONLINE DATA'!$B$6:$Q$1501,4,FALSE),0)</f>
        <v>0</v>
      </c>
      <c r="F200" s="4">
        <f>IFERROR(VLOOKUP(B200,'GSTR 2A ONLINE DATA'!$B$6:$Q$1501,5,FALSE),0)</f>
        <v>0</v>
      </c>
      <c r="G200" s="4">
        <f>IFERROR(VLOOKUP(B200,'GSTR 2A ONLINE DATA'!$B$6:$Q$1501,6,FALSE),0)</f>
        <v>0</v>
      </c>
      <c r="H200" s="9">
        <f>IFERROR(VLOOKUP(B200,'GSTR 2A ONLINE DATA'!$B$6:$Q$1501,7,FALSE),0)</f>
        <v>0</v>
      </c>
      <c r="I200" s="3">
        <f>IFERROR(VLOOKUP(B200,'GSTR 2A ONLINE DATA'!$B$6:$Q$1501,8,FALSE),0)</f>
        <v>0</v>
      </c>
      <c r="J200" s="3">
        <f>IFERROR(VLOOKUP(B200,'GSTR 2A ONLINE DATA'!$B$6:$Q$1501,9,FALSE),0)</f>
        <v>0</v>
      </c>
      <c r="K200" s="3">
        <f>IFERROR(VLOOKUP(B200,'GSTR 2A ONLINE DATA'!$B$6:$Q$1501,10,FALSE),0)</f>
        <v>0</v>
      </c>
      <c r="L200" s="7">
        <f>IFERROR(VLOOKUP(B200,'GSTR 2A ONLINE DATA'!$B$6:$Q$1501,11,FALSE),0)</f>
        <v>0</v>
      </c>
      <c r="M200" s="7">
        <f>IFERROR(VLOOKUP(B200,'GSTR 2A ONLINE DATA'!$B$6:$Q$1501,12,FALSE),0)</f>
        <v>0</v>
      </c>
      <c r="N200" s="7">
        <f>IFERROR(VLOOKUP(B200,'GSTR 2A ONLINE DATA'!$B$6:$Q$1501,13,FALSE),0)</f>
        <v>0</v>
      </c>
      <c r="O200" s="7">
        <f>IFERROR(VLOOKUP(B200,'GSTR 2A ONLINE DATA'!$B$6:$Q$1501,14,FALSE),0)</f>
        <v>0</v>
      </c>
      <c r="P200" s="4">
        <f>IFERROR(VLOOKUP(B200,'GSTR 2A ONLINE DATA'!$B$6:$Q$1501,15,FALSE),0)</f>
        <v>0</v>
      </c>
      <c r="Q200" s="4">
        <f>IFERROR(VLOOKUP(B200,'GSTR 2A ONLINE DATA'!$B$6:$Q$1501,16,FALSE),0)</f>
        <v>0</v>
      </c>
    </row>
    <row r="201" spans="1:17">
      <c r="A201" s="3">
        <v>197</v>
      </c>
      <c r="B201" s="4">
        <f t="array" ref="B201">IFERROR(INDEX('GSTR 2A ONLINE DATA'!$B$6:$B$1501,SMALL(IF(RESULT!$B$4='GSTR 2A ONLINE DATA'!$A$6:$A$1501,ROW('GSTR 2A ONLINE DATA'!$B$6:$B$1501)-ROW('GSTR 2A ONLINE DATA'!$B$6)+1),RESULT!A201)),0)</f>
        <v>0</v>
      </c>
      <c r="C201" s="4">
        <f>IFERROR(VLOOKUP(B201,'GSTR 2A ONLINE DATA'!$B$6:$Q$1501,2,FALSE),0)</f>
        <v>0</v>
      </c>
      <c r="D201" s="4">
        <f>IFERROR(VLOOKUP(B201,'GSTR 2A ONLINE DATA'!$B$6:$Q$1501,3,FALSE),0)</f>
        <v>0</v>
      </c>
      <c r="E201" s="5">
        <f>IFERROR(VLOOKUP(B201,'GSTR 2A ONLINE DATA'!$B$6:$Q$1501,4,FALSE),0)</f>
        <v>0</v>
      </c>
      <c r="F201" s="4">
        <f>IFERROR(VLOOKUP(B201,'GSTR 2A ONLINE DATA'!$B$6:$Q$1501,5,FALSE),0)</f>
        <v>0</v>
      </c>
      <c r="G201" s="4">
        <f>IFERROR(VLOOKUP(B201,'GSTR 2A ONLINE DATA'!$B$6:$Q$1501,6,FALSE),0)</f>
        <v>0</v>
      </c>
      <c r="H201" s="9">
        <f>IFERROR(VLOOKUP(B201,'GSTR 2A ONLINE DATA'!$B$6:$Q$1501,7,FALSE),0)</f>
        <v>0</v>
      </c>
      <c r="I201" s="3">
        <f>IFERROR(VLOOKUP(B201,'GSTR 2A ONLINE DATA'!$B$6:$Q$1501,8,FALSE),0)</f>
        <v>0</v>
      </c>
      <c r="J201" s="3">
        <f>IFERROR(VLOOKUP(B201,'GSTR 2A ONLINE DATA'!$B$6:$Q$1501,9,FALSE),0)</f>
        <v>0</v>
      </c>
      <c r="K201" s="3">
        <f>IFERROR(VLOOKUP(B201,'GSTR 2A ONLINE DATA'!$B$6:$Q$1501,10,FALSE),0)</f>
        <v>0</v>
      </c>
      <c r="L201" s="7">
        <f>IFERROR(VLOOKUP(B201,'GSTR 2A ONLINE DATA'!$B$6:$Q$1501,11,FALSE),0)</f>
        <v>0</v>
      </c>
      <c r="M201" s="7">
        <f>IFERROR(VLOOKUP(B201,'GSTR 2A ONLINE DATA'!$B$6:$Q$1501,12,FALSE),0)</f>
        <v>0</v>
      </c>
      <c r="N201" s="7">
        <f>IFERROR(VLOOKUP(B201,'GSTR 2A ONLINE DATA'!$B$6:$Q$1501,13,FALSE),0)</f>
        <v>0</v>
      </c>
      <c r="O201" s="7">
        <f>IFERROR(VLOOKUP(B201,'GSTR 2A ONLINE DATA'!$B$6:$Q$1501,14,FALSE),0)</f>
        <v>0</v>
      </c>
      <c r="P201" s="4">
        <f>IFERROR(VLOOKUP(B201,'GSTR 2A ONLINE DATA'!$B$6:$Q$1501,15,FALSE),0)</f>
        <v>0</v>
      </c>
      <c r="Q201" s="4">
        <f>IFERROR(VLOOKUP(B201,'GSTR 2A ONLINE DATA'!$B$6:$Q$1501,16,FALSE),0)</f>
        <v>0</v>
      </c>
    </row>
    <row r="202" spans="1:17">
      <c r="A202" s="3">
        <v>198</v>
      </c>
      <c r="B202" s="4">
        <f t="array" ref="B202">IFERROR(INDEX('GSTR 2A ONLINE DATA'!$B$6:$B$1501,SMALL(IF(RESULT!$B$4='GSTR 2A ONLINE DATA'!$A$6:$A$1501,ROW('GSTR 2A ONLINE DATA'!$B$6:$B$1501)-ROW('GSTR 2A ONLINE DATA'!$B$6)+1),RESULT!A202)),0)</f>
        <v>0</v>
      </c>
      <c r="C202" s="4">
        <f>IFERROR(VLOOKUP(B202,'GSTR 2A ONLINE DATA'!$B$6:$Q$1501,2,FALSE),0)</f>
        <v>0</v>
      </c>
      <c r="D202" s="4">
        <f>IFERROR(VLOOKUP(B202,'GSTR 2A ONLINE DATA'!$B$6:$Q$1501,3,FALSE),0)</f>
        <v>0</v>
      </c>
      <c r="E202" s="5">
        <f>IFERROR(VLOOKUP(B202,'GSTR 2A ONLINE DATA'!$B$6:$Q$1501,4,FALSE),0)</f>
        <v>0</v>
      </c>
      <c r="F202" s="4">
        <f>IFERROR(VLOOKUP(B202,'GSTR 2A ONLINE DATA'!$B$6:$Q$1501,5,FALSE),0)</f>
        <v>0</v>
      </c>
      <c r="G202" s="4">
        <f>IFERROR(VLOOKUP(B202,'GSTR 2A ONLINE DATA'!$B$6:$Q$1501,6,FALSE),0)</f>
        <v>0</v>
      </c>
      <c r="H202" s="9">
        <f>IFERROR(VLOOKUP(B202,'GSTR 2A ONLINE DATA'!$B$6:$Q$1501,7,FALSE),0)</f>
        <v>0</v>
      </c>
      <c r="I202" s="3">
        <f>IFERROR(VLOOKUP(B202,'GSTR 2A ONLINE DATA'!$B$6:$Q$1501,8,FALSE),0)</f>
        <v>0</v>
      </c>
      <c r="J202" s="3">
        <f>IFERROR(VLOOKUP(B202,'GSTR 2A ONLINE DATA'!$B$6:$Q$1501,9,FALSE),0)</f>
        <v>0</v>
      </c>
      <c r="K202" s="3">
        <f>IFERROR(VLOOKUP(B202,'GSTR 2A ONLINE DATA'!$B$6:$Q$1501,10,FALSE),0)</f>
        <v>0</v>
      </c>
      <c r="L202" s="7">
        <f>IFERROR(VLOOKUP(B202,'GSTR 2A ONLINE DATA'!$B$6:$Q$1501,11,FALSE),0)</f>
        <v>0</v>
      </c>
      <c r="M202" s="7">
        <f>IFERROR(VLOOKUP(B202,'GSTR 2A ONLINE DATA'!$B$6:$Q$1501,12,FALSE),0)</f>
        <v>0</v>
      </c>
      <c r="N202" s="7">
        <f>IFERROR(VLOOKUP(B202,'GSTR 2A ONLINE DATA'!$B$6:$Q$1501,13,FALSE),0)</f>
        <v>0</v>
      </c>
      <c r="O202" s="7">
        <f>IFERROR(VLOOKUP(B202,'GSTR 2A ONLINE DATA'!$B$6:$Q$1501,14,FALSE),0)</f>
        <v>0</v>
      </c>
      <c r="P202" s="4">
        <f>IFERROR(VLOOKUP(B202,'GSTR 2A ONLINE DATA'!$B$6:$Q$1501,15,FALSE),0)</f>
        <v>0</v>
      </c>
      <c r="Q202" s="4">
        <f>IFERROR(VLOOKUP(B202,'GSTR 2A ONLINE DATA'!$B$6:$Q$1501,16,FALSE),0)</f>
        <v>0</v>
      </c>
    </row>
    <row r="203" spans="1:17">
      <c r="A203" s="3">
        <v>199</v>
      </c>
      <c r="B203" s="4">
        <f t="array" ref="B203">IFERROR(INDEX('GSTR 2A ONLINE DATA'!$B$6:$B$1501,SMALL(IF(RESULT!$B$4='GSTR 2A ONLINE DATA'!$A$6:$A$1501,ROW('GSTR 2A ONLINE DATA'!$B$6:$B$1501)-ROW('GSTR 2A ONLINE DATA'!$B$6)+1),RESULT!A203)),0)</f>
        <v>0</v>
      </c>
      <c r="C203" s="4">
        <f>IFERROR(VLOOKUP(B203,'GSTR 2A ONLINE DATA'!$B$6:$Q$1501,2,FALSE),0)</f>
        <v>0</v>
      </c>
      <c r="D203" s="4">
        <f>IFERROR(VLOOKUP(B203,'GSTR 2A ONLINE DATA'!$B$6:$Q$1501,3,FALSE),0)</f>
        <v>0</v>
      </c>
      <c r="E203" s="5">
        <f>IFERROR(VLOOKUP(B203,'GSTR 2A ONLINE DATA'!$B$6:$Q$1501,4,FALSE),0)</f>
        <v>0</v>
      </c>
      <c r="F203" s="4">
        <f>IFERROR(VLOOKUP(B203,'GSTR 2A ONLINE DATA'!$B$6:$Q$1501,5,FALSE),0)</f>
        <v>0</v>
      </c>
      <c r="G203" s="4">
        <f>IFERROR(VLOOKUP(B203,'GSTR 2A ONLINE DATA'!$B$6:$Q$1501,6,FALSE),0)</f>
        <v>0</v>
      </c>
      <c r="H203" s="9">
        <f>IFERROR(VLOOKUP(B203,'GSTR 2A ONLINE DATA'!$B$6:$Q$1501,7,FALSE),0)</f>
        <v>0</v>
      </c>
      <c r="I203" s="3">
        <f>IFERROR(VLOOKUP(B203,'GSTR 2A ONLINE DATA'!$B$6:$Q$1501,8,FALSE),0)</f>
        <v>0</v>
      </c>
      <c r="J203" s="3">
        <f>IFERROR(VLOOKUP(B203,'GSTR 2A ONLINE DATA'!$B$6:$Q$1501,9,FALSE),0)</f>
        <v>0</v>
      </c>
      <c r="K203" s="3">
        <f>IFERROR(VLOOKUP(B203,'GSTR 2A ONLINE DATA'!$B$6:$Q$1501,10,FALSE),0)</f>
        <v>0</v>
      </c>
      <c r="L203" s="7">
        <f>IFERROR(VLOOKUP(B203,'GSTR 2A ONLINE DATA'!$B$6:$Q$1501,11,FALSE),0)</f>
        <v>0</v>
      </c>
      <c r="M203" s="7">
        <f>IFERROR(VLOOKUP(B203,'GSTR 2A ONLINE DATA'!$B$6:$Q$1501,12,FALSE),0)</f>
        <v>0</v>
      </c>
      <c r="N203" s="7">
        <f>IFERROR(VLOOKUP(B203,'GSTR 2A ONLINE DATA'!$B$6:$Q$1501,13,FALSE),0)</f>
        <v>0</v>
      </c>
      <c r="O203" s="7">
        <f>IFERROR(VLOOKUP(B203,'GSTR 2A ONLINE DATA'!$B$6:$Q$1501,14,FALSE),0)</f>
        <v>0</v>
      </c>
      <c r="P203" s="4">
        <f>IFERROR(VLOOKUP(B203,'GSTR 2A ONLINE DATA'!$B$6:$Q$1501,15,FALSE),0)</f>
        <v>0</v>
      </c>
      <c r="Q203" s="4">
        <f>IFERROR(VLOOKUP(B203,'GSTR 2A ONLINE DATA'!$B$6:$Q$1501,16,FALSE),0)</f>
        <v>0</v>
      </c>
    </row>
    <row r="204" spans="1:17">
      <c r="A204" s="3">
        <v>200</v>
      </c>
      <c r="B204" s="4">
        <f t="array" ref="B204">IFERROR(INDEX('GSTR 2A ONLINE DATA'!$B$6:$B$1501,SMALL(IF(RESULT!$B$4='GSTR 2A ONLINE DATA'!$A$6:$A$1501,ROW('GSTR 2A ONLINE DATA'!$B$6:$B$1501)-ROW('GSTR 2A ONLINE DATA'!$B$6)+1),RESULT!A204)),0)</f>
        <v>0</v>
      </c>
      <c r="C204" s="4">
        <f>IFERROR(VLOOKUP(B204,'GSTR 2A ONLINE DATA'!$B$6:$Q$1501,2,FALSE),0)</f>
        <v>0</v>
      </c>
      <c r="D204" s="4">
        <f>IFERROR(VLOOKUP(B204,'GSTR 2A ONLINE DATA'!$B$6:$Q$1501,3,FALSE),0)</f>
        <v>0</v>
      </c>
      <c r="E204" s="5">
        <f>IFERROR(VLOOKUP(B204,'GSTR 2A ONLINE DATA'!$B$6:$Q$1501,4,FALSE),0)</f>
        <v>0</v>
      </c>
      <c r="F204" s="4">
        <f>IFERROR(VLOOKUP(B204,'GSTR 2A ONLINE DATA'!$B$6:$Q$1501,5,FALSE),0)</f>
        <v>0</v>
      </c>
      <c r="G204" s="4">
        <f>IFERROR(VLOOKUP(B204,'GSTR 2A ONLINE DATA'!$B$6:$Q$1501,6,FALSE),0)</f>
        <v>0</v>
      </c>
      <c r="H204" s="9">
        <f>IFERROR(VLOOKUP(B204,'GSTR 2A ONLINE DATA'!$B$6:$Q$1501,7,FALSE),0)</f>
        <v>0</v>
      </c>
      <c r="I204" s="3">
        <f>IFERROR(VLOOKUP(B204,'GSTR 2A ONLINE DATA'!$B$6:$Q$1501,8,FALSE),0)</f>
        <v>0</v>
      </c>
      <c r="J204" s="3">
        <f>IFERROR(VLOOKUP(B204,'GSTR 2A ONLINE DATA'!$B$6:$Q$1501,9,FALSE),0)</f>
        <v>0</v>
      </c>
      <c r="K204" s="3">
        <f>IFERROR(VLOOKUP(B204,'GSTR 2A ONLINE DATA'!$B$6:$Q$1501,10,FALSE),0)</f>
        <v>0</v>
      </c>
      <c r="L204" s="7">
        <f>IFERROR(VLOOKUP(B204,'GSTR 2A ONLINE DATA'!$B$6:$Q$1501,11,FALSE),0)</f>
        <v>0</v>
      </c>
      <c r="M204" s="7">
        <f>IFERROR(VLOOKUP(B204,'GSTR 2A ONLINE DATA'!$B$6:$Q$1501,12,FALSE),0)</f>
        <v>0</v>
      </c>
      <c r="N204" s="7">
        <f>IFERROR(VLOOKUP(B204,'GSTR 2A ONLINE DATA'!$B$6:$Q$1501,13,FALSE),0)</f>
        <v>0</v>
      </c>
      <c r="O204" s="7">
        <f>IFERROR(VLOOKUP(B204,'GSTR 2A ONLINE DATA'!$B$6:$Q$1501,14,FALSE),0)</f>
        <v>0</v>
      </c>
      <c r="P204" s="4">
        <f>IFERROR(VLOOKUP(B204,'GSTR 2A ONLINE DATA'!$B$6:$Q$1501,15,FALSE),0)</f>
        <v>0</v>
      </c>
      <c r="Q204" s="4">
        <f>IFERROR(VLOOKUP(B204,'GSTR 2A ONLINE DATA'!$B$6:$Q$1501,16,FALSE),0)</f>
        <v>0</v>
      </c>
    </row>
    <row r="205" spans="1:17">
      <c r="A205" s="3">
        <v>201</v>
      </c>
      <c r="B205" s="4">
        <f t="array" ref="B205">IFERROR(INDEX('GSTR 2A ONLINE DATA'!$B$6:$B$1501,SMALL(IF(RESULT!$B$4='GSTR 2A ONLINE DATA'!$A$6:$A$1501,ROW('GSTR 2A ONLINE DATA'!$B$6:$B$1501)-ROW('GSTR 2A ONLINE DATA'!$B$6)+1),RESULT!A205)),0)</f>
        <v>0</v>
      </c>
      <c r="C205" s="4">
        <f>IFERROR(VLOOKUP(B205,'GSTR 2A ONLINE DATA'!$B$6:$Q$1501,2,FALSE),0)</f>
        <v>0</v>
      </c>
      <c r="D205" s="4">
        <f>IFERROR(VLOOKUP(B205,'GSTR 2A ONLINE DATA'!$B$6:$Q$1501,3,FALSE),0)</f>
        <v>0</v>
      </c>
      <c r="E205" s="5">
        <f>IFERROR(VLOOKUP(B205,'GSTR 2A ONLINE DATA'!$B$6:$Q$1501,4,FALSE),0)</f>
        <v>0</v>
      </c>
      <c r="F205" s="4">
        <f>IFERROR(VLOOKUP(B205,'GSTR 2A ONLINE DATA'!$B$6:$Q$1501,5,FALSE),0)</f>
        <v>0</v>
      </c>
      <c r="G205" s="4">
        <f>IFERROR(VLOOKUP(B205,'GSTR 2A ONLINE DATA'!$B$6:$Q$1501,6,FALSE),0)</f>
        <v>0</v>
      </c>
      <c r="H205" s="9">
        <f>IFERROR(VLOOKUP(B205,'GSTR 2A ONLINE DATA'!$B$6:$Q$1501,7,FALSE),0)</f>
        <v>0</v>
      </c>
      <c r="I205" s="3">
        <f>IFERROR(VLOOKUP(B205,'GSTR 2A ONLINE DATA'!$B$6:$Q$1501,8,FALSE),0)</f>
        <v>0</v>
      </c>
      <c r="J205" s="3">
        <f>IFERROR(VLOOKUP(B205,'GSTR 2A ONLINE DATA'!$B$6:$Q$1501,9,FALSE),0)</f>
        <v>0</v>
      </c>
      <c r="K205" s="3">
        <f>IFERROR(VLOOKUP(B205,'GSTR 2A ONLINE DATA'!$B$6:$Q$1501,10,FALSE),0)</f>
        <v>0</v>
      </c>
      <c r="L205" s="7">
        <f>IFERROR(VLOOKUP(B205,'GSTR 2A ONLINE DATA'!$B$6:$Q$1501,11,FALSE),0)</f>
        <v>0</v>
      </c>
      <c r="M205" s="7">
        <f>IFERROR(VLOOKUP(B205,'GSTR 2A ONLINE DATA'!$B$6:$Q$1501,12,FALSE),0)</f>
        <v>0</v>
      </c>
      <c r="N205" s="7">
        <f>IFERROR(VLOOKUP(B205,'GSTR 2A ONLINE DATA'!$B$6:$Q$1501,13,FALSE),0)</f>
        <v>0</v>
      </c>
      <c r="O205" s="7">
        <f>IFERROR(VLOOKUP(B205,'GSTR 2A ONLINE DATA'!$B$6:$Q$1501,14,FALSE),0)</f>
        <v>0</v>
      </c>
      <c r="P205" s="4">
        <f>IFERROR(VLOOKUP(B205,'GSTR 2A ONLINE DATA'!$B$6:$Q$1501,15,FALSE),0)</f>
        <v>0</v>
      </c>
      <c r="Q205" s="4">
        <f>IFERROR(VLOOKUP(B205,'GSTR 2A ONLINE DATA'!$B$6:$Q$1501,16,FALSE),0)</f>
        <v>0</v>
      </c>
    </row>
    <row r="206" spans="1:17">
      <c r="A206" s="3">
        <v>202</v>
      </c>
      <c r="B206" s="4">
        <f t="array" ref="B206">IFERROR(INDEX('GSTR 2A ONLINE DATA'!$B$6:$B$1501,SMALL(IF(RESULT!$B$4='GSTR 2A ONLINE DATA'!$A$6:$A$1501,ROW('GSTR 2A ONLINE DATA'!$B$6:$B$1501)-ROW('GSTR 2A ONLINE DATA'!$B$6)+1),RESULT!A206)),0)</f>
        <v>0</v>
      </c>
      <c r="C206" s="4">
        <f>IFERROR(VLOOKUP(B206,'GSTR 2A ONLINE DATA'!$B$6:$Q$1501,2,FALSE),0)</f>
        <v>0</v>
      </c>
      <c r="D206" s="4">
        <f>IFERROR(VLOOKUP(B206,'GSTR 2A ONLINE DATA'!$B$6:$Q$1501,3,FALSE),0)</f>
        <v>0</v>
      </c>
      <c r="E206" s="5">
        <f>IFERROR(VLOOKUP(B206,'GSTR 2A ONLINE DATA'!$B$6:$Q$1501,4,FALSE),0)</f>
        <v>0</v>
      </c>
      <c r="F206" s="4">
        <f>IFERROR(VLOOKUP(B206,'GSTR 2A ONLINE DATA'!$B$6:$Q$1501,5,FALSE),0)</f>
        <v>0</v>
      </c>
      <c r="G206" s="4">
        <f>IFERROR(VLOOKUP(B206,'GSTR 2A ONLINE DATA'!$B$6:$Q$1501,6,FALSE),0)</f>
        <v>0</v>
      </c>
      <c r="H206" s="9">
        <f>IFERROR(VLOOKUP(B206,'GSTR 2A ONLINE DATA'!$B$6:$Q$1501,7,FALSE),0)</f>
        <v>0</v>
      </c>
      <c r="I206" s="3">
        <f>IFERROR(VLOOKUP(B206,'GSTR 2A ONLINE DATA'!$B$6:$Q$1501,8,FALSE),0)</f>
        <v>0</v>
      </c>
      <c r="J206" s="3">
        <f>IFERROR(VLOOKUP(B206,'GSTR 2A ONLINE DATA'!$B$6:$Q$1501,9,FALSE),0)</f>
        <v>0</v>
      </c>
      <c r="K206" s="3">
        <f>IFERROR(VLOOKUP(B206,'GSTR 2A ONLINE DATA'!$B$6:$Q$1501,10,FALSE),0)</f>
        <v>0</v>
      </c>
      <c r="L206" s="7">
        <f>IFERROR(VLOOKUP(B206,'GSTR 2A ONLINE DATA'!$B$6:$Q$1501,11,FALSE),0)</f>
        <v>0</v>
      </c>
      <c r="M206" s="7">
        <f>IFERROR(VLOOKUP(B206,'GSTR 2A ONLINE DATA'!$B$6:$Q$1501,12,FALSE),0)</f>
        <v>0</v>
      </c>
      <c r="N206" s="7">
        <f>IFERROR(VLOOKUP(B206,'GSTR 2A ONLINE DATA'!$B$6:$Q$1501,13,FALSE),0)</f>
        <v>0</v>
      </c>
      <c r="O206" s="7">
        <f>IFERROR(VLOOKUP(B206,'GSTR 2A ONLINE DATA'!$B$6:$Q$1501,14,FALSE),0)</f>
        <v>0</v>
      </c>
      <c r="P206" s="4">
        <f>IFERROR(VLOOKUP(B206,'GSTR 2A ONLINE DATA'!$B$6:$Q$1501,15,FALSE),0)</f>
        <v>0</v>
      </c>
      <c r="Q206" s="4">
        <f>IFERROR(VLOOKUP(B206,'GSTR 2A ONLINE DATA'!$B$6:$Q$1501,16,FALSE),0)</f>
        <v>0</v>
      </c>
    </row>
    <row r="207" spans="1:17">
      <c r="A207" s="3">
        <v>203</v>
      </c>
      <c r="B207" s="4">
        <f t="array" ref="B207">IFERROR(INDEX('GSTR 2A ONLINE DATA'!$B$6:$B$1501,SMALL(IF(RESULT!$B$4='GSTR 2A ONLINE DATA'!$A$6:$A$1501,ROW('GSTR 2A ONLINE DATA'!$B$6:$B$1501)-ROW('GSTR 2A ONLINE DATA'!$B$6)+1),RESULT!A207)),0)</f>
        <v>0</v>
      </c>
      <c r="C207" s="4">
        <f>IFERROR(VLOOKUP(B207,'GSTR 2A ONLINE DATA'!$B$6:$Q$1501,2,FALSE),0)</f>
        <v>0</v>
      </c>
      <c r="D207" s="4">
        <f>IFERROR(VLOOKUP(B207,'GSTR 2A ONLINE DATA'!$B$6:$Q$1501,3,FALSE),0)</f>
        <v>0</v>
      </c>
      <c r="E207" s="5">
        <f>IFERROR(VLOOKUP(B207,'GSTR 2A ONLINE DATA'!$B$6:$Q$1501,4,FALSE),0)</f>
        <v>0</v>
      </c>
      <c r="F207" s="4">
        <f>IFERROR(VLOOKUP(B207,'GSTR 2A ONLINE DATA'!$B$6:$Q$1501,5,FALSE),0)</f>
        <v>0</v>
      </c>
      <c r="G207" s="4">
        <f>IFERROR(VLOOKUP(B207,'GSTR 2A ONLINE DATA'!$B$6:$Q$1501,6,FALSE),0)</f>
        <v>0</v>
      </c>
      <c r="H207" s="9">
        <f>IFERROR(VLOOKUP(B207,'GSTR 2A ONLINE DATA'!$B$6:$Q$1501,7,FALSE),0)</f>
        <v>0</v>
      </c>
      <c r="I207" s="3">
        <f>IFERROR(VLOOKUP(B207,'GSTR 2A ONLINE DATA'!$B$6:$Q$1501,8,FALSE),0)</f>
        <v>0</v>
      </c>
      <c r="J207" s="3">
        <f>IFERROR(VLOOKUP(B207,'GSTR 2A ONLINE DATA'!$B$6:$Q$1501,9,FALSE),0)</f>
        <v>0</v>
      </c>
      <c r="K207" s="3">
        <f>IFERROR(VLOOKUP(B207,'GSTR 2A ONLINE DATA'!$B$6:$Q$1501,10,FALSE),0)</f>
        <v>0</v>
      </c>
      <c r="L207" s="7">
        <f>IFERROR(VLOOKUP(B207,'GSTR 2A ONLINE DATA'!$B$6:$Q$1501,11,FALSE),0)</f>
        <v>0</v>
      </c>
      <c r="M207" s="7">
        <f>IFERROR(VLOOKUP(B207,'GSTR 2A ONLINE DATA'!$B$6:$Q$1501,12,FALSE),0)</f>
        <v>0</v>
      </c>
      <c r="N207" s="7">
        <f>IFERROR(VLOOKUP(B207,'GSTR 2A ONLINE DATA'!$B$6:$Q$1501,13,FALSE),0)</f>
        <v>0</v>
      </c>
      <c r="O207" s="7">
        <f>IFERROR(VLOOKUP(B207,'GSTR 2A ONLINE DATA'!$B$6:$Q$1501,14,FALSE),0)</f>
        <v>0</v>
      </c>
      <c r="P207" s="4">
        <f>IFERROR(VLOOKUP(B207,'GSTR 2A ONLINE DATA'!$B$6:$Q$1501,15,FALSE),0)</f>
        <v>0</v>
      </c>
      <c r="Q207" s="4">
        <f>IFERROR(VLOOKUP(B207,'GSTR 2A ONLINE DATA'!$B$6:$Q$1501,16,FALSE),0)</f>
        <v>0</v>
      </c>
    </row>
    <row r="208" spans="1:17">
      <c r="A208" s="3">
        <v>204</v>
      </c>
      <c r="B208" s="4">
        <f t="array" ref="B208">IFERROR(INDEX('GSTR 2A ONLINE DATA'!$B$6:$B$1501,SMALL(IF(RESULT!$B$4='GSTR 2A ONLINE DATA'!$A$6:$A$1501,ROW('GSTR 2A ONLINE DATA'!$B$6:$B$1501)-ROW('GSTR 2A ONLINE DATA'!$B$6)+1),RESULT!A208)),0)</f>
        <v>0</v>
      </c>
      <c r="C208" s="4">
        <f>IFERROR(VLOOKUP(B208,'GSTR 2A ONLINE DATA'!$B$6:$Q$1501,2,FALSE),0)</f>
        <v>0</v>
      </c>
      <c r="D208" s="4">
        <f>IFERROR(VLOOKUP(B208,'GSTR 2A ONLINE DATA'!$B$6:$Q$1501,3,FALSE),0)</f>
        <v>0</v>
      </c>
      <c r="E208" s="5">
        <f>IFERROR(VLOOKUP(B208,'GSTR 2A ONLINE DATA'!$B$6:$Q$1501,4,FALSE),0)</f>
        <v>0</v>
      </c>
      <c r="F208" s="4">
        <f>IFERROR(VLOOKUP(B208,'GSTR 2A ONLINE DATA'!$B$6:$Q$1501,5,FALSE),0)</f>
        <v>0</v>
      </c>
      <c r="G208" s="4">
        <f>IFERROR(VLOOKUP(B208,'GSTR 2A ONLINE DATA'!$B$6:$Q$1501,6,FALSE),0)</f>
        <v>0</v>
      </c>
      <c r="H208" s="9">
        <f>IFERROR(VLOOKUP(B208,'GSTR 2A ONLINE DATA'!$B$6:$Q$1501,7,FALSE),0)</f>
        <v>0</v>
      </c>
      <c r="I208" s="3">
        <f>IFERROR(VLOOKUP(B208,'GSTR 2A ONLINE DATA'!$B$6:$Q$1501,8,FALSE),0)</f>
        <v>0</v>
      </c>
      <c r="J208" s="3">
        <f>IFERROR(VLOOKUP(B208,'GSTR 2A ONLINE DATA'!$B$6:$Q$1501,9,FALSE),0)</f>
        <v>0</v>
      </c>
      <c r="K208" s="3">
        <f>IFERROR(VLOOKUP(B208,'GSTR 2A ONLINE DATA'!$B$6:$Q$1501,10,FALSE),0)</f>
        <v>0</v>
      </c>
      <c r="L208" s="7">
        <f>IFERROR(VLOOKUP(B208,'GSTR 2A ONLINE DATA'!$B$6:$Q$1501,11,FALSE),0)</f>
        <v>0</v>
      </c>
      <c r="M208" s="7">
        <f>IFERROR(VLOOKUP(B208,'GSTR 2A ONLINE DATA'!$B$6:$Q$1501,12,FALSE),0)</f>
        <v>0</v>
      </c>
      <c r="N208" s="7">
        <f>IFERROR(VLOOKUP(B208,'GSTR 2A ONLINE DATA'!$B$6:$Q$1501,13,FALSE),0)</f>
        <v>0</v>
      </c>
      <c r="O208" s="7">
        <f>IFERROR(VLOOKUP(B208,'GSTR 2A ONLINE DATA'!$B$6:$Q$1501,14,FALSE),0)</f>
        <v>0</v>
      </c>
      <c r="P208" s="4">
        <f>IFERROR(VLOOKUP(B208,'GSTR 2A ONLINE DATA'!$B$6:$Q$1501,15,FALSE),0)</f>
        <v>0</v>
      </c>
      <c r="Q208" s="4">
        <f>IFERROR(VLOOKUP(B208,'GSTR 2A ONLINE DATA'!$B$6:$Q$1501,16,FALSE),0)</f>
        <v>0</v>
      </c>
    </row>
    <row r="209" spans="1:17">
      <c r="A209" s="3">
        <v>205</v>
      </c>
      <c r="B209" s="4">
        <f t="array" ref="B209">IFERROR(INDEX('GSTR 2A ONLINE DATA'!$B$6:$B$1501,SMALL(IF(RESULT!$B$4='GSTR 2A ONLINE DATA'!$A$6:$A$1501,ROW('GSTR 2A ONLINE DATA'!$B$6:$B$1501)-ROW('GSTR 2A ONLINE DATA'!$B$6)+1),RESULT!A209)),0)</f>
        <v>0</v>
      </c>
      <c r="C209" s="4">
        <f>IFERROR(VLOOKUP(B209,'GSTR 2A ONLINE DATA'!$B$6:$Q$1501,2,FALSE),0)</f>
        <v>0</v>
      </c>
      <c r="D209" s="4">
        <f>IFERROR(VLOOKUP(B209,'GSTR 2A ONLINE DATA'!$B$6:$Q$1501,3,FALSE),0)</f>
        <v>0</v>
      </c>
      <c r="E209" s="5">
        <f>IFERROR(VLOOKUP(B209,'GSTR 2A ONLINE DATA'!$B$6:$Q$1501,4,FALSE),0)</f>
        <v>0</v>
      </c>
      <c r="F209" s="4">
        <f>IFERROR(VLOOKUP(B209,'GSTR 2A ONLINE DATA'!$B$6:$Q$1501,5,FALSE),0)</f>
        <v>0</v>
      </c>
      <c r="G209" s="4">
        <f>IFERROR(VLOOKUP(B209,'GSTR 2A ONLINE DATA'!$B$6:$Q$1501,6,FALSE),0)</f>
        <v>0</v>
      </c>
      <c r="H209" s="9">
        <f>IFERROR(VLOOKUP(B209,'GSTR 2A ONLINE DATA'!$B$6:$Q$1501,7,FALSE),0)</f>
        <v>0</v>
      </c>
      <c r="I209" s="3">
        <f>IFERROR(VLOOKUP(B209,'GSTR 2A ONLINE DATA'!$B$6:$Q$1501,8,FALSE),0)</f>
        <v>0</v>
      </c>
      <c r="J209" s="3">
        <f>IFERROR(VLOOKUP(B209,'GSTR 2A ONLINE DATA'!$B$6:$Q$1501,9,FALSE),0)</f>
        <v>0</v>
      </c>
      <c r="K209" s="3">
        <f>IFERROR(VLOOKUP(B209,'GSTR 2A ONLINE DATA'!$B$6:$Q$1501,10,FALSE),0)</f>
        <v>0</v>
      </c>
      <c r="L209" s="7">
        <f>IFERROR(VLOOKUP(B209,'GSTR 2A ONLINE DATA'!$B$6:$Q$1501,11,FALSE),0)</f>
        <v>0</v>
      </c>
      <c r="M209" s="7">
        <f>IFERROR(VLOOKUP(B209,'GSTR 2A ONLINE DATA'!$B$6:$Q$1501,12,FALSE),0)</f>
        <v>0</v>
      </c>
      <c r="N209" s="7">
        <f>IFERROR(VLOOKUP(B209,'GSTR 2A ONLINE DATA'!$B$6:$Q$1501,13,FALSE),0)</f>
        <v>0</v>
      </c>
      <c r="O209" s="7">
        <f>IFERROR(VLOOKUP(B209,'GSTR 2A ONLINE DATA'!$B$6:$Q$1501,14,FALSE),0)</f>
        <v>0</v>
      </c>
      <c r="P209" s="4">
        <f>IFERROR(VLOOKUP(B209,'GSTR 2A ONLINE DATA'!$B$6:$Q$1501,15,FALSE),0)</f>
        <v>0</v>
      </c>
      <c r="Q209" s="4">
        <f>IFERROR(VLOOKUP(B209,'GSTR 2A ONLINE DATA'!$B$6:$Q$1501,16,FALSE),0)</f>
        <v>0</v>
      </c>
    </row>
    <row r="210" spans="1:17">
      <c r="A210" s="3">
        <v>206</v>
      </c>
      <c r="B210" s="4">
        <f t="array" ref="B210">IFERROR(INDEX('GSTR 2A ONLINE DATA'!$B$6:$B$1501,SMALL(IF(RESULT!$B$4='GSTR 2A ONLINE DATA'!$A$6:$A$1501,ROW('GSTR 2A ONLINE DATA'!$B$6:$B$1501)-ROW('GSTR 2A ONLINE DATA'!$B$6)+1),RESULT!A210)),0)</f>
        <v>0</v>
      </c>
      <c r="C210" s="4">
        <f>IFERROR(VLOOKUP(B210,'GSTR 2A ONLINE DATA'!$B$6:$Q$1501,2,FALSE),0)</f>
        <v>0</v>
      </c>
      <c r="D210" s="4">
        <f>IFERROR(VLOOKUP(B210,'GSTR 2A ONLINE DATA'!$B$6:$Q$1501,3,FALSE),0)</f>
        <v>0</v>
      </c>
      <c r="E210" s="5">
        <f>IFERROR(VLOOKUP(B210,'GSTR 2A ONLINE DATA'!$B$6:$Q$1501,4,FALSE),0)</f>
        <v>0</v>
      </c>
      <c r="F210" s="4">
        <f>IFERROR(VLOOKUP(B210,'GSTR 2A ONLINE DATA'!$B$6:$Q$1501,5,FALSE),0)</f>
        <v>0</v>
      </c>
      <c r="G210" s="4">
        <f>IFERROR(VLOOKUP(B210,'GSTR 2A ONLINE DATA'!$B$6:$Q$1501,6,FALSE),0)</f>
        <v>0</v>
      </c>
      <c r="H210" s="9">
        <f>IFERROR(VLOOKUP(B210,'GSTR 2A ONLINE DATA'!$B$6:$Q$1501,7,FALSE),0)</f>
        <v>0</v>
      </c>
      <c r="I210" s="3">
        <f>IFERROR(VLOOKUP(B210,'GSTR 2A ONLINE DATA'!$B$6:$Q$1501,8,FALSE),0)</f>
        <v>0</v>
      </c>
      <c r="J210" s="3">
        <f>IFERROR(VLOOKUP(B210,'GSTR 2A ONLINE DATA'!$B$6:$Q$1501,9,FALSE),0)</f>
        <v>0</v>
      </c>
      <c r="K210" s="3">
        <f>IFERROR(VLOOKUP(B210,'GSTR 2A ONLINE DATA'!$B$6:$Q$1501,10,FALSE),0)</f>
        <v>0</v>
      </c>
      <c r="L210" s="7">
        <f>IFERROR(VLOOKUP(B210,'GSTR 2A ONLINE DATA'!$B$6:$Q$1501,11,FALSE),0)</f>
        <v>0</v>
      </c>
      <c r="M210" s="7">
        <f>IFERROR(VLOOKUP(B210,'GSTR 2A ONLINE DATA'!$B$6:$Q$1501,12,FALSE),0)</f>
        <v>0</v>
      </c>
      <c r="N210" s="7">
        <f>IFERROR(VLOOKUP(B210,'GSTR 2A ONLINE DATA'!$B$6:$Q$1501,13,FALSE),0)</f>
        <v>0</v>
      </c>
      <c r="O210" s="7">
        <f>IFERROR(VLOOKUP(B210,'GSTR 2A ONLINE DATA'!$B$6:$Q$1501,14,FALSE),0)</f>
        <v>0</v>
      </c>
      <c r="P210" s="4">
        <f>IFERROR(VLOOKUP(B210,'GSTR 2A ONLINE DATA'!$B$6:$Q$1501,15,FALSE),0)</f>
        <v>0</v>
      </c>
      <c r="Q210" s="4">
        <f>IFERROR(VLOOKUP(B210,'GSTR 2A ONLINE DATA'!$B$6:$Q$1501,16,FALSE),0)</f>
        <v>0</v>
      </c>
    </row>
    <row r="211" spans="1:17">
      <c r="A211" s="3">
        <v>207</v>
      </c>
      <c r="B211" s="4">
        <f t="array" ref="B211">IFERROR(INDEX('GSTR 2A ONLINE DATA'!$B$6:$B$1501,SMALL(IF(RESULT!$B$4='GSTR 2A ONLINE DATA'!$A$6:$A$1501,ROW('GSTR 2A ONLINE DATA'!$B$6:$B$1501)-ROW('GSTR 2A ONLINE DATA'!$B$6)+1),RESULT!A211)),0)</f>
        <v>0</v>
      </c>
      <c r="C211" s="4">
        <f>IFERROR(VLOOKUP(B211,'GSTR 2A ONLINE DATA'!$B$6:$Q$1501,2,FALSE),0)</f>
        <v>0</v>
      </c>
      <c r="D211" s="4">
        <f>IFERROR(VLOOKUP(B211,'GSTR 2A ONLINE DATA'!$B$6:$Q$1501,3,FALSE),0)</f>
        <v>0</v>
      </c>
      <c r="E211" s="5">
        <f>IFERROR(VLOOKUP(B211,'GSTR 2A ONLINE DATA'!$B$6:$Q$1501,4,FALSE),0)</f>
        <v>0</v>
      </c>
      <c r="F211" s="4">
        <f>IFERROR(VLOOKUP(B211,'GSTR 2A ONLINE DATA'!$B$6:$Q$1501,5,FALSE),0)</f>
        <v>0</v>
      </c>
      <c r="G211" s="4">
        <f>IFERROR(VLOOKUP(B211,'GSTR 2A ONLINE DATA'!$B$6:$Q$1501,6,FALSE),0)</f>
        <v>0</v>
      </c>
      <c r="H211" s="9">
        <f>IFERROR(VLOOKUP(B211,'GSTR 2A ONLINE DATA'!$B$6:$Q$1501,7,FALSE),0)</f>
        <v>0</v>
      </c>
      <c r="I211" s="3">
        <f>IFERROR(VLOOKUP(B211,'GSTR 2A ONLINE DATA'!$B$6:$Q$1501,8,FALSE),0)</f>
        <v>0</v>
      </c>
      <c r="J211" s="3">
        <f>IFERROR(VLOOKUP(B211,'GSTR 2A ONLINE DATA'!$B$6:$Q$1501,9,FALSE),0)</f>
        <v>0</v>
      </c>
      <c r="K211" s="3">
        <f>IFERROR(VLOOKUP(B211,'GSTR 2A ONLINE DATA'!$B$6:$Q$1501,10,FALSE),0)</f>
        <v>0</v>
      </c>
      <c r="L211" s="7">
        <f>IFERROR(VLOOKUP(B211,'GSTR 2A ONLINE DATA'!$B$6:$Q$1501,11,FALSE),0)</f>
        <v>0</v>
      </c>
      <c r="M211" s="7">
        <f>IFERROR(VLOOKUP(B211,'GSTR 2A ONLINE DATA'!$B$6:$Q$1501,12,FALSE),0)</f>
        <v>0</v>
      </c>
      <c r="N211" s="7">
        <f>IFERROR(VLOOKUP(B211,'GSTR 2A ONLINE DATA'!$B$6:$Q$1501,13,FALSE),0)</f>
        <v>0</v>
      </c>
      <c r="O211" s="7">
        <f>IFERROR(VLOOKUP(B211,'GSTR 2A ONLINE DATA'!$B$6:$Q$1501,14,FALSE),0)</f>
        <v>0</v>
      </c>
      <c r="P211" s="4">
        <f>IFERROR(VLOOKUP(B211,'GSTR 2A ONLINE DATA'!$B$6:$Q$1501,15,FALSE),0)</f>
        <v>0</v>
      </c>
      <c r="Q211" s="4">
        <f>IFERROR(VLOOKUP(B211,'GSTR 2A ONLINE DATA'!$B$6:$Q$1501,16,FALSE),0)</f>
        <v>0</v>
      </c>
    </row>
    <row r="212" spans="1:17">
      <c r="A212" s="3">
        <v>208</v>
      </c>
      <c r="B212" s="4">
        <f t="array" ref="B212">IFERROR(INDEX('GSTR 2A ONLINE DATA'!$B$6:$B$1501,SMALL(IF(RESULT!$B$4='GSTR 2A ONLINE DATA'!$A$6:$A$1501,ROW('GSTR 2A ONLINE DATA'!$B$6:$B$1501)-ROW('GSTR 2A ONLINE DATA'!$B$6)+1),RESULT!A212)),0)</f>
        <v>0</v>
      </c>
      <c r="C212" s="4">
        <f>IFERROR(VLOOKUP(B212,'GSTR 2A ONLINE DATA'!$B$6:$Q$1501,2,FALSE),0)</f>
        <v>0</v>
      </c>
      <c r="D212" s="4">
        <f>IFERROR(VLOOKUP(B212,'GSTR 2A ONLINE DATA'!$B$6:$Q$1501,3,FALSE),0)</f>
        <v>0</v>
      </c>
      <c r="E212" s="5">
        <f>IFERROR(VLOOKUP(B212,'GSTR 2A ONLINE DATA'!$B$6:$Q$1501,4,FALSE),0)</f>
        <v>0</v>
      </c>
      <c r="F212" s="4">
        <f>IFERROR(VLOOKUP(B212,'GSTR 2A ONLINE DATA'!$B$6:$Q$1501,5,FALSE),0)</f>
        <v>0</v>
      </c>
      <c r="G212" s="4">
        <f>IFERROR(VLOOKUP(B212,'GSTR 2A ONLINE DATA'!$B$6:$Q$1501,6,FALSE),0)</f>
        <v>0</v>
      </c>
      <c r="H212" s="9">
        <f>IFERROR(VLOOKUP(B212,'GSTR 2A ONLINE DATA'!$B$6:$Q$1501,7,FALSE),0)</f>
        <v>0</v>
      </c>
      <c r="I212" s="3">
        <f>IFERROR(VLOOKUP(B212,'GSTR 2A ONLINE DATA'!$B$6:$Q$1501,8,FALSE),0)</f>
        <v>0</v>
      </c>
      <c r="J212" s="3">
        <f>IFERROR(VLOOKUP(B212,'GSTR 2A ONLINE DATA'!$B$6:$Q$1501,9,FALSE),0)</f>
        <v>0</v>
      </c>
      <c r="K212" s="3">
        <f>IFERROR(VLOOKUP(B212,'GSTR 2A ONLINE DATA'!$B$6:$Q$1501,10,FALSE),0)</f>
        <v>0</v>
      </c>
      <c r="L212" s="7">
        <f>IFERROR(VLOOKUP(B212,'GSTR 2A ONLINE DATA'!$B$6:$Q$1501,11,FALSE),0)</f>
        <v>0</v>
      </c>
      <c r="M212" s="7">
        <f>IFERROR(VLOOKUP(B212,'GSTR 2A ONLINE DATA'!$B$6:$Q$1501,12,FALSE),0)</f>
        <v>0</v>
      </c>
      <c r="N212" s="7">
        <f>IFERROR(VLOOKUP(B212,'GSTR 2A ONLINE DATA'!$B$6:$Q$1501,13,FALSE),0)</f>
        <v>0</v>
      </c>
      <c r="O212" s="7">
        <f>IFERROR(VLOOKUP(B212,'GSTR 2A ONLINE DATA'!$B$6:$Q$1501,14,FALSE),0)</f>
        <v>0</v>
      </c>
      <c r="P212" s="4">
        <f>IFERROR(VLOOKUP(B212,'GSTR 2A ONLINE DATA'!$B$6:$Q$1501,15,FALSE),0)</f>
        <v>0</v>
      </c>
      <c r="Q212" s="4">
        <f>IFERROR(VLOOKUP(B212,'GSTR 2A ONLINE DATA'!$B$6:$Q$1501,16,FALSE),0)</f>
        <v>0</v>
      </c>
    </row>
    <row r="213" spans="1:17">
      <c r="A213" s="3">
        <v>209</v>
      </c>
      <c r="B213" s="4">
        <f t="array" ref="B213">IFERROR(INDEX('GSTR 2A ONLINE DATA'!$B$6:$B$1501,SMALL(IF(RESULT!$B$4='GSTR 2A ONLINE DATA'!$A$6:$A$1501,ROW('GSTR 2A ONLINE DATA'!$B$6:$B$1501)-ROW('GSTR 2A ONLINE DATA'!$B$6)+1),RESULT!A213)),0)</f>
        <v>0</v>
      </c>
      <c r="C213" s="4">
        <f>IFERROR(VLOOKUP(B213,'GSTR 2A ONLINE DATA'!$B$6:$Q$1501,2,FALSE),0)</f>
        <v>0</v>
      </c>
      <c r="D213" s="4">
        <f>IFERROR(VLOOKUP(B213,'GSTR 2A ONLINE DATA'!$B$6:$Q$1501,3,FALSE),0)</f>
        <v>0</v>
      </c>
      <c r="E213" s="5">
        <f>IFERROR(VLOOKUP(B213,'GSTR 2A ONLINE DATA'!$B$6:$Q$1501,4,FALSE),0)</f>
        <v>0</v>
      </c>
      <c r="F213" s="4">
        <f>IFERROR(VLOOKUP(B213,'GSTR 2A ONLINE DATA'!$B$6:$Q$1501,5,FALSE),0)</f>
        <v>0</v>
      </c>
      <c r="G213" s="4">
        <f>IFERROR(VLOOKUP(B213,'GSTR 2A ONLINE DATA'!$B$6:$Q$1501,6,FALSE),0)</f>
        <v>0</v>
      </c>
      <c r="H213" s="9">
        <f>IFERROR(VLOOKUP(B213,'GSTR 2A ONLINE DATA'!$B$6:$Q$1501,7,FALSE),0)</f>
        <v>0</v>
      </c>
      <c r="I213" s="3">
        <f>IFERROR(VLOOKUP(B213,'GSTR 2A ONLINE DATA'!$B$6:$Q$1501,8,FALSE),0)</f>
        <v>0</v>
      </c>
      <c r="J213" s="3">
        <f>IFERROR(VLOOKUP(B213,'GSTR 2A ONLINE DATA'!$B$6:$Q$1501,9,FALSE),0)</f>
        <v>0</v>
      </c>
      <c r="K213" s="3">
        <f>IFERROR(VLOOKUP(B213,'GSTR 2A ONLINE DATA'!$B$6:$Q$1501,10,FALSE),0)</f>
        <v>0</v>
      </c>
      <c r="L213" s="7">
        <f>IFERROR(VLOOKUP(B213,'GSTR 2A ONLINE DATA'!$B$6:$Q$1501,11,FALSE),0)</f>
        <v>0</v>
      </c>
      <c r="M213" s="7">
        <f>IFERROR(VLOOKUP(B213,'GSTR 2A ONLINE DATA'!$B$6:$Q$1501,12,FALSE),0)</f>
        <v>0</v>
      </c>
      <c r="N213" s="7">
        <f>IFERROR(VLOOKUP(B213,'GSTR 2A ONLINE DATA'!$B$6:$Q$1501,13,FALSE),0)</f>
        <v>0</v>
      </c>
      <c r="O213" s="7">
        <f>IFERROR(VLOOKUP(B213,'GSTR 2A ONLINE DATA'!$B$6:$Q$1501,14,FALSE),0)</f>
        <v>0</v>
      </c>
      <c r="P213" s="4">
        <f>IFERROR(VLOOKUP(B213,'GSTR 2A ONLINE DATA'!$B$6:$Q$1501,15,FALSE),0)</f>
        <v>0</v>
      </c>
      <c r="Q213" s="4">
        <f>IFERROR(VLOOKUP(B213,'GSTR 2A ONLINE DATA'!$B$6:$Q$1501,16,FALSE),0)</f>
        <v>0</v>
      </c>
    </row>
    <row r="214" spans="1:17">
      <c r="A214" s="3">
        <v>210</v>
      </c>
      <c r="B214" s="4">
        <f t="array" ref="B214">IFERROR(INDEX('GSTR 2A ONLINE DATA'!$B$6:$B$1501,SMALL(IF(RESULT!$B$4='GSTR 2A ONLINE DATA'!$A$6:$A$1501,ROW('GSTR 2A ONLINE DATA'!$B$6:$B$1501)-ROW('GSTR 2A ONLINE DATA'!$B$6)+1),RESULT!A214)),0)</f>
        <v>0</v>
      </c>
      <c r="C214" s="4">
        <f>IFERROR(VLOOKUP(B214,'GSTR 2A ONLINE DATA'!$B$6:$Q$1501,2,FALSE),0)</f>
        <v>0</v>
      </c>
      <c r="D214" s="4">
        <f>IFERROR(VLOOKUP(B214,'GSTR 2A ONLINE DATA'!$B$6:$Q$1501,3,FALSE),0)</f>
        <v>0</v>
      </c>
      <c r="E214" s="5">
        <f>IFERROR(VLOOKUP(B214,'GSTR 2A ONLINE DATA'!$B$6:$Q$1501,4,FALSE),0)</f>
        <v>0</v>
      </c>
      <c r="F214" s="4">
        <f>IFERROR(VLOOKUP(B214,'GSTR 2A ONLINE DATA'!$B$6:$Q$1501,5,FALSE),0)</f>
        <v>0</v>
      </c>
      <c r="G214" s="4">
        <f>IFERROR(VLOOKUP(B214,'GSTR 2A ONLINE DATA'!$B$6:$Q$1501,6,FALSE),0)</f>
        <v>0</v>
      </c>
      <c r="H214" s="9">
        <f>IFERROR(VLOOKUP(B214,'GSTR 2A ONLINE DATA'!$B$6:$Q$1501,7,FALSE),0)</f>
        <v>0</v>
      </c>
      <c r="I214" s="3">
        <f>IFERROR(VLOOKUP(B214,'GSTR 2A ONLINE DATA'!$B$6:$Q$1501,8,FALSE),0)</f>
        <v>0</v>
      </c>
      <c r="J214" s="3">
        <f>IFERROR(VLOOKUP(B214,'GSTR 2A ONLINE DATA'!$B$6:$Q$1501,9,FALSE),0)</f>
        <v>0</v>
      </c>
      <c r="K214" s="3">
        <f>IFERROR(VLOOKUP(B214,'GSTR 2A ONLINE DATA'!$B$6:$Q$1501,10,FALSE),0)</f>
        <v>0</v>
      </c>
      <c r="L214" s="7">
        <f>IFERROR(VLOOKUP(B214,'GSTR 2A ONLINE DATA'!$B$6:$Q$1501,11,FALSE),0)</f>
        <v>0</v>
      </c>
      <c r="M214" s="7">
        <f>IFERROR(VLOOKUP(B214,'GSTR 2A ONLINE DATA'!$B$6:$Q$1501,12,FALSE),0)</f>
        <v>0</v>
      </c>
      <c r="N214" s="7">
        <f>IFERROR(VLOOKUP(B214,'GSTR 2A ONLINE DATA'!$B$6:$Q$1501,13,FALSE),0)</f>
        <v>0</v>
      </c>
      <c r="O214" s="7">
        <f>IFERROR(VLOOKUP(B214,'GSTR 2A ONLINE DATA'!$B$6:$Q$1501,14,FALSE),0)</f>
        <v>0</v>
      </c>
      <c r="P214" s="4">
        <f>IFERROR(VLOOKUP(B214,'GSTR 2A ONLINE DATA'!$B$6:$Q$1501,15,FALSE),0)</f>
        <v>0</v>
      </c>
      <c r="Q214" s="4">
        <f>IFERROR(VLOOKUP(B214,'GSTR 2A ONLINE DATA'!$B$6:$Q$1501,16,FALSE),0)</f>
        <v>0</v>
      </c>
    </row>
    <row r="215" spans="1:17">
      <c r="A215" s="3">
        <v>211</v>
      </c>
      <c r="B215" s="4">
        <f t="array" ref="B215">IFERROR(INDEX('GSTR 2A ONLINE DATA'!$B$6:$B$1501,SMALL(IF(RESULT!$B$4='GSTR 2A ONLINE DATA'!$A$6:$A$1501,ROW('GSTR 2A ONLINE DATA'!$B$6:$B$1501)-ROW('GSTR 2A ONLINE DATA'!$B$6)+1),RESULT!A215)),0)</f>
        <v>0</v>
      </c>
      <c r="C215" s="4">
        <f>IFERROR(VLOOKUP(B215,'GSTR 2A ONLINE DATA'!$B$6:$Q$1501,2,FALSE),0)</f>
        <v>0</v>
      </c>
      <c r="D215" s="4">
        <f>IFERROR(VLOOKUP(B215,'GSTR 2A ONLINE DATA'!$B$6:$Q$1501,3,FALSE),0)</f>
        <v>0</v>
      </c>
      <c r="E215" s="5">
        <f>IFERROR(VLOOKUP(B215,'GSTR 2A ONLINE DATA'!$B$6:$Q$1501,4,FALSE),0)</f>
        <v>0</v>
      </c>
      <c r="F215" s="4">
        <f>IFERROR(VLOOKUP(B215,'GSTR 2A ONLINE DATA'!$B$6:$Q$1501,5,FALSE),0)</f>
        <v>0</v>
      </c>
      <c r="G215" s="4">
        <f>IFERROR(VLOOKUP(B215,'GSTR 2A ONLINE DATA'!$B$6:$Q$1501,6,FALSE),0)</f>
        <v>0</v>
      </c>
      <c r="H215" s="9">
        <f>IFERROR(VLOOKUP(B215,'GSTR 2A ONLINE DATA'!$B$6:$Q$1501,7,FALSE),0)</f>
        <v>0</v>
      </c>
      <c r="I215" s="3">
        <f>IFERROR(VLOOKUP(B215,'GSTR 2A ONLINE DATA'!$B$6:$Q$1501,8,FALSE),0)</f>
        <v>0</v>
      </c>
      <c r="J215" s="3">
        <f>IFERROR(VLOOKUP(B215,'GSTR 2A ONLINE DATA'!$B$6:$Q$1501,9,FALSE),0)</f>
        <v>0</v>
      </c>
      <c r="K215" s="3">
        <f>IFERROR(VLOOKUP(B215,'GSTR 2A ONLINE DATA'!$B$6:$Q$1501,10,FALSE),0)</f>
        <v>0</v>
      </c>
      <c r="L215" s="7">
        <f>IFERROR(VLOOKUP(B215,'GSTR 2A ONLINE DATA'!$B$6:$Q$1501,11,FALSE),0)</f>
        <v>0</v>
      </c>
      <c r="M215" s="7">
        <f>IFERROR(VLOOKUP(B215,'GSTR 2A ONLINE DATA'!$B$6:$Q$1501,12,FALSE),0)</f>
        <v>0</v>
      </c>
      <c r="N215" s="7">
        <f>IFERROR(VLOOKUP(B215,'GSTR 2A ONLINE DATA'!$B$6:$Q$1501,13,FALSE),0)</f>
        <v>0</v>
      </c>
      <c r="O215" s="7">
        <f>IFERROR(VLOOKUP(B215,'GSTR 2A ONLINE DATA'!$B$6:$Q$1501,14,FALSE),0)</f>
        <v>0</v>
      </c>
      <c r="P215" s="4">
        <f>IFERROR(VLOOKUP(B215,'GSTR 2A ONLINE DATA'!$B$6:$Q$1501,15,FALSE),0)</f>
        <v>0</v>
      </c>
      <c r="Q215" s="4">
        <f>IFERROR(VLOOKUP(B215,'GSTR 2A ONLINE DATA'!$B$6:$Q$1501,16,FALSE),0)</f>
        <v>0</v>
      </c>
    </row>
    <row r="216" spans="1:17">
      <c r="A216" s="3">
        <v>212</v>
      </c>
      <c r="B216" s="4">
        <f t="array" ref="B216">IFERROR(INDEX('GSTR 2A ONLINE DATA'!$B$6:$B$1501,SMALL(IF(RESULT!$B$4='GSTR 2A ONLINE DATA'!$A$6:$A$1501,ROW('GSTR 2A ONLINE DATA'!$B$6:$B$1501)-ROW('GSTR 2A ONLINE DATA'!$B$6)+1),RESULT!A216)),0)</f>
        <v>0</v>
      </c>
      <c r="C216" s="4">
        <f>IFERROR(VLOOKUP(B216,'GSTR 2A ONLINE DATA'!$B$6:$Q$1501,2,FALSE),0)</f>
        <v>0</v>
      </c>
      <c r="D216" s="4">
        <f>IFERROR(VLOOKUP(B216,'GSTR 2A ONLINE DATA'!$B$6:$Q$1501,3,FALSE),0)</f>
        <v>0</v>
      </c>
      <c r="E216" s="5">
        <f>IFERROR(VLOOKUP(B216,'GSTR 2A ONLINE DATA'!$B$6:$Q$1501,4,FALSE),0)</f>
        <v>0</v>
      </c>
      <c r="F216" s="4">
        <f>IFERROR(VLOOKUP(B216,'GSTR 2A ONLINE DATA'!$B$6:$Q$1501,5,FALSE),0)</f>
        <v>0</v>
      </c>
      <c r="G216" s="4">
        <f>IFERROR(VLOOKUP(B216,'GSTR 2A ONLINE DATA'!$B$6:$Q$1501,6,FALSE),0)</f>
        <v>0</v>
      </c>
      <c r="H216" s="9">
        <f>IFERROR(VLOOKUP(B216,'GSTR 2A ONLINE DATA'!$B$6:$Q$1501,7,FALSE),0)</f>
        <v>0</v>
      </c>
      <c r="I216" s="3">
        <f>IFERROR(VLOOKUP(B216,'GSTR 2A ONLINE DATA'!$B$6:$Q$1501,8,FALSE),0)</f>
        <v>0</v>
      </c>
      <c r="J216" s="3">
        <f>IFERROR(VLOOKUP(B216,'GSTR 2A ONLINE DATA'!$B$6:$Q$1501,9,FALSE),0)</f>
        <v>0</v>
      </c>
      <c r="K216" s="3">
        <f>IFERROR(VLOOKUP(B216,'GSTR 2A ONLINE DATA'!$B$6:$Q$1501,10,FALSE),0)</f>
        <v>0</v>
      </c>
      <c r="L216" s="7">
        <f>IFERROR(VLOOKUP(B216,'GSTR 2A ONLINE DATA'!$B$6:$Q$1501,11,FALSE),0)</f>
        <v>0</v>
      </c>
      <c r="M216" s="7">
        <f>IFERROR(VLOOKUP(B216,'GSTR 2A ONLINE DATA'!$B$6:$Q$1501,12,FALSE),0)</f>
        <v>0</v>
      </c>
      <c r="N216" s="7">
        <f>IFERROR(VLOOKUP(B216,'GSTR 2A ONLINE DATA'!$B$6:$Q$1501,13,FALSE),0)</f>
        <v>0</v>
      </c>
      <c r="O216" s="7">
        <f>IFERROR(VLOOKUP(B216,'GSTR 2A ONLINE DATA'!$B$6:$Q$1501,14,FALSE),0)</f>
        <v>0</v>
      </c>
      <c r="P216" s="4">
        <f>IFERROR(VLOOKUP(B216,'GSTR 2A ONLINE DATA'!$B$6:$Q$1501,15,FALSE),0)</f>
        <v>0</v>
      </c>
      <c r="Q216" s="4">
        <f>IFERROR(VLOOKUP(B216,'GSTR 2A ONLINE DATA'!$B$6:$Q$1501,16,FALSE),0)</f>
        <v>0</v>
      </c>
    </row>
    <row r="217" spans="1:17">
      <c r="A217" s="3">
        <v>213</v>
      </c>
      <c r="B217" s="4">
        <f t="array" ref="B217">IFERROR(INDEX('GSTR 2A ONLINE DATA'!$B$6:$B$1501,SMALL(IF(RESULT!$B$4='GSTR 2A ONLINE DATA'!$A$6:$A$1501,ROW('GSTR 2A ONLINE DATA'!$B$6:$B$1501)-ROW('GSTR 2A ONLINE DATA'!$B$6)+1),RESULT!A217)),0)</f>
        <v>0</v>
      </c>
      <c r="C217" s="4">
        <f>IFERROR(VLOOKUP(B217,'GSTR 2A ONLINE DATA'!$B$6:$Q$1501,2,FALSE),0)</f>
        <v>0</v>
      </c>
      <c r="D217" s="4">
        <f>IFERROR(VLOOKUP(B217,'GSTR 2A ONLINE DATA'!$B$6:$Q$1501,3,FALSE),0)</f>
        <v>0</v>
      </c>
      <c r="E217" s="5">
        <f>IFERROR(VLOOKUP(B217,'GSTR 2A ONLINE DATA'!$B$6:$Q$1501,4,FALSE),0)</f>
        <v>0</v>
      </c>
      <c r="F217" s="4">
        <f>IFERROR(VLOOKUP(B217,'GSTR 2A ONLINE DATA'!$B$6:$Q$1501,5,FALSE),0)</f>
        <v>0</v>
      </c>
      <c r="G217" s="4">
        <f>IFERROR(VLOOKUP(B217,'GSTR 2A ONLINE DATA'!$B$6:$Q$1501,6,FALSE),0)</f>
        <v>0</v>
      </c>
      <c r="H217" s="9">
        <f>IFERROR(VLOOKUP(B217,'GSTR 2A ONLINE DATA'!$B$6:$Q$1501,7,FALSE),0)</f>
        <v>0</v>
      </c>
      <c r="I217" s="3">
        <f>IFERROR(VLOOKUP(B217,'GSTR 2A ONLINE DATA'!$B$6:$Q$1501,8,FALSE),0)</f>
        <v>0</v>
      </c>
      <c r="J217" s="3">
        <f>IFERROR(VLOOKUP(B217,'GSTR 2A ONLINE DATA'!$B$6:$Q$1501,9,FALSE),0)</f>
        <v>0</v>
      </c>
      <c r="K217" s="3">
        <f>IFERROR(VLOOKUP(B217,'GSTR 2A ONLINE DATA'!$B$6:$Q$1501,10,FALSE),0)</f>
        <v>0</v>
      </c>
      <c r="L217" s="7">
        <f>IFERROR(VLOOKUP(B217,'GSTR 2A ONLINE DATA'!$B$6:$Q$1501,11,FALSE),0)</f>
        <v>0</v>
      </c>
      <c r="M217" s="7">
        <f>IFERROR(VLOOKUP(B217,'GSTR 2A ONLINE DATA'!$B$6:$Q$1501,12,FALSE),0)</f>
        <v>0</v>
      </c>
      <c r="N217" s="7">
        <f>IFERROR(VLOOKUP(B217,'GSTR 2A ONLINE DATA'!$B$6:$Q$1501,13,FALSE),0)</f>
        <v>0</v>
      </c>
      <c r="O217" s="7">
        <f>IFERROR(VLOOKUP(B217,'GSTR 2A ONLINE DATA'!$B$6:$Q$1501,14,FALSE),0)</f>
        <v>0</v>
      </c>
      <c r="P217" s="4">
        <f>IFERROR(VLOOKUP(B217,'GSTR 2A ONLINE DATA'!$B$6:$Q$1501,15,FALSE),0)</f>
        <v>0</v>
      </c>
      <c r="Q217" s="4">
        <f>IFERROR(VLOOKUP(B217,'GSTR 2A ONLINE DATA'!$B$6:$Q$1501,16,FALSE),0)</f>
        <v>0</v>
      </c>
    </row>
    <row r="218" spans="1:17">
      <c r="A218" s="3">
        <v>214</v>
      </c>
      <c r="B218" s="4">
        <f t="array" ref="B218">IFERROR(INDEX('GSTR 2A ONLINE DATA'!$B$6:$B$1501,SMALL(IF(RESULT!$B$4='GSTR 2A ONLINE DATA'!$A$6:$A$1501,ROW('GSTR 2A ONLINE DATA'!$B$6:$B$1501)-ROW('GSTR 2A ONLINE DATA'!$B$6)+1),RESULT!A218)),0)</f>
        <v>0</v>
      </c>
      <c r="C218" s="4">
        <f>IFERROR(VLOOKUP(B218,'GSTR 2A ONLINE DATA'!$B$6:$Q$1501,2,FALSE),0)</f>
        <v>0</v>
      </c>
      <c r="D218" s="4">
        <f>IFERROR(VLOOKUP(B218,'GSTR 2A ONLINE DATA'!$B$6:$Q$1501,3,FALSE),0)</f>
        <v>0</v>
      </c>
      <c r="E218" s="5">
        <f>IFERROR(VLOOKUP(B218,'GSTR 2A ONLINE DATA'!$B$6:$Q$1501,4,FALSE),0)</f>
        <v>0</v>
      </c>
      <c r="F218" s="4">
        <f>IFERROR(VLOOKUP(B218,'GSTR 2A ONLINE DATA'!$B$6:$Q$1501,5,FALSE),0)</f>
        <v>0</v>
      </c>
      <c r="G218" s="4">
        <f>IFERROR(VLOOKUP(B218,'GSTR 2A ONLINE DATA'!$B$6:$Q$1501,6,FALSE),0)</f>
        <v>0</v>
      </c>
      <c r="H218" s="9">
        <f>IFERROR(VLOOKUP(B218,'GSTR 2A ONLINE DATA'!$B$6:$Q$1501,7,FALSE),0)</f>
        <v>0</v>
      </c>
      <c r="I218" s="3">
        <f>IFERROR(VLOOKUP(B218,'GSTR 2A ONLINE DATA'!$B$6:$Q$1501,8,FALSE),0)</f>
        <v>0</v>
      </c>
      <c r="J218" s="3">
        <f>IFERROR(VLOOKUP(B218,'GSTR 2A ONLINE DATA'!$B$6:$Q$1501,9,FALSE),0)</f>
        <v>0</v>
      </c>
      <c r="K218" s="3">
        <f>IFERROR(VLOOKUP(B218,'GSTR 2A ONLINE DATA'!$B$6:$Q$1501,10,FALSE),0)</f>
        <v>0</v>
      </c>
      <c r="L218" s="7">
        <f>IFERROR(VLOOKUP(B218,'GSTR 2A ONLINE DATA'!$B$6:$Q$1501,11,FALSE),0)</f>
        <v>0</v>
      </c>
      <c r="M218" s="7">
        <f>IFERROR(VLOOKUP(B218,'GSTR 2A ONLINE DATA'!$B$6:$Q$1501,12,FALSE),0)</f>
        <v>0</v>
      </c>
      <c r="N218" s="7">
        <f>IFERROR(VLOOKUP(B218,'GSTR 2A ONLINE DATA'!$B$6:$Q$1501,13,FALSE),0)</f>
        <v>0</v>
      </c>
      <c r="O218" s="7">
        <f>IFERROR(VLOOKUP(B218,'GSTR 2A ONLINE DATA'!$B$6:$Q$1501,14,FALSE),0)</f>
        <v>0</v>
      </c>
      <c r="P218" s="4">
        <f>IFERROR(VLOOKUP(B218,'GSTR 2A ONLINE DATA'!$B$6:$Q$1501,15,FALSE),0)</f>
        <v>0</v>
      </c>
      <c r="Q218" s="4">
        <f>IFERROR(VLOOKUP(B218,'GSTR 2A ONLINE DATA'!$B$6:$Q$1501,16,FALSE),0)</f>
        <v>0</v>
      </c>
    </row>
    <row r="219" spans="1:17">
      <c r="A219" s="3">
        <v>215</v>
      </c>
      <c r="B219" s="4">
        <f t="array" ref="B219">IFERROR(INDEX('GSTR 2A ONLINE DATA'!$B$6:$B$1501,SMALL(IF(RESULT!$B$4='GSTR 2A ONLINE DATA'!$A$6:$A$1501,ROW('GSTR 2A ONLINE DATA'!$B$6:$B$1501)-ROW('GSTR 2A ONLINE DATA'!$B$6)+1),RESULT!A219)),0)</f>
        <v>0</v>
      </c>
      <c r="C219" s="4">
        <f>IFERROR(VLOOKUP(B219,'GSTR 2A ONLINE DATA'!$B$6:$Q$1501,2,FALSE),0)</f>
        <v>0</v>
      </c>
      <c r="D219" s="4">
        <f>IFERROR(VLOOKUP(B219,'GSTR 2A ONLINE DATA'!$B$6:$Q$1501,3,FALSE),0)</f>
        <v>0</v>
      </c>
      <c r="E219" s="5">
        <f>IFERROR(VLOOKUP(B219,'GSTR 2A ONLINE DATA'!$B$6:$Q$1501,4,FALSE),0)</f>
        <v>0</v>
      </c>
      <c r="F219" s="4">
        <f>IFERROR(VLOOKUP(B219,'GSTR 2A ONLINE DATA'!$B$6:$Q$1501,5,FALSE),0)</f>
        <v>0</v>
      </c>
      <c r="G219" s="4">
        <f>IFERROR(VLOOKUP(B219,'GSTR 2A ONLINE DATA'!$B$6:$Q$1501,6,FALSE),0)</f>
        <v>0</v>
      </c>
      <c r="H219" s="9">
        <f>IFERROR(VLOOKUP(B219,'GSTR 2A ONLINE DATA'!$B$6:$Q$1501,7,FALSE),0)</f>
        <v>0</v>
      </c>
      <c r="I219" s="3">
        <f>IFERROR(VLOOKUP(B219,'GSTR 2A ONLINE DATA'!$B$6:$Q$1501,8,FALSE),0)</f>
        <v>0</v>
      </c>
      <c r="J219" s="3">
        <f>IFERROR(VLOOKUP(B219,'GSTR 2A ONLINE DATA'!$B$6:$Q$1501,9,FALSE),0)</f>
        <v>0</v>
      </c>
      <c r="K219" s="3">
        <f>IFERROR(VLOOKUP(B219,'GSTR 2A ONLINE DATA'!$B$6:$Q$1501,10,FALSE),0)</f>
        <v>0</v>
      </c>
      <c r="L219" s="7">
        <f>IFERROR(VLOOKUP(B219,'GSTR 2A ONLINE DATA'!$B$6:$Q$1501,11,FALSE),0)</f>
        <v>0</v>
      </c>
      <c r="M219" s="7">
        <f>IFERROR(VLOOKUP(B219,'GSTR 2A ONLINE DATA'!$B$6:$Q$1501,12,FALSE),0)</f>
        <v>0</v>
      </c>
      <c r="N219" s="7">
        <f>IFERROR(VLOOKUP(B219,'GSTR 2A ONLINE DATA'!$B$6:$Q$1501,13,FALSE),0)</f>
        <v>0</v>
      </c>
      <c r="O219" s="7">
        <f>IFERROR(VLOOKUP(B219,'GSTR 2A ONLINE DATA'!$B$6:$Q$1501,14,FALSE),0)</f>
        <v>0</v>
      </c>
      <c r="P219" s="4">
        <f>IFERROR(VLOOKUP(B219,'GSTR 2A ONLINE DATA'!$B$6:$Q$1501,15,FALSE),0)</f>
        <v>0</v>
      </c>
      <c r="Q219" s="4">
        <f>IFERROR(VLOOKUP(B219,'GSTR 2A ONLINE DATA'!$B$6:$Q$1501,16,FALSE),0)</f>
        <v>0</v>
      </c>
    </row>
    <row r="220" spans="1:17">
      <c r="A220" s="3">
        <v>216</v>
      </c>
      <c r="B220" s="4">
        <f t="array" ref="B220">IFERROR(INDEX('GSTR 2A ONLINE DATA'!$B$6:$B$1501,SMALL(IF(RESULT!$B$4='GSTR 2A ONLINE DATA'!$A$6:$A$1501,ROW('GSTR 2A ONLINE DATA'!$B$6:$B$1501)-ROW('GSTR 2A ONLINE DATA'!$B$6)+1),RESULT!A220)),0)</f>
        <v>0</v>
      </c>
      <c r="C220" s="4">
        <f>IFERROR(VLOOKUP(B220,'GSTR 2A ONLINE DATA'!$B$6:$Q$1501,2,FALSE),0)</f>
        <v>0</v>
      </c>
      <c r="D220" s="4">
        <f>IFERROR(VLOOKUP(B220,'GSTR 2A ONLINE DATA'!$B$6:$Q$1501,3,FALSE),0)</f>
        <v>0</v>
      </c>
      <c r="E220" s="5">
        <f>IFERROR(VLOOKUP(B220,'GSTR 2A ONLINE DATA'!$B$6:$Q$1501,4,FALSE),0)</f>
        <v>0</v>
      </c>
      <c r="F220" s="4">
        <f>IFERROR(VLOOKUP(B220,'GSTR 2A ONLINE DATA'!$B$6:$Q$1501,5,FALSE),0)</f>
        <v>0</v>
      </c>
      <c r="G220" s="4">
        <f>IFERROR(VLOOKUP(B220,'GSTR 2A ONLINE DATA'!$B$6:$Q$1501,6,FALSE),0)</f>
        <v>0</v>
      </c>
      <c r="H220" s="9">
        <f>IFERROR(VLOOKUP(B220,'GSTR 2A ONLINE DATA'!$B$6:$Q$1501,7,FALSE),0)</f>
        <v>0</v>
      </c>
      <c r="I220" s="3">
        <f>IFERROR(VLOOKUP(B220,'GSTR 2A ONLINE DATA'!$B$6:$Q$1501,8,FALSE),0)</f>
        <v>0</v>
      </c>
      <c r="J220" s="3">
        <f>IFERROR(VLOOKUP(B220,'GSTR 2A ONLINE DATA'!$B$6:$Q$1501,9,FALSE),0)</f>
        <v>0</v>
      </c>
      <c r="K220" s="3">
        <f>IFERROR(VLOOKUP(B220,'GSTR 2A ONLINE DATA'!$B$6:$Q$1501,10,FALSE),0)</f>
        <v>0</v>
      </c>
      <c r="L220" s="7">
        <f>IFERROR(VLOOKUP(B220,'GSTR 2A ONLINE DATA'!$B$6:$Q$1501,11,FALSE),0)</f>
        <v>0</v>
      </c>
      <c r="M220" s="7">
        <f>IFERROR(VLOOKUP(B220,'GSTR 2A ONLINE DATA'!$B$6:$Q$1501,12,FALSE),0)</f>
        <v>0</v>
      </c>
      <c r="N220" s="7">
        <f>IFERROR(VLOOKUP(B220,'GSTR 2A ONLINE DATA'!$B$6:$Q$1501,13,FALSE),0)</f>
        <v>0</v>
      </c>
      <c r="O220" s="7">
        <f>IFERROR(VLOOKUP(B220,'GSTR 2A ONLINE DATA'!$B$6:$Q$1501,14,FALSE),0)</f>
        <v>0</v>
      </c>
      <c r="P220" s="4">
        <f>IFERROR(VLOOKUP(B220,'GSTR 2A ONLINE DATA'!$B$6:$Q$1501,15,FALSE),0)</f>
        <v>0</v>
      </c>
      <c r="Q220" s="4">
        <f>IFERROR(VLOOKUP(B220,'GSTR 2A ONLINE DATA'!$B$6:$Q$1501,16,FALSE),0)</f>
        <v>0</v>
      </c>
    </row>
    <row r="221" spans="1:17">
      <c r="A221" s="3">
        <v>217</v>
      </c>
      <c r="B221" s="4">
        <f t="array" ref="B221">IFERROR(INDEX('GSTR 2A ONLINE DATA'!$B$6:$B$1501,SMALL(IF(RESULT!$B$4='GSTR 2A ONLINE DATA'!$A$6:$A$1501,ROW('GSTR 2A ONLINE DATA'!$B$6:$B$1501)-ROW('GSTR 2A ONLINE DATA'!$B$6)+1),RESULT!A221)),0)</f>
        <v>0</v>
      </c>
      <c r="C221" s="4">
        <f>IFERROR(VLOOKUP(B221,'GSTR 2A ONLINE DATA'!$B$6:$Q$1501,2,FALSE),0)</f>
        <v>0</v>
      </c>
      <c r="D221" s="4">
        <f>IFERROR(VLOOKUP(B221,'GSTR 2A ONLINE DATA'!$B$6:$Q$1501,3,FALSE),0)</f>
        <v>0</v>
      </c>
      <c r="E221" s="5">
        <f>IFERROR(VLOOKUP(B221,'GSTR 2A ONLINE DATA'!$B$6:$Q$1501,4,FALSE),0)</f>
        <v>0</v>
      </c>
      <c r="F221" s="4">
        <f>IFERROR(VLOOKUP(B221,'GSTR 2A ONLINE DATA'!$B$6:$Q$1501,5,FALSE),0)</f>
        <v>0</v>
      </c>
      <c r="G221" s="4">
        <f>IFERROR(VLOOKUP(B221,'GSTR 2A ONLINE DATA'!$B$6:$Q$1501,6,FALSE),0)</f>
        <v>0</v>
      </c>
      <c r="H221" s="9">
        <f>IFERROR(VLOOKUP(B221,'GSTR 2A ONLINE DATA'!$B$6:$Q$1501,7,FALSE),0)</f>
        <v>0</v>
      </c>
      <c r="I221" s="3">
        <f>IFERROR(VLOOKUP(B221,'GSTR 2A ONLINE DATA'!$B$6:$Q$1501,8,FALSE),0)</f>
        <v>0</v>
      </c>
      <c r="J221" s="3">
        <f>IFERROR(VLOOKUP(B221,'GSTR 2A ONLINE DATA'!$B$6:$Q$1501,9,FALSE),0)</f>
        <v>0</v>
      </c>
      <c r="K221" s="3">
        <f>IFERROR(VLOOKUP(B221,'GSTR 2A ONLINE DATA'!$B$6:$Q$1501,10,FALSE),0)</f>
        <v>0</v>
      </c>
      <c r="L221" s="7">
        <f>IFERROR(VLOOKUP(B221,'GSTR 2A ONLINE DATA'!$B$6:$Q$1501,11,FALSE),0)</f>
        <v>0</v>
      </c>
      <c r="M221" s="7">
        <f>IFERROR(VLOOKUP(B221,'GSTR 2A ONLINE DATA'!$B$6:$Q$1501,12,FALSE),0)</f>
        <v>0</v>
      </c>
      <c r="N221" s="7">
        <f>IFERROR(VLOOKUP(B221,'GSTR 2A ONLINE DATA'!$B$6:$Q$1501,13,FALSE),0)</f>
        <v>0</v>
      </c>
      <c r="O221" s="7">
        <f>IFERROR(VLOOKUP(B221,'GSTR 2A ONLINE DATA'!$B$6:$Q$1501,14,FALSE),0)</f>
        <v>0</v>
      </c>
      <c r="P221" s="4">
        <f>IFERROR(VLOOKUP(B221,'GSTR 2A ONLINE DATA'!$B$6:$Q$1501,15,FALSE),0)</f>
        <v>0</v>
      </c>
      <c r="Q221" s="4">
        <f>IFERROR(VLOOKUP(B221,'GSTR 2A ONLINE DATA'!$B$6:$Q$1501,16,FALSE),0)</f>
        <v>0</v>
      </c>
    </row>
    <row r="222" spans="1:17">
      <c r="A222" s="3">
        <v>218</v>
      </c>
      <c r="B222" s="4">
        <f t="array" ref="B222">IFERROR(INDEX('GSTR 2A ONLINE DATA'!$B$6:$B$1501,SMALL(IF(RESULT!$B$4='GSTR 2A ONLINE DATA'!$A$6:$A$1501,ROW('GSTR 2A ONLINE DATA'!$B$6:$B$1501)-ROW('GSTR 2A ONLINE DATA'!$B$6)+1),RESULT!A222)),0)</f>
        <v>0</v>
      </c>
      <c r="C222" s="4">
        <f>IFERROR(VLOOKUP(B222,'GSTR 2A ONLINE DATA'!$B$6:$Q$1501,2,FALSE),0)</f>
        <v>0</v>
      </c>
      <c r="D222" s="4">
        <f>IFERROR(VLOOKUP(B222,'GSTR 2A ONLINE DATA'!$B$6:$Q$1501,3,FALSE),0)</f>
        <v>0</v>
      </c>
      <c r="E222" s="5">
        <f>IFERROR(VLOOKUP(B222,'GSTR 2A ONLINE DATA'!$B$6:$Q$1501,4,FALSE),0)</f>
        <v>0</v>
      </c>
      <c r="F222" s="4">
        <f>IFERROR(VLOOKUP(B222,'GSTR 2A ONLINE DATA'!$B$6:$Q$1501,5,FALSE),0)</f>
        <v>0</v>
      </c>
      <c r="G222" s="4">
        <f>IFERROR(VLOOKUP(B222,'GSTR 2A ONLINE DATA'!$B$6:$Q$1501,6,FALSE),0)</f>
        <v>0</v>
      </c>
      <c r="H222" s="9">
        <f>IFERROR(VLOOKUP(B222,'GSTR 2A ONLINE DATA'!$B$6:$Q$1501,7,FALSE),0)</f>
        <v>0</v>
      </c>
      <c r="I222" s="3">
        <f>IFERROR(VLOOKUP(B222,'GSTR 2A ONLINE DATA'!$B$6:$Q$1501,8,FALSE),0)</f>
        <v>0</v>
      </c>
      <c r="J222" s="3">
        <f>IFERROR(VLOOKUP(B222,'GSTR 2A ONLINE DATA'!$B$6:$Q$1501,9,FALSE),0)</f>
        <v>0</v>
      </c>
      <c r="K222" s="3">
        <f>IFERROR(VLOOKUP(B222,'GSTR 2A ONLINE DATA'!$B$6:$Q$1501,10,FALSE),0)</f>
        <v>0</v>
      </c>
      <c r="L222" s="7">
        <f>IFERROR(VLOOKUP(B222,'GSTR 2A ONLINE DATA'!$B$6:$Q$1501,11,FALSE),0)</f>
        <v>0</v>
      </c>
      <c r="M222" s="7">
        <f>IFERROR(VLOOKUP(B222,'GSTR 2A ONLINE DATA'!$B$6:$Q$1501,12,FALSE),0)</f>
        <v>0</v>
      </c>
      <c r="N222" s="7">
        <f>IFERROR(VLOOKUP(B222,'GSTR 2A ONLINE DATA'!$B$6:$Q$1501,13,FALSE),0)</f>
        <v>0</v>
      </c>
      <c r="O222" s="7">
        <f>IFERROR(VLOOKUP(B222,'GSTR 2A ONLINE DATA'!$B$6:$Q$1501,14,FALSE),0)</f>
        <v>0</v>
      </c>
      <c r="P222" s="4">
        <f>IFERROR(VLOOKUP(B222,'GSTR 2A ONLINE DATA'!$B$6:$Q$1501,15,FALSE),0)</f>
        <v>0</v>
      </c>
      <c r="Q222" s="4">
        <f>IFERROR(VLOOKUP(B222,'GSTR 2A ONLINE DATA'!$B$6:$Q$1501,16,FALSE),0)</f>
        <v>0</v>
      </c>
    </row>
    <row r="223" spans="1:17">
      <c r="A223" s="3">
        <v>219</v>
      </c>
      <c r="B223" s="4">
        <f t="array" ref="B223">IFERROR(INDEX('GSTR 2A ONLINE DATA'!$B$6:$B$1501,SMALL(IF(RESULT!$B$4='GSTR 2A ONLINE DATA'!$A$6:$A$1501,ROW('GSTR 2A ONLINE DATA'!$B$6:$B$1501)-ROW('GSTR 2A ONLINE DATA'!$B$6)+1),RESULT!A223)),0)</f>
        <v>0</v>
      </c>
      <c r="C223" s="4">
        <f>IFERROR(VLOOKUP(B223,'GSTR 2A ONLINE DATA'!$B$6:$Q$1501,2,FALSE),0)</f>
        <v>0</v>
      </c>
      <c r="D223" s="4">
        <f>IFERROR(VLOOKUP(B223,'GSTR 2A ONLINE DATA'!$B$6:$Q$1501,3,FALSE),0)</f>
        <v>0</v>
      </c>
      <c r="E223" s="5">
        <f>IFERROR(VLOOKUP(B223,'GSTR 2A ONLINE DATA'!$B$6:$Q$1501,4,FALSE),0)</f>
        <v>0</v>
      </c>
      <c r="F223" s="4">
        <f>IFERROR(VLOOKUP(B223,'GSTR 2A ONLINE DATA'!$B$6:$Q$1501,5,FALSE),0)</f>
        <v>0</v>
      </c>
      <c r="G223" s="4">
        <f>IFERROR(VLOOKUP(B223,'GSTR 2A ONLINE DATA'!$B$6:$Q$1501,6,FALSE),0)</f>
        <v>0</v>
      </c>
      <c r="H223" s="9">
        <f>IFERROR(VLOOKUP(B223,'GSTR 2A ONLINE DATA'!$B$6:$Q$1501,7,FALSE),0)</f>
        <v>0</v>
      </c>
      <c r="I223" s="3">
        <f>IFERROR(VLOOKUP(B223,'GSTR 2A ONLINE DATA'!$B$6:$Q$1501,8,FALSE),0)</f>
        <v>0</v>
      </c>
      <c r="J223" s="3">
        <f>IFERROR(VLOOKUP(B223,'GSTR 2A ONLINE DATA'!$B$6:$Q$1501,9,FALSE),0)</f>
        <v>0</v>
      </c>
      <c r="K223" s="3">
        <f>IFERROR(VLOOKUP(B223,'GSTR 2A ONLINE DATA'!$B$6:$Q$1501,10,FALSE),0)</f>
        <v>0</v>
      </c>
      <c r="L223" s="7">
        <f>IFERROR(VLOOKUP(B223,'GSTR 2A ONLINE DATA'!$B$6:$Q$1501,11,FALSE),0)</f>
        <v>0</v>
      </c>
      <c r="M223" s="7">
        <f>IFERROR(VLOOKUP(B223,'GSTR 2A ONLINE DATA'!$B$6:$Q$1501,12,FALSE),0)</f>
        <v>0</v>
      </c>
      <c r="N223" s="7">
        <f>IFERROR(VLOOKUP(B223,'GSTR 2A ONLINE DATA'!$B$6:$Q$1501,13,FALSE),0)</f>
        <v>0</v>
      </c>
      <c r="O223" s="7">
        <f>IFERROR(VLOOKUP(B223,'GSTR 2A ONLINE DATA'!$B$6:$Q$1501,14,FALSE),0)</f>
        <v>0</v>
      </c>
      <c r="P223" s="4">
        <f>IFERROR(VLOOKUP(B223,'GSTR 2A ONLINE DATA'!$B$6:$Q$1501,15,FALSE),0)</f>
        <v>0</v>
      </c>
      <c r="Q223" s="4">
        <f>IFERROR(VLOOKUP(B223,'GSTR 2A ONLINE DATA'!$B$6:$Q$1501,16,FALSE),0)</f>
        <v>0</v>
      </c>
    </row>
    <row r="224" spans="1:17">
      <c r="A224" s="3">
        <v>220</v>
      </c>
      <c r="B224" s="4">
        <f t="array" ref="B224">IFERROR(INDEX('GSTR 2A ONLINE DATA'!$B$6:$B$1501,SMALL(IF(RESULT!$B$4='GSTR 2A ONLINE DATA'!$A$6:$A$1501,ROW('GSTR 2A ONLINE DATA'!$B$6:$B$1501)-ROW('GSTR 2A ONLINE DATA'!$B$6)+1),RESULT!A224)),0)</f>
        <v>0</v>
      </c>
      <c r="C224" s="4">
        <f>IFERROR(VLOOKUP(B224,'GSTR 2A ONLINE DATA'!$B$6:$Q$1501,2,FALSE),0)</f>
        <v>0</v>
      </c>
      <c r="D224" s="4">
        <f>IFERROR(VLOOKUP(B224,'GSTR 2A ONLINE DATA'!$B$6:$Q$1501,3,FALSE),0)</f>
        <v>0</v>
      </c>
      <c r="E224" s="5">
        <f>IFERROR(VLOOKUP(B224,'GSTR 2A ONLINE DATA'!$B$6:$Q$1501,4,FALSE),0)</f>
        <v>0</v>
      </c>
      <c r="F224" s="4">
        <f>IFERROR(VLOOKUP(B224,'GSTR 2A ONLINE DATA'!$B$6:$Q$1501,5,FALSE),0)</f>
        <v>0</v>
      </c>
      <c r="G224" s="4">
        <f>IFERROR(VLOOKUP(B224,'GSTR 2A ONLINE DATA'!$B$6:$Q$1501,6,FALSE),0)</f>
        <v>0</v>
      </c>
      <c r="H224" s="9">
        <f>IFERROR(VLOOKUP(B224,'GSTR 2A ONLINE DATA'!$B$6:$Q$1501,7,FALSE),0)</f>
        <v>0</v>
      </c>
      <c r="I224" s="3">
        <f>IFERROR(VLOOKUP(B224,'GSTR 2A ONLINE DATA'!$B$6:$Q$1501,8,FALSE),0)</f>
        <v>0</v>
      </c>
      <c r="J224" s="3">
        <f>IFERROR(VLOOKUP(B224,'GSTR 2A ONLINE DATA'!$B$6:$Q$1501,9,FALSE),0)</f>
        <v>0</v>
      </c>
      <c r="K224" s="3">
        <f>IFERROR(VLOOKUP(B224,'GSTR 2A ONLINE DATA'!$B$6:$Q$1501,10,FALSE),0)</f>
        <v>0</v>
      </c>
      <c r="L224" s="7">
        <f>IFERROR(VLOOKUP(B224,'GSTR 2A ONLINE DATA'!$B$6:$Q$1501,11,FALSE),0)</f>
        <v>0</v>
      </c>
      <c r="M224" s="7">
        <f>IFERROR(VLOOKUP(B224,'GSTR 2A ONLINE DATA'!$B$6:$Q$1501,12,FALSE),0)</f>
        <v>0</v>
      </c>
      <c r="N224" s="7">
        <f>IFERROR(VLOOKUP(B224,'GSTR 2A ONLINE DATA'!$B$6:$Q$1501,13,FALSE),0)</f>
        <v>0</v>
      </c>
      <c r="O224" s="7">
        <f>IFERROR(VLOOKUP(B224,'GSTR 2A ONLINE DATA'!$B$6:$Q$1501,14,FALSE),0)</f>
        <v>0</v>
      </c>
      <c r="P224" s="4">
        <f>IFERROR(VLOOKUP(B224,'GSTR 2A ONLINE DATA'!$B$6:$Q$1501,15,FALSE),0)</f>
        <v>0</v>
      </c>
      <c r="Q224" s="4">
        <f>IFERROR(VLOOKUP(B224,'GSTR 2A ONLINE DATA'!$B$6:$Q$1501,16,FALSE),0)</f>
        <v>0</v>
      </c>
    </row>
    <row r="225" spans="1:17">
      <c r="A225" s="3">
        <v>221</v>
      </c>
      <c r="B225" s="4">
        <f t="array" ref="B225">IFERROR(INDEX('GSTR 2A ONLINE DATA'!$B$6:$B$1501,SMALL(IF(RESULT!$B$4='GSTR 2A ONLINE DATA'!$A$6:$A$1501,ROW('GSTR 2A ONLINE DATA'!$B$6:$B$1501)-ROW('GSTR 2A ONLINE DATA'!$B$6)+1),RESULT!A225)),0)</f>
        <v>0</v>
      </c>
      <c r="C225" s="4">
        <f>IFERROR(VLOOKUP(B225,'GSTR 2A ONLINE DATA'!$B$6:$Q$1501,2,FALSE),0)</f>
        <v>0</v>
      </c>
      <c r="D225" s="4">
        <f>IFERROR(VLOOKUP(B225,'GSTR 2A ONLINE DATA'!$B$6:$Q$1501,3,FALSE),0)</f>
        <v>0</v>
      </c>
      <c r="E225" s="5">
        <f>IFERROR(VLOOKUP(B225,'GSTR 2A ONLINE DATA'!$B$6:$Q$1501,4,FALSE),0)</f>
        <v>0</v>
      </c>
      <c r="F225" s="4">
        <f>IFERROR(VLOOKUP(B225,'GSTR 2A ONLINE DATA'!$B$6:$Q$1501,5,FALSE),0)</f>
        <v>0</v>
      </c>
      <c r="G225" s="4">
        <f>IFERROR(VLOOKUP(B225,'GSTR 2A ONLINE DATA'!$B$6:$Q$1501,6,FALSE),0)</f>
        <v>0</v>
      </c>
      <c r="H225" s="9">
        <f>IFERROR(VLOOKUP(B225,'GSTR 2A ONLINE DATA'!$B$6:$Q$1501,7,FALSE),0)</f>
        <v>0</v>
      </c>
      <c r="I225" s="3">
        <f>IFERROR(VLOOKUP(B225,'GSTR 2A ONLINE DATA'!$B$6:$Q$1501,8,FALSE),0)</f>
        <v>0</v>
      </c>
      <c r="J225" s="3">
        <f>IFERROR(VLOOKUP(B225,'GSTR 2A ONLINE DATA'!$B$6:$Q$1501,9,FALSE),0)</f>
        <v>0</v>
      </c>
      <c r="K225" s="3">
        <f>IFERROR(VLOOKUP(B225,'GSTR 2A ONLINE DATA'!$B$6:$Q$1501,10,FALSE),0)</f>
        <v>0</v>
      </c>
      <c r="L225" s="7">
        <f>IFERROR(VLOOKUP(B225,'GSTR 2A ONLINE DATA'!$B$6:$Q$1501,11,FALSE),0)</f>
        <v>0</v>
      </c>
      <c r="M225" s="7">
        <f>IFERROR(VLOOKUP(B225,'GSTR 2A ONLINE DATA'!$B$6:$Q$1501,12,FALSE),0)</f>
        <v>0</v>
      </c>
      <c r="N225" s="7">
        <f>IFERROR(VLOOKUP(B225,'GSTR 2A ONLINE DATA'!$B$6:$Q$1501,13,FALSE),0)</f>
        <v>0</v>
      </c>
      <c r="O225" s="7">
        <f>IFERROR(VLOOKUP(B225,'GSTR 2A ONLINE DATA'!$B$6:$Q$1501,14,FALSE),0)</f>
        <v>0</v>
      </c>
      <c r="P225" s="4">
        <f>IFERROR(VLOOKUP(B225,'GSTR 2A ONLINE DATA'!$B$6:$Q$1501,15,FALSE),0)</f>
        <v>0</v>
      </c>
      <c r="Q225" s="4">
        <f>IFERROR(VLOOKUP(B225,'GSTR 2A ONLINE DATA'!$B$6:$Q$1501,16,FALSE),0)</f>
        <v>0</v>
      </c>
    </row>
    <row r="226" spans="1:17">
      <c r="A226" s="3">
        <v>222</v>
      </c>
      <c r="B226" s="4">
        <f t="array" ref="B226">IFERROR(INDEX('GSTR 2A ONLINE DATA'!$B$6:$B$1501,SMALL(IF(RESULT!$B$4='GSTR 2A ONLINE DATA'!$A$6:$A$1501,ROW('GSTR 2A ONLINE DATA'!$B$6:$B$1501)-ROW('GSTR 2A ONLINE DATA'!$B$6)+1),RESULT!A226)),0)</f>
        <v>0</v>
      </c>
      <c r="C226" s="4">
        <f>IFERROR(VLOOKUP(B226,'GSTR 2A ONLINE DATA'!$B$6:$Q$1501,2,FALSE),0)</f>
        <v>0</v>
      </c>
      <c r="D226" s="4">
        <f>IFERROR(VLOOKUP(B226,'GSTR 2A ONLINE DATA'!$B$6:$Q$1501,3,FALSE),0)</f>
        <v>0</v>
      </c>
      <c r="E226" s="5">
        <f>IFERROR(VLOOKUP(B226,'GSTR 2A ONLINE DATA'!$B$6:$Q$1501,4,FALSE),0)</f>
        <v>0</v>
      </c>
      <c r="F226" s="4">
        <f>IFERROR(VLOOKUP(B226,'GSTR 2A ONLINE DATA'!$B$6:$Q$1501,5,FALSE),0)</f>
        <v>0</v>
      </c>
      <c r="G226" s="4">
        <f>IFERROR(VLOOKUP(B226,'GSTR 2A ONLINE DATA'!$B$6:$Q$1501,6,FALSE),0)</f>
        <v>0</v>
      </c>
      <c r="H226" s="9">
        <f>IFERROR(VLOOKUP(B226,'GSTR 2A ONLINE DATA'!$B$6:$Q$1501,7,FALSE),0)</f>
        <v>0</v>
      </c>
      <c r="I226" s="3">
        <f>IFERROR(VLOOKUP(B226,'GSTR 2A ONLINE DATA'!$B$6:$Q$1501,8,FALSE),0)</f>
        <v>0</v>
      </c>
      <c r="J226" s="3">
        <f>IFERROR(VLOOKUP(B226,'GSTR 2A ONLINE DATA'!$B$6:$Q$1501,9,FALSE),0)</f>
        <v>0</v>
      </c>
      <c r="K226" s="3">
        <f>IFERROR(VLOOKUP(B226,'GSTR 2A ONLINE DATA'!$B$6:$Q$1501,10,FALSE),0)</f>
        <v>0</v>
      </c>
      <c r="L226" s="7">
        <f>IFERROR(VLOOKUP(B226,'GSTR 2A ONLINE DATA'!$B$6:$Q$1501,11,FALSE),0)</f>
        <v>0</v>
      </c>
      <c r="M226" s="7">
        <f>IFERROR(VLOOKUP(B226,'GSTR 2A ONLINE DATA'!$B$6:$Q$1501,12,FALSE),0)</f>
        <v>0</v>
      </c>
      <c r="N226" s="7">
        <f>IFERROR(VLOOKUP(B226,'GSTR 2A ONLINE DATA'!$B$6:$Q$1501,13,FALSE),0)</f>
        <v>0</v>
      </c>
      <c r="O226" s="7">
        <f>IFERROR(VLOOKUP(B226,'GSTR 2A ONLINE DATA'!$B$6:$Q$1501,14,FALSE),0)</f>
        <v>0</v>
      </c>
      <c r="P226" s="4">
        <f>IFERROR(VLOOKUP(B226,'GSTR 2A ONLINE DATA'!$B$6:$Q$1501,15,FALSE),0)</f>
        <v>0</v>
      </c>
      <c r="Q226" s="4">
        <f>IFERROR(VLOOKUP(B226,'GSTR 2A ONLINE DATA'!$B$6:$Q$1501,16,FALSE),0)</f>
        <v>0</v>
      </c>
    </row>
    <row r="227" spans="1:17">
      <c r="A227" s="3">
        <v>223</v>
      </c>
      <c r="B227" s="4">
        <f t="array" ref="B227">IFERROR(INDEX('GSTR 2A ONLINE DATA'!$B$6:$B$1501,SMALL(IF(RESULT!$B$4='GSTR 2A ONLINE DATA'!$A$6:$A$1501,ROW('GSTR 2A ONLINE DATA'!$B$6:$B$1501)-ROW('GSTR 2A ONLINE DATA'!$B$6)+1),RESULT!A227)),0)</f>
        <v>0</v>
      </c>
      <c r="C227" s="4">
        <f>IFERROR(VLOOKUP(B227,'GSTR 2A ONLINE DATA'!$B$6:$Q$1501,2,FALSE),0)</f>
        <v>0</v>
      </c>
      <c r="D227" s="4">
        <f>IFERROR(VLOOKUP(B227,'GSTR 2A ONLINE DATA'!$B$6:$Q$1501,3,FALSE),0)</f>
        <v>0</v>
      </c>
      <c r="E227" s="5">
        <f>IFERROR(VLOOKUP(B227,'GSTR 2A ONLINE DATA'!$B$6:$Q$1501,4,FALSE),0)</f>
        <v>0</v>
      </c>
      <c r="F227" s="4">
        <f>IFERROR(VLOOKUP(B227,'GSTR 2A ONLINE DATA'!$B$6:$Q$1501,5,FALSE),0)</f>
        <v>0</v>
      </c>
      <c r="G227" s="4">
        <f>IFERROR(VLOOKUP(B227,'GSTR 2A ONLINE DATA'!$B$6:$Q$1501,6,FALSE),0)</f>
        <v>0</v>
      </c>
      <c r="H227" s="9">
        <f>IFERROR(VLOOKUP(B227,'GSTR 2A ONLINE DATA'!$B$6:$Q$1501,7,FALSE),0)</f>
        <v>0</v>
      </c>
      <c r="I227" s="3">
        <f>IFERROR(VLOOKUP(B227,'GSTR 2A ONLINE DATA'!$B$6:$Q$1501,8,FALSE),0)</f>
        <v>0</v>
      </c>
      <c r="J227" s="3">
        <f>IFERROR(VLOOKUP(B227,'GSTR 2A ONLINE DATA'!$B$6:$Q$1501,9,FALSE),0)</f>
        <v>0</v>
      </c>
      <c r="K227" s="3">
        <f>IFERROR(VLOOKUP(B227,'GSTR 2A ONLINE DATA'!$B$6:$Q$1501,10,FALSE),0)</f>
        <v>0</v>
      </c>
      <c r="L227" s="7">
        <f>IFERROR(VLOOKUP(B227,'GSTR 2A ONLINE DATA'!$B$6:$Q$1501,11,FALSE),0)</f>
        <v>0</v>
      </c>
      <c r="M227" s="7">
        <f>IFERROR(VLOOKUP(B227,'GSTR 2A ONLINE DATA'!$B$6:$Q$1501,12,FALSE),0)</f>
        <v>0</v>
      </c>
      <c r="N227" s="7">
        <f>IFERROR(VLOOKUP(B227,'GSTR 2A ONLINE DATA'!$B$6:$Q$1501,13,FALSE),0)</f>
        <v>0</v>
      </c>
      <c r="O227" s="7">
        <f>IFERROR(VLOOKUP(B227,'GSTR 2A ONLINE DATA'!$B$6:$Q$1501,14,FALSE),0)</f>
        <v>0</v>
      </c>
      <c r="P227" s="4">
        <f>IFERROR(VLOOKUP(B227,'GSTR 2A ONLINE DATA'!$B$6:$Q$1501,15,FALSE),0)</f>
        <v>0</v>
      </c>
      <c r="Q227" s="4">
        <f>IFERROR(VLOOKUP(B227,'GSTR 2A ONLINE DATA'!$B$6:$Q$1501,16,FALSE),0)</f>
        <v>0</v>
      </c>
    </row>
    <row r="228" spans="1:17">
      <c r="A228" s="3">
        <v>224</v>
      </c>
      <c r="B228" s="4">
        <f t="array" ref="B228">IFERROR(INDEX('GSTR 2A ONLINE DATA'!$B$6:$B$1501,SMALL(IF(RESULT!$B$4='GSTR 2A ONLINE DATA'!$A$6:$A$1501,ROW('GSTR 2A ONLINE DATA'!$B$6:$B$1501)-ROW('GSTR 2A ONLINE DATA'!$B$6)+1),RESULT!A228)),0)</f>
        <v>0</v>
      </c>
      <c r="C228" s="4">
        <f>IFERROR(VLOOKUP(B228,'GSTR 2A ONLINE DATA'!$B$6:$Q$1501,2,FALSE),0)</f>
        <v>0</v>
      </c>
      <c r="D228" s="4">
        <f>IFERROR(VLOOKUP(B228,'GSTR 2A ONLINE DATA'!$B$6:$Q$1501,3,FALSE),0)</f>
        <v>0</v>
      </c>
      <c r="E228" s="5">
        <f>IFERROR(VLOOKUP(B228,'GSTR 2A ONLINE DATA'!$B$6:$Q$1501,4,FALSE),0)</f>
        <v>0</v>
      </c>
      <c r="F228" s="4">
        <f>IFERROR(VLOOKUP(B228,'GSTR 2A ONLINE DATA'!$B$6:$Q$1501,5,FALSE),0)</f>
        <v>0</v>
      </c>
      <c r="G228" s="4">
        <f>IFERROR(VLOOKUP(B228,'GSTR 2A ONLINE DATA'!$B$6:$Q$1501,6,FALSE),0)</f>
        <v>0</v>
      </c>
      <c r="H228" s="9">
        <f>IFERROR(VLOOKUP(B228,'GSTR 2A ONLINE DATA'!$B$6:$Q$1501,7,FALSE),0)</f>
        <v>0</v>
      </c>
      <c r="I228" s="3">
        <f>IFERROR(VLOOKUP(B228,'GSTR 2A ONLINE DATA'!$B$6:$Q$1501,8,FALSE),0)</f>
        <v>0</v>
      </c>
      <c r="J228" s="3">
        <f>IFERROR(VLOOKUP(B228,'GSTR 2A ONLINE DATA'!$B$6:$Q$1501,9,FALSE),0)</f>
        <v>0</v>
      </c>
      <c r="K228" s="3">
        <f>IFERROR(VLOOKUP(B228,'GSTR 2A ONLINE DATA'!$B$6:$Q$1501,10,FALSE),0)</f>
        <v>0</v>
      </c>
      <c r="L228" s="7">
        <f>IFERROR(VLOOKUP(B228,'GSTR 2A ONLINE DATA'!$B$6:$Q$1501,11,FALSE),0)</f>
        <v>0</v>
      </c>
      <c r="M228" s="7">
        <f>IFERROR(VLOOKUP(B228,'GSTR 2A ONLINE DATA'!$B$6:$Q$1501,12,FALSE),0)</f>
        <v>0</v>
      </c>
      <c r="N228" s="7">
        <f>IFERROR(VLOOKUP(B228,'GSTR 2A ONLINE DATA'!$B$6:$Q$1501,13,FALSE),0)</f>
        <v>0</v>
      </c>
      <c r="O228" s="7">
        <f>IFERROR(VLOOKUP(B228,'GSTR 2A ONLINE DATA'!$B$6:$Q$1501,14,FALSE),0)</f>
        <v>0</v>
      </c>
      <c r="P228" s="4">
        <f>IFERROR(VLOOKUP(B228,'GSTR 2A ONLINE DATA'!$B$6:$Q$1501,15,FALSE),0)</f>
        <v>0</v>
      </c>
      <c r="Q228" s="4">
        <f>IFERROR(VLOOKUP(B228,'GSTR 2A ONLINE DATA'!$B$6:$Q$1501,16,FALSE),0)</f>
        <v>0</v>
      </c>
    </row>
    <row r="229" spans="1:17">
      <c r="A229" s="3">
        <v>225</v>
      </c>
      <c r="B229" s="4">
        <f t="array" ref="B229">IFERROR(INDEX('GSTR 2A ONLINE DATA'!$B$6:$B$1501,SMALL(IF(RESULT!$B$4='GSTR 2A ONLINE DATA'!$A$6:$A$1501,ROW('GSTR 2A ONLINE DATA'!$B$6:$B$1501)-ROW('GSTR 2A ONLINE DATA'!$B$6)+1),RESULT!A229)),0)</f>
        <v>0</v>
      </c>
      <c r="C229" s="4">
        <f>IFERROR(VLOOKUP(B229,'GSTR 2A ONLINE DATA'!$B$6:$Q$1501,2,FALSE),0)</f>
        <v>0</v>
      </c>
      <c r="D229" s="4">
        <f>IFERROR(VLOOKUP(B229,'GSTR 2A ONLINE DATA'!$B$6:$Q$1501,3,FALSE),0)</f>
        <v>0</v>
      </c>
      <c r="E229" s="5">
        <f>IFERROR(VLOOKUP(B229,'GSTR 2A ONLINE DATA'!$B$6:$Q$1501,4,FALSE),0)</f>
        <v>0</v>
      </c>
      <c r="F229" s="4">
        <f>IFERROR(VLOOKUP(B229,'GSTR 2A ONLINE DATA'!$B$6:$Q$1501,5,FALSE),0)</f>
        <v>0</v>
      </c>
      <c r="G229" s="4">
        <f>IFERROR(VLOOKUP(B229,'GSTR 2A ONLINE DATA'!$B$6:$Q$1501,6,FALSE),0)</f>
        <v>0</v>
      </c>
      <c r="H229" s="9">
        <f>IFERROR(VLOOKUP(B229,'GSTR 2A ONLINE DATA'!$B$6:$Q$1501,7,FALSE),0)</f>
        <v>0</v>
      </c>
      <c r="I229" s="3">
        <f>IFERROR(VLOOKUP(B229,'GSTR 2A ONLINE DATA'!$B$6:$Q$1501,8,FALSE),0)</f>
        <v>0</v>
      </c>
      <c r="J229" s="3">
        <f>IFERROR(VLOOKUP(B229,'GSTR 2A ONLINE DATA'!$B$6:$Q$1501,9,FALSE),0)</f>
        <v>0</v>
      </c>
      <c r="K229" s="3">
        <f>IFERROR(VLOOKUP(B229,'GSTR 2A ONLINE DATA'!$B$6:$Q$1501,10,FALSE),0)</f>
        <v>0</v>
      </c>
      <c r="L229" s="7">
        <f>IFERROR(VLOOKUP(B229,'GSTR 2A ONLINE DATA'!$B$6:$Q$1501,11,FALSE),0)</f>
        <v>0</v>
      </c>
      <c r="M229" s="7">
        <f>IFERROR(VLOOKUP(B229,'GSTR 2A ONLINE DATA'!$B$6:$Q$1501,12,FALSE),0)</f>
        <v>0</v>
      </c>
      <c r="N229" s="7">
        <f>IFERROR(VLOOKUP(B229,'GSTR 2A ONLINE DATA'!$B$6:$Q$1501,13,FALSE),0)</f>
        <v>0</v>
      </c>
      <c r="O229" s="7">
        <f>IFERROR(VLOOKUP(B229,'GSTR 2A ONLINE DATA'!$B$6:$Q$1501,14,FALSE),0)</f>
        <v>0</v>
      </c>
      <c r="P229" s="4">
        <f>IFERROR(VLOOKUP(B229,'GSTR 2A ONLINE DATA'!$B$6:$Q$1501,15,FALSE),0)</f>
        <v>0</v>
      </c>
      <c r="Q229" s="4">
        <f>IFERROR(VLOOKUP(B229,'GSTR 2A ONLINE DATA'!$B$6:$Q$1501,16,FALSE),0)</f>
        <v>0</v>
      </c>
    </row>
    <row r="230" spans="1:17">
      <c r="A230" s="3">
        <v>226</v>
      </c>
      <c r="B230" s="4">
        <f t="array" ref="B230">IFERROR(INDEX('GSTR 2A ONLINE DATA'!$B$6:$B$1501,SMALL(IF(RESULT!$B$4='GSTR 2A ONLINE DATA'!$A$6:$A$1501,ROW('GSTR 2A ONLINE DATA'!$B$6:$B$1501)-ROW('GSTR 2A ONLINE DATA'!$B$6)+1),RESULT!A230)),0)</f>
        <v>0</v>
      </c>
      <c r="C230" s="4">
        <f>IFERROR(VLOOKUP(B230,'GSTR 2A ONLINE DATA'!$B$6:$Q$1501,2,FALSE),0)</f>
        <v>0</v>
      </c>
      <c r="D230" s="4">
        <f>IFERROR(VLOOKUP(B230,'GSTR 2A ONLINE DATA'!$B$6:$Q$1501,3,FALSE),0)</f>
        <v>0</v>
      </c>
      <c r="E230" s="5">
        <f>IFERROR(VLOOKUP(B230,'GSTR 2A ONLINE DATA'!$B$6:$Q$1501,4,FALSE),0)</f>
        <v>0</v>
      </c>
      <c r="F230" s="4">
        <f>IFERROR(VLOOKUP(B230,'GSTR 2A ONLINE DATA'!$B$6:$Q$1501,5,FALSE),0)</f>
        <v>0</v>
      </c>
      <c r="G230" s="4">
        <f>IFERROR(VLOOKUP(B230,'GSTR 2A ONLINE DATA'!$B$6:$Q$1501,6,FALSE),0)</f>
        <v>0</v>
      </c>
      <c r="H230" s="9">
        <f>IFERROR(VLOOKUP(B230,'GSTR 2A ONLINE DATA'!$B$6:$Q$1501,7,FALSE),0)</f>
        <v>0</v>
      </c>
      <c r="I230" s="3">
        <f>IFERROR(VLOOKUP(B230,'GSTR 2A ONLINE DATA'!$B$6:$Q$1501,8,FALSE),0)</f>
        <v>0</v>
      </c>
      <c r="J230" s="3">
        <f>IFERROR(VLOOKUP(B230,'GSTR 2A ONLINE DATA'!$B$6:$Q$1501,9,FALSE),0)</f>
        <v>0</v>
      </c>
      <c r="K230" s="3">
        <f>IFERROR(VLOOKUP(B230,'GSTR 2A ONLINE DATA'!$B$6:$Q$1501,10,FALSE),0)</f>
        <v>0</v>
      </c>
      <c r="L230" s="7">
        <f>IFERROR(VLOOKUP(B230,'GSTR 2A ONLINE DATA'!$B$6:$Q$1501,11,FALSE),0)</f>
        <v>0</v>
      </c>
      <c r="M230" s="7">
        <f>IFERROR(VLOOKUP(B230,'GSTR 2A ONLINE DATA'!$B$6:$Q$1501,12,FALSE),0)</f>
        <v>0</v>
      </c>
      <c r="N230" s="7">
        <f>IFERROR(VLOOKUP(B230,'GSTR 2A ONLINE DATA'!$B$6:$Q$1501,13,FALSE),0)</f>
        <v>0</v>
      </c>
      <c r="O230" s="7">
        <f>IFERROR(VLOOKUP(B230,'GSTR 2A ONLINE DATA'!$B$6:$Q$1501,14,FALSE),0)</f>
        <v>0</v>
      </c>
      <c r="P230" s="4">
        <f>IFERROR(VLOOKUP(B230,'GSTR 2A ONLINE DATA'!$B$6:$Q$1501,15,FALSE),0)</f>
        <v>0</v>
      </c>
      <c r="Q230" s="4">
        <f>IFERROR(VLOOKUP(B230,'GSTR 2A ONLINE DATA'!$B$6:$Q$1501,16,FALSE),0)</f>
        <v>0</v>
      </c>
    </row>
    <row r="231" spans="1:17">
      <c r="A231" s="3">
        <v>227</v>
      </c>
      <c r="B231" s="4">
        <f t="array" ref="B231">IFERROR(INDEX('GSTR 2A ONLINE DATA'!$B$6:$B$1501,SMALL(IF(RESULT!$B$4='GSTR 2A ONLINE DATA'!$A$6:$A$1501,ROW('GSTR 2A ONLINE DATA'!$B$6:$B$1501)-ROW('GSTR 2A ONLINE DATA'!$B$6)+1),RESULT!A231)),0)</f>
        <v>0</v>
      </c>
      <c r="C231" s="4">
        <f>IFERROR(VLOOKUP(B231,'GSTR 2A ONLINE DATA'!$B$6:$Q$1501,2,FALSE),0)</f>
        <v>0</v>
      </c>
      <c r="D231" s="4">
        <f>IFERROR(VLOOKUP(B231,'GSTR 2A ONLINE DATA'!$B$6:$Q$1501,3,FALSE),0)</f>
        <v>0</v>
      </c>
      <c r="E231" s="5">
        <f>IFERROR(VLOOKUP(B231,'GSTR 2A ONLINE DATA'!$B$6:$Q$1501,4,FALSE),0)</f>
        <v>0</v>
      </c>
      <c r="F231" s="4">
        <f>IFERROR(VLOOKUP(B231,'GSTR 2A ONLINE DATA'!$B$6:$Q$1501,5,FALSE),0)</f>
        <v>0</v>
      </c>
      <c r="G231" s="4">
        <f>IFERROR(VLOOKUP(B231,'GSTR 2A ONLINE DATA'!$B$6:$Q$1501,6,FALSE),0)</f>
        <v>0</v>
      </c>
      <c r="H231" s="9">
        <f>IFERROR(VLOOKUP(B231,'GSTR 2A ONLINE DATA'!$B$6:$Q$1501,7,FALSE),0)</f>
        <v>0</v>
      </c>
      <c r="I231" s="3">
        <f>IFERROR(VLOOKUP(B231,'GSTR 2A ONLINE DATA'!$B$6:$Q$1501,8,FALSE),0)</f>
        <v>0</v>
      </c>
      <c r="J231" s="3">
        <f>IFERROR(VLOOKUP(B231,'GSTR 2A ONLINE DATA'!$B$6:$Q$1501,9,FALSE),0)</f>
        <v>0</v>
      </c>
      <c r="K231" s="3">
        <f>IFERROR(VLOOKUP(B231,'GSTR 2A ONLINE DATA'!$B$6:$Q$1501,10,FALSE),0)</f>
        <v>0</v>
      </c>
      <c r="L231" s="7">
        <f>IFERROR(VLOOKUP(B231,'GSTR 2A ONLINE DATA'!$B$6:$Q$1501,11,FALSE),0)</f>
        <v>0</v>
      </c>
      <c r="M231" s="7">
        <f>IFERROR(VLOOKUP(B231,'GSTR 2A ONLINE DATA'!$B$6:$Q$1501,12,FALSE),0)</f>
        <v>0</v>
      </c>
      <c r="N231" s="7">
        <f>IFERROR(VLOOKUP(B231,'GSTR 2A ONLINE DATA'!$B$6:$Q$1501,13,FALSE),0)</f>
        <v>0</v>
      </c>
      <c r="O231" s="7">
        <f>IFERROR(VLOOKUP(B231,'GSTR 2A ONLINE DATA'!$B$6:$Q$1501,14,FALSE),0)</f>
        <v>0</v>
      </c>
      <c r="P231" s="4">
        <f>IFERROR(VLOOKUP(B231,'GSTR 2A ONLINE DATA'!$B$6:$Q$1501,15,FALSE),0)</f>
        <v>0</v>
      </c>
      <c r="Q231" s="4">
        <f>IFERROR(VLOOKUP(B231,'GSTR 2A ONLINE DATA'!$B$6:$Q$1501,16,FALSE),0)</f>
        <v>0</v>
      </c>
    </row>
    <row r="232" spans="1:17">
      <c r="A232" s="3">
        <v>228</v>
      </c>
      <c r="B232" s="4">
        <f t="array" ref="B232">IFERROR(INDEX('GSTR 2A ONLINE DATA'!$B$6:$B$1501,SMALL(IF(RESULT!$B$4='GSTR 2A ONLINE DATA'!$A$6:$A$1501,ROW('GSTR 2A ONLINE DATA'!$B$6:$B$1501)-ROW('GSTR 2A ONLINE DATA'!$B$6)+1),RESULT!A232)),0)</f>
        <v>0</v>
      </c>
      <c r="C232" s="4">
        <f>IFERROR(VLOOKUP(B232,'GSTR 2A ONLINE DATA'!$B$6:$Q$1501,2,FALSE),0)</f>
        <v>0</v>
      </c>
      <c r="D232" s="4">
        <f>IFERROR(VLOOKUP(B232,'GSTR 2A ONLINE DATA'!$B$6:$Q$1501,3,FALSE),0)</f>
        <v>0</v>
      </c>
      <c r="E232" s="5">
        <f>IFERROR(VLOOKUP(B232,'GSTR 2A ONLINE DATA'!$B$6:$Q$1501,4,FALSE),0)</f>
        <v>0</v>
      </c>
      <c r="F232" s="4">
        <f>IFERROR(VLOOKUP(B232,'GSTR 2A ONLINE DATA'!$B$6:$Q$1501,5,FALSE),0)</f>
        <v>0</v>
      </c>
      <c r="G232" s="4">
        <f>IFERROR(VLOOKUP(B232,'GSTR 2A ONLINE DATA'!$B$6:$Q$1501,6,FALSE),0)</f>
        <v>0</v>
      </c>
      <c r="H232" s="9">
        <f>IFERROR(VLOOKUP(B232,'GSTR 2A ONLINE DATA'!$B$6:$Q$1501,7,FALSE),0)</f>
        <v>0</v>
      </c>
      <c r="I232" s="3">
        <f>IFERROR(VLOOKUP(B232,'GSTR 2A ONLINE DATA'!$B$6:$Q$1501,8,FALSE),0)</f>
        <v>0</v>
      </c>
      <c r="J232" s="3">
        <f>IFERROR(VLOOKUP(B232,'GSTR 2A ONLINE DATA'!$B$6:$Q$1501,9,FALSE),0)</f>
        <v>0</v>
      </c>
      <c r="K232" s="3">
        <f>IFERROR(VLOOKUP(B232,'GSTR 2A ONLINE DATA'!$B$6:$Q$1501,10,FALSE),0)</f>
        <v>0</v>
      </c>
      <c r="L232" s="7">
        <f>IFERROR(VLOOKUP(B232,'GSTR 2A ONLINE DATA'!$B$6:$Q$1501,11,FALSE),0)</f>
        <v>0</v>
      </c>
      <c r="M232" s="7">
        <f>IFERROR(VLOOKUP(B232,'GSTR 2A ONLINE DATA'!$B$6:$Q$1501,12,FALSE),0)</f>
        <v>0</v>
      </c>
      <c r="N232" s="7">
        <f>IFERROR(VLOOKUP(B232,'GSTR 2A ONLINE DATA'!$B$6:$Q$1501,13,FALSE),0)</f>
        <v>0</v>
      </c>
      <c r="O232" s="7">
        <f>IFERROR(VLOOKUP(B232,'GSTR 2A ONLINE DATA'!$B$6:$Q$1501,14,FALSE),0)</f>
        <v>0</v>
      </c>
      <c r="P232" s="4">
        <f>IFERROR(VLOOKUP(B232,'GSTR 2A ONLINE DATA'!$B$6:$Q$1501,15,FALSE),0)</f>
        <v>0</v>
      </c>
      <c r="Q232" s="4">
        <f>IFERROR(VLOOKUP(B232,'GSTR 2A ONLINE DATA'!$B$6:$Q$1501,16,FALSE),0)</f>
        <v>0</v>
      </c>
    </row>
    <row r="233" spans="1:17">
      <c r="A233" s="3">
        <v>229</v>
      </c>
      <c r="B233" s="4">
        <f t="array" ref="B233">IFERROR(INDEX('GSTR 2A ONLINE DATA'!$B$6:$B$1501,SMALL(IF(RESULT!$B$4='GSTR 2A ONLINE DATA'!$A$6:$A$1501,ROW('GSTR 2A ONLINE DATA'!$B$6:$B$1501)-ROW('GSTR 2A ONLINE DATA'!$B$6)+1),RESULT!A233)),0)</f>
        <v>0</v>
      </c>
      <c r="C233" s="4">
        <f>IFERROR(VLOOKUP(B233,'GSTR 2A ONLINE DATA'!$B$6:$Q$1501,2,FALSE),0)</f>
        <v>0</v>
      </c>
      <c r="D233" s="4">
        <f>IFERROR(VLOOKUP(B233,'GSTR 2A ONLINE DATA'!$B$6:$Q$1501,3,FALSE),0)</f>
        <v>0</v>
      </c>
      <c r="E233" s="5">
        <f>IFERROR(VLOOKUP(B233,'GSTR 2A ONLINE DATA'!$B$6:$Q$1501,4,FALSE),0)</f>
        <v>0</v>
      </c>
      <c r="F233" s="4">
        <f>IFERROR(VLOOKUP(B233,'GSTR 2A ONLINE DATA'!$B$6:$Q$1501,5,FALSE),0)</f>
        <v>0</v>
      </c>
      <c r="G233" s="4">
        <f>IFERROR(VLOOKUP(B233,'GSTR 2A ONLINE DATA'!$B$6:$Q$1501,6,FALSE),0)</f>
        <v>0</v>
      </c>
      <c r="H233" s="9">
        <f>IFERROR(VLOOKUP(B233,'GSTR 2A ONLINE DATA'!$B$6:$Q$1501,7,FALSE),0)</f>
        <v>0</v>
      </c>
      <c r="I233" s="3">
        <f>IFERROR(VLOOKUP(B233,'GSTR 2A ONLINE DATA'!$B$6:$Q$1501,8,FALSE),0)</f>
        <v>0</v>
      </c>
      <c r="J233" s="3">
        <f>IFERROR(VLOOKUP(B233,'GSTR 2A ONLINE DATA'!$B$6:$Q$1501,9,FALSE),0)</f>
        <v>0</v>
      </c>
      <c r="K233" s="3">
        <f>IFERROR(VLOOKUP(B233,'GSTR 2A ONLINE DATA'!$B$6:$Q$1501,10,FALSE),0)</f>
        <v>0</v>
      </c>
      <c r="L233" s="7">
        <f>IFERROR(VLOOKUP(B233,'GSTR 2A ONLINE DATA'!$B$6:$Q$1501,11,FALSE),0)</f>
        <v>0</v>
      </c>
      <c r="M233" s="7">
        <f>IFERROR(VLOOKUP(B233,'GSTR 2A ONLINE DATA'!$B$6:$Q$1501,12,FALSE),0)</f>
        <v>0</v>
      </c>
      <c r="N233" s="7">
        <f>IFERROR(VLOOKUP(B233,'GSTR 2A ONLINE DATA'!$B$6:$Q$1501,13,FALSE),0)</f>
        <v>0</v>
      </c>
      <c r="O233" s="7">
        <f>IFERROR(VLOOKUP(B233,'GSTR 2A ONLINE DATA'!$B$6:$Q$1501,14,FALSE),0)</f>
        <v>0</v>
      </c>
      <c r="P233" s="4">
        <f>IFERROR(VLOOKUP(B233,'GSTR 2A ONLINE DATA'!$B$6:$Q$1501,15,FALSE),0)</f>
        <v>0</v>
      </c>
      <c r="Q233" s="4">
        <f>IFERROR(VLOOKUP(B233,'GSTR 2A ONLINE DATA'!$B$6:$Q$1501,16,FALSE),0)</f>
        <v>0</v>
      </c>
    </row>
    <row r="234" spans="1:17">
      <c r="A234" s="3">
        <v>230</v>
      </c>
      <c r="B234" s="4">
        <f t="array" ref="B234">IFERROR(INDEX('GSTR 2A ONLINE DATA'!$B$6:$B$1501,SMALL(IF(RESULT!$B$4='GSTR 2A ONLINE DATA'!$A$6:$A$1501,ROW('GSTR 2A ONLINE DATA'!$B$6:$B$1501)-ROW('GSTR 2A ONLINE DATA'!$B$6)+1),RESULT!A234)),0)</f>
        <v>0</v>
      </c>
      <c r="C234" s="4">
        <f>IFERROR(VLOOKUP(B234,'GSTR 2A ONLINE DATA'!$B$6:$Q$1501,2,FALSE),0)</f>
        <v>0</v>
      </c>
      <c r="D234" s="4">
        <f>IFERROR(VLOOKUP(B234,'GSTR 2A ONLINE DATA'!$B$6:$Q$1501,3,FALSE),0)</f>
        <v>0</v>
      </c>
      <c r="E234" s="5">
        <f>IFERROR(VLOOKUP(B234,'GSTR 2A ONLINE DATA'!$B$6:$Q$1501,4,FALSE),0)</f>
        <v>0</v>
      </c>
      <c r="F234" s="4">
        <f>IFERROR(VLOOKUP(B234,'GSTR 2A ONLINE DATA'!$B$6:$Q$1501,5,FALSE),0)</f>
        <v>0</v>
      </c>
      <c r="G234" s="4">
        <f>IFERROR(VLOOKUP(B234,'GSTR 2A ONLINE DATA'!$B$6:$Q$1501,6,FALSE),0)</f>
        <v>0</v>
      </c>
      <c r="H234" s="9">
        <f>IFERROR(VLOOKUP(B234,'GSTR 2A ONLINE DATA'!$B$6:$Q$1501,7,FALSE),0)</f>
        <v>0</v>
      </c>
      <c r="I234" s="3">
        <f>IFERROR(VLOOKUP(B234,'GSTR 2A ONLINE DATA'!$B$6:$Q$1501,8,FALSE),0)</f>
        <v>0</v>
      </c>
      <c r="J234" s="3">
        <f>IFERROR(VLOOKUP(B234,'GSTR 2A ONLINE DATA'!$B$6:$Q$1501,9,FALSE),0)</f>
        <v>0</v>
      </c>
      <c r="K234" s="3">
        <f>IFERROR(VLOOKUP(B234,'GSTR 2A ONLINE DATA'!$B$6:$Q$1501,10,FALSE),0)</f>
        <v>0</v>
      </c>
      <c r="L234" s="7">
        <f>IFERROR(VLOOKUP(B234,'GSTR 2A ONLINE DATA'!$B$6:$Q$1501,11,FALSE),0)</f>
        <v>0</v>
      </c>
      <c r="M234" s="7">
        <f>IFERROR(VLOOKUP(B234,'GSTR 2A ONLINE DATA'!$B$6:$Q$1501,12,FALSE),0)</f>
        <v>0</v>
      </c>
      <c r="N234" s="7">
        <f>IFERROR(VLOOKUP(B234,'GSTR 2A ONLINE DATA'!$B$6:$Q$1501,13,FALSE),0)</f>
        <v>0</v>
      </c>
      <c r="O234" s="7">
        <f>IFERROR(VLOOKUP(B234,'GSTR 2A ONLINE DATA'!$B$6:$Q$1501,14,FALSE),0)</f>
        <v>0</v>
      </c>
      <c r="P234" s="4">
        <f>IFERROR(VLOOKUP(B234,'GSTR 2A ONLINE DATA'!$B$6:$Q$1501,15,FALSE),0)</f>
        <v>0</v>
      </c>
      <c r="Q234" s="4">
        <f>IFERROR(VLOOKUP(B234,'GSTR 2A ONLINE DATA'!$B$6:$Q$1501,16,FALSE),0)</f>
        <v>0</v>
      </c>
    </row>
    <row r="235" spans="1:17">
      <c r="A235" s="3">
        <v>231</v>
      </c>
      <c r="B235" s="4">
        <f t="array" ref="B235">IFERROR(INDEX('GSTR 2A ONLINE DATA'!$B$6:$B$1501,SMALL(IF(RESULT!$B$4='GSTR 2A ONLINE DATA'!$A$6:$A$1501,ROW('GSTR 2A ONLINE DATA'!$B$6:$B$1501)-ROW('GSTR 2A ONLINE DATA'!$B$6)+1),RESULT!A235)),0)</f>
        <v>0</v>
      </c>
      <c r="C235" s="4">
        <f>IFERROR(VLOOKUP(B235,'GSTR 2A ONLINE DATA'!$B$6:$Q$1501,2,FALSE),0)</f>
        <v>0</v>
      </c>
      <c r="D235" s="4">
        <f>IFERROR(VLOOKUP(B235,'GSTR 2A ONLINE DATA'!$B$6:$Q$1501,3,FALSE),0)</f>
        <v>0</v>
      </c>
      <c r="E235" s="5">
        <f>IFERROR(VLOOKUP(B235,'GSTR 2A ONLINE DATA'!$B$6:$Q$1501,4,FALSE),0)</f>
        <v>0</v>
      </c>
      <c r="F235" s="4">
        <f>IFERROR(VLOOKUP(B235,'GSTR 2A ONLINE DATA'!$B$6:$Q$1501,5,FALSE),0)</f>
        <v>0</v>
      </c>
      <c r="G235" s="4">
        <f>IFERROR(VLOOKUP(B235,'GSTR 2A ONLINE DATA'!$B$6:$Q$1501,6,FALSE),0)</f>
        <v>0</v>
      </c>
      <c r="H235" s="9">
        <f>IFERROR(VLOOKUP(B235,'GSTR 2A ONLINE DATA'!$B$6:$Q$1501,7,FALSE),0)</f>
        <v>0</v>
      </c>
      <c r="I235" s="3">
        <f>IFERROR(VLOOKUP(B235,'GSTR 2A ONLINE DATA'!$B$6:$Q$1501,8,FALSE),0)</f>
        <v>0</v>
      </c>
      <c r="J235" s="3">
        <f>IFERROR(VLOOKUP(B235,'GSTR 2A ONLINE DATA'!$B$6:$Q$1501,9,FALSE),0)</f>
        <v>0</v>
      </c>
      <c r="K235" s="3">
        <f>IFERROR(VLOOKUP(B235,'GSTR 2A ONLINE DATA'!$B$6:$Q$1501,10,FALSE),0)</f>
        <v>0</v>
      </c>
      <c r="L235" s="7">
        <f>IFERROR(VLOOKUP(B235,'GSTR 2A ONLINE DATA'!$B$6:$Q$1501,11,FALSE),0)</f>
        <v>0</v>
      </c>
      <c r="M235" s="7">
        <f>IFERROR(VLOOKUP(B235,'GSTR 2A ONLINE DATA'!$B$6:$Q$1501,12,FALSE),0)</f>
        <v>0</v>
      </c>
      <c r="N235" s="7">
        <f>IFERROR(VLOOKUP(B235,'GSTR 2A ONLINE DATA'!$B$6:$Q$1501,13,FALSE),0)</f>
        <v>0</v>
      </c>
      <c r="O235" s="7">
        <f>IFERROR(VLOOKUP(B235,'GSTR 2A ONLINE DATA'!$B$6:$Q$1501,14,FALSE),0)</f>
        <v>0</v>
      </c>
      <c r="P235" s="4">
        <f>IFERROR(VLOOKUP(B235,'GSTR 2A ONLINE DATA'!$B$6:$Q$1501,15,FALSE),0)</f>
        <v>0</v>
      </c>
      <c r="Q235" s="4">
        <f>IFERROR(VLOOKUP(B235,'GSTR 2A ONLINE DATA'!$B$6:$Q$1501,16,FALSE),0)</f>
        <v>0</v>
      </c>
    </row>
    <row r="236" spans="1:17">
      <c r="A236" s="3">
        <v>232</v>
      </c>
      <c r="B236" s="4">
        <f t="array" ref="B236">IFERROR(INDEX('GSTR 2A ONLINE DATA'!$B$6:$B$1501,SMALL(IF(RESULT!$B$4='GSTR 2A ONLINE DATA'!$A$6:$A$1501,ROW('GSTR 2A ONLINE DATA'!$B$6:$B$1501)-ROW('GSTR 2A ONLINE DATA'!$B$6)+1),RESULT!A236)),0)</f>
        <v>0</v>
      </c>
      <c r="C236" s="4">
        <f>IFERROR(VLOOKUP(B236,'GSTR 2A ONLINE DATA'!$B$6:$Q$1501,2,FALSE),0)</f>
        <v>0</v>
      </c>
      <c r="D236" s="4">
        <f>IFERROR(VLOOKUP(B236,'GSTR 2A ONLINE DATA'!$B$6:$Q$1501,3,FALSE),0)</f>
        <v>0</v>
      </c>
      <c r="E236" s="5">
        <f>IFERROR(VLOOKUP(B236,'GSTR 2A ONLINE DATA'!$B$6:$Q$1501,4,FALSE),0)</f>
        <v>0</v>
      </c>
      <c r="F236" s="4">
        <f>IFERROR(VLOOKUP(B236,'GSTR 2A ONLINE DATA'!$B$6:$Q$1501,5,FALSE),0)</f>
        <v>0</v>
      </c>
      <c r="G236" s="4">
        <f>IFERROR(VLOOKUP(B236,'GSTR 2A ONLINE DATA'!$B$6:$Q$1501,6,FALSE),0)</f>
        <v>0</v>
      </c>
      <c r="H236" s="9">
        <f>IFERROR(VLOOKUP(B236,'GSTR 2A ONLINE DATA'!$B$6:$Q$1501,7,FALSE),0)</f>
        <v>0</v>
      </c>
      <c r="I236" s="3">
        <f>IFERROR(VLOOKUP(B236,'GSTR 2A ONLINE DATA'!$B$6:$Q$1501,8,FALSE),0)</f>
        <v>0</v>
      </c>
      <c r="J236" s="3">
        <f>IFERROR(VLOOKUP(B236,'GSTR 2A ONLINE DATA'!$B$6:$Q$1501,9,FALSE),0)</f>
        <v>0</v>
      </c>
      <c r="K236" s="3">
        <f>IFERROR(VLOOKUP(B236,'GSTR 2A ONLINE DATA'!$B$6:$Q$1501,10,FALSE),0)</f>
        <v>0</v>
      </c>
      <c r="L236" s="7">
        <f>IFERROR(VLOOKUP(B236,'GSTR 2A ONLINE DATA'!$B$6:$Q$1501,11,FALSE),0)</f>
        <v>0</v>
      </c>
      <c r="M236" s="7">
        <f>IFERROR(VLOOKUP(B236,'GSTR 2A ONLINE DATA'!$B$6:$Q$1501,12,FALSE),0)</f>
        <v>0</v>
      </c>
      <c r="N236" s="7">
        <f>IFERROR(VLOOKUP(B236,'GSTR 2A ONLINE DATA'!$B$6:$Q$1501,13,FALSE),0)</f>
        <v>0</v>
      </c>
      <c r="O236" s="7">
        <f>IFERROR(VLOOKUP(B236,'GSTR 2A ONLINE DATA'!$B$6:$Q$1501,14,FALSE),0)</f>
        <v>0</v>
      </c>
      <c r="P236" s="4">
        <f>IFERROR(VLOOKUP(B236,'GSTR 2A ONLINE DATA'!$B$6:$Q$1501,15,FALSE),0)</f>
        <v>0</v>
      </c>
      <c r="Q236" s="4">
        <f>IFERROR(VLOOKUP(B236,'GSTR 2A ONLINE DATA'!$B$6:$Q$1501,16,FALSE),0)</f>
        <v>0</v>
      </c>
    </row>
    <row r="237" spans="1:17">
      <c r="A237" s="3">
        <v>233</v>
      </c>
      <c r="B237" s="4">
        <f t="array" ref="B237">IFERROR(INDEX('GSTR 2A ONLINE DATA'!$B$6:$B$1501,SMALL(IF(RESULT!$B$4='GSTR 2A ONLINE DATA'!$A$6:$A$1501,ROW('GSTR 2A ONLINE DATA'!$B$6:$B$1501)-ROW('GSTR 2A ONLINE DATA'!$B$6)+1),RESULT!A237)),0)</f>
        <v>0</v>
      </c>
      <c r="C237" s="4">
        <f>IFERROR(VLOOKUP(B237,'GSTR 2A ONLINE DATA'!$B$6:$Q$1501,2,FALSE),0)</f>
        <v>0</v>
      </c>
      <c r="D237" s="4">
        <f>IFERROR(VLOOKUP(B237,'GSTR 2A ONLINE DATA'!$B$6:$Q$1501,3,FALSE),0)</f>
        <v>0</v>
      </c>
      <c r="E237" s="5">
        <f>IFERROR(VLOOKUP(B237,'GSTR 2A ONLINE DATA'!$B$6:$Q$1501,4,FALSE),0)</f>
        <v>0</v>
      </c>
      <c r="F237" s="4">
        <f>IFERROR(VLOOKUP(B237,'GSTR 2A ONLINE DATA'!$B$6:$Q$1501,5,FALSE),0)</f>
        <v>0</v>
      </c>
      <c r="G237" s="4">
        <f>IFERROR(VLOOKUP(B237,'GSTR 2A ONLINE DATA'!$B$6:$Q$1501,6,FALSE),0)</f>
        <v>0</v>
      </c>
      <c r="H237" s="9">
        <f>IFERROR(VLOOKUP(B237,'GSTR 2A ONLINE DATA'!$B$6:$Q$1501,7,FALSE),0)</f>
        <v>0</v>
      </c>
      <c r="I237" s="3">
        <f>IFERROR(VLOOKUP(B237,'GSTR 2A ONLINE DATA'!$B$6:$Q$1501,8,FALSE),0)</f>
        <v>0</v>
      </c>
      <c r="J237" s="3">
        <f>IFERROR(VLOOKUP(B237,'GSTR 2A ONLINE DATA'!$B$6:$Q$1501,9,FALSE),0)</f>
        <v>0</v>
      </c>
      <c r="K237" s="3">
        <f>IFERROR(VLOOKUP(B237,'GSTR 2A ONLINE DATA'!$B$6:$Q$1501,10,FALSE),0)</f>
        <v>0</v>
      </c>
      <c r="L237" s="7">
        <f>IFERROR(VLOOKUP(B237,'GSTR 2A ONLINE DATA'!$B$6:$Q$1501,11,FALSE),0)</f>
        <v>0</v>
      </c>
      <c r="M237" s="7">
        <f>IFERROR(VLOOKUP(B237,'GSTR 2A ONLINE DATA'!$B$6:$Q$1501,12,FALSE),0)</f>
        <v>0</v>
      </c>
      <c r="N237" s="7">
        <f>IFERROR(VLOOKUP(B237,'GSTR 2A ONLINE DATA'!$B$6:$Q$1501,13,FALSE),0)</f>
        <v>0</v>
      </c>
      <c r="O237" s="7">
        <f>IFERROR(VLOOKUP(B237,'GSTR 2A ONLINE DATA'!$B$6:$Q$1501,14,FALSE),0)</f>
        <v>0</v>
      </c>
      <c r="P237" s="4">
        <f>IFERROR(VLOOKUP(B237,'GSTR 2A ONLINE DATA'!$B$6:$Q$1501,15,FALSE),0)</f>
        <v>0</v>
      </c>
      <c r="Q237" s="4">
        <f>IFERROR(VLOOKUP(B237,'GSTR 2A ONLINE DATA'!$B$6:$Q$1501,16,FALSE),0)</f>
        <v>0</v>
      </c>
    </row>
    <row r="238" spans="1:17">
      <c r="A238" s="3">
        <v>234</v>
      </c>
      <c r="B238" s="4">
        <f t="array" ref="B238">IFERROR(INDEX('GSTR 2A ONLINE DATA'!$B$6:$B$1501,SMALL(IF(RESULT!$B$4='GSTR 2A ONLINE DATA'!$A$6:$A$1501,ROW('GSTR 2A ONLINE DATA'!$B$6:$B$1501)-ROW('GSTR 2A ONLINE DATA'!$B$6)+1),RESULT!A238)),0)</f>
        <v>0</v>
      </c>
      <c r="C238" s="4">
        <f>IFERROR(VLOOKUP(B238,'GSTR 2A ONLINE DATA'!$B$6:$Q$1501,2,FALSE),0)</f>
        <v>0</v>
      </c>
      <c r="D238" s="4">
        <f>IFERROR(VLOOKUP(B238,'GSTR 2A ONLINE DATA'!$B$6:$Q$1501,3,FALSE),0)</f>
        <v>0</v>
      </c>
      <c r="E238" s="5">
        <f>IFERROR(VLOOKUP(B238,'GSTR 2A ONLINE DATA'!$B$6:$Q$1501,4,FALSE),0)</f>
        <v>0</v>
      </c>
      <c r="F238" s="4">
        <f>IFERROR(VLOOKUP(B238,'GSTR 2A ONLINE DATA'!$B$6:$Q$1501,5,FALSE),0)</f>
        <v>0</v>
      </c>
      <c r="G238" s="4">
        <f>IFERROR(VLOOKUP(B238,'GSTR 2A ONLINE DATA'!$B$6:$Q$1501,6,FALSE),0)</f>
        <v>0</v>
      </c>
      <c r="H238" s="9">
        <f>IFERROR(VLOOKUP(B238,'GSTR 2A ONLINE DATA'!$B$6:$Q$1501,7,FALSE),0)</f>
        <v>0</v>
      </c>
      <c r="I238" s="3">
        <f>IFERROR(VLOOKUP(B238,'GSTR 2A ONLINE DATA'!$B$6:$Q$1501,8,FALSE),0)</f>
        <v>0</v>
      </c>
      <c r="J238" s="3">
        <f>IFERROR(VLOOKUP(B238,'GSTR 2A ONLINE DATA'!$B$6:$Q$1501,9,FALSE),0)</f>
        <v>0</v>
      </c>
      <c r="K238" s="3">
        <f>IFERROR(VLOOKUP(B238,'GSTR 2A ONLINE DATA'!$B$6:$Q$1501,10,FALSE),0)</f>
        <v>0</v>
      </c>
      <c r="L238" s="7">
        <f>IFERROR(VLOOKUP(B238,'GSTR 2A ONLINE DATA'!$B$6:$Q$1501,11,FALSE),0)</f>
        <v>0</v>
      </c>
      <c r="M238" s="7">
        <f>IFERROR(VLOOKUP(B238,'GSTR 2A ONLINE DATA'!$B$6:$Q$1501,12,FALSE),0)</f>
        <v>0</v>
      </c>
      <c r="N238" s="7">
        <f>IFERROR(VLOOKUP(B238,'GSTR 2A ONLINE DATA'!$B$6:$Q$1501,13,FALSE),0)</f>
        <v>0</v>
      </c>
      <c r="O238" s="7">
        <f>IFERROR(VLOOKUP(B238,'GSTR 2A ONLINE DATA'!$B$6:$Q$1501,14,FALSE),0)</f>
        <v>0</v>
      </c>
      <c r="P238" s="4">
        <f>IFERROR(VLOOKUP(B238,'GSTR 2A ONLINE DATA'!$B$6:$Q$1501,15,FALSE),0)</f>
        <v>0</v>
      </c>
      <c r="Q238" s="4">
        <f>IFERROR(VLOOKUP(B238,'GSTR 2A ONLINE DATA'!$B$6:$Q$1501,16,FALSE),0)</f>
        <v>0</v>
      </c>
    </row>
    <row r="239" spans="1:17">
      <c r="A239" s="3">
        <v>235</v>
      </c>
      <c r="B239" s="4">
        <f t="array" ref="B239">IFERROR(INDEX('GSTR 2A ONLINE DATA'!$B$6:$B$1501,SMALL(IF(RESULT!$B$4='GSTR 2A ONLINE DATA'!$A$6:$A$1501,ROW('GSTR 2A ONLINE DATA'!$B$6:$B$1501)-ROW('GSTR 2A ONLINE DATA'!$B$6)+1),RESULT!A239)),0)</f>
        <v>0</v>
      </c>
      <c r="C239" s="4">
        <f>IFERROR(VLOOKUP(B239,'GSTR 2A ONLINE DATA'!$B$6:$Q$1501,2,FALSE),0)</f>
        <v>0</v>
      </c>
      <c r="D239" s="4">
        <f>IFERROR(VLOOKUP(B239,'GSTR 2A ONLINE DATA'!$B$6:$Q$1501,3,FALSE),0)</f>
        <v>0</v>
      </c>
      <c r="E239" s="5">
        <f>IFERROR(VLOOKUP(B239,'GSTR 2A ONLINE DATA'!$B$6:$Q$1501,4,FALSE),0)</f>
        <v>0</v>
      </c>
      <c r="F239" s="4">
        <f>IFERROR(VLOOKUP(B239,'GSTR 2A ONLINE DATA'!$B$6:$Q$1501,5,FALSE),0)</f>
        <v>0</v>
      </c>
      <c r="G239" s="4">
        <f>IFERROR(VLOOKUP(B239,'GSTR 2A ONLINE DATA'!$B$6:$Q$1501,6,FALSE),0)</f>
        <v>0</v>
      </c>
      <c r="H239" s="9">
        <f>IFERROR(VLOOKUP(B239,'GSTR 2A ONLINE DATA'!$B$6:$Q$1501,7,FALSE),0)</f>
        <v>0</v>
      </c>
      <c r="I239" s="3">
        <f>IFERROR(VLOOKUP(B239,'GSTR 2A ONLINE DATA'!$B$6:$Q$1501,8,FALSE),0)</f>
        <v>0</v>
      </c>
      <c r="J239" s="3">
        <f>IFERROR(VLOOKUP(B239,'GSTR 2A ONLINE DATA'!$B$6:$Q$1501,9,FALSE),0)</f>
        <v>0</v>
      </c>
      <c r="K239" s="3">
        <f>IFERROR(VLOOKUP(B239,'GSTR 2A ONLINE DATA'!$B$6:$Q$1501,10,FALSE),0)</f>
        <v>0</v>
      </c>
      <c r="L239" s="7">
        <f>IFERROR(VLOOKUP(B239,'GSTR 2A ONLINE DATA'!$B$6:$Q$1501,11,FALSE),0)</f>
        <v>0</v>
      </c>
      <c r="M239" s="7">
        <f>IFERROR(VLOOKUP(B239,'GSTR 2A ONLINE DATA'!$B$6:$Q$1501,12,FALSE),0)</f>
        <v>0</v>
      </c>
      <c r="N239" s="7">
        <f>IFERROR(VLOOKUP(B239,'GSTR 2A ONLINE DATA'!$B$6:$Q$1501,13,FALSE),0)</f>
        <v>0</v>
      </c>
      <c r="O239" s="7">
        <f>IFERROR(VLOOKUP(B239,'GSTR 2A ONLINE DATA'!$B$6:$Q$1501,14,FALSE),0)</f>
        <v>0</v>
      </c>
      <c r="P239" s="4">
        <f>IFERROR(VLOOKUP(B239,'GSTR 2A ONLINE DATA'!$B$6:$Q$1501,15,FALSE),0)</f>
        <v>0</v>
      </c>
      <c r="Q239" s="4">
        <f>IFERROR(VLOOKUP(B239,'GSTR 2A ONLINE DATA'!$B$6:$Q$1501,16,FALSE),0)</f>
        <v>0</v>
      </c>
    </row>
    <row r="240" spans="1:17">
      <c r="A240" s="3">
        <v>236</v>
      </c>
      <c r="B240" s="4">
        <f t="array" ref="B240">IFERROR(INDEX('GSTR 2A ONLINE DATA'!$B$6:$B$1501,SMALL(IF(RESULT!$B$4='GSTR 2A ONLINE DATA'!$A$6:$A$1501,ROW('GSTR 2A ONLINE DATA'!$B$6:$B$1501)-ROW('GSTR 2A ONLINE DATA'!$B$6)+1),RESULT!A240)),0)</f>
        <v>0</v>
      </c>
      <c r="C240" s="4">
        <f>IFERROR(VLOOKUP(B240,'GSTR 2A ONLINE DATA'!$B$6:$Q$1501,2,FALSE),0)</f>
        <v>0</v>
      </c>
      <c r="D240" s="4">
        <f>IFERROR(VLOOKUP(B240,'GSTR 2A ONLINE DATA'!$B$6:$Q$1501,3,FALSE),0)</f>
        <v>0</v>
      </c>
      <c r="E240" s="5">
        <f>IFERROR(VLOOKUP(B240,'GSTR 2A ONLINE DATA'!$B$6:$Q$1501,4,FALSE),0)</f>
        <v>0</v>
      </c>
      <c r="F240" s="4">
        <f>IFERROR(VLOOKUP(B240,'GSTR 2A ONLINE DATA'!$B$6:$Q$1501,5,FALSE),0)</f>
        <v>0</v>
      </c>
      <c r="G240" s="4">
        <f>IFERROR(VLOOKUP(B240,'GSTR 2A ONLINE DATA'!$B$6:$Q$1501,6,FALSE),0)</f>
        <v>0</v>
      </c>
      <c r="H240" s="9">
        <f>IFERROR(VLOOKUP(B240,'GSTR 2A ONLINE DATA'!$B$6:$Q$1501,7,FALSE),0)</f>
        <v>0</v>
      </c>
      <c r="I240" s="3">
        <f>IFERROR(VLOOKUP(B240,'GSTR 2A ONLINE DATA'!$B$6:$Q$1501,8,FALSE),0)</f>
        <v>0</v>
      </c>
      <c r="J240" s="3">
        <f>IFERROR(VLOOKUP(B240,'GSTR 2A ONLINE DATA'!$B$6:$Q$1501,9,FALSE),0)</f>
        <v>0</v>
      </c>
      <c r="K240" s="3">
        <f>IFERROR(VLOOKUP(B240,'GSTR 2A ONLINE DATA'!$B$6:$Q$1501,10,FALSE),0)</f>
        <v>0</v>
      </c>
      <c r="L240" s="7">
        <f>IFERROR(VLOOKUP(B240,'GSTR 2A ONLINE DATA'!$B$6:$Q$1501,11,FALSE),0)</f>
        <v>0</v>
      </c>
      <c r="M240" s="7">
        <f>IFERROR(VLOOKUP(B240,'GSTR 2A ONLINE DATA'!$B$6:$Q$1501,12,FALSE),0)</f>
        <v>0</v>
      </c>
      <c r="N240" s="7">
        <f>IFERROR(VLOOKUP(B240,'GSTR 2A ONLINE DATA'!$B$6:$Q$1501,13,FALSE),0)</f>
        <v>0</v>
      </c>
      <c r="O240" s="7">
        <f>IFERROR(VLOOKUP(B240,'GSTR 2A ONLINE DATA'!$B$6:$Q$1501,14,FALSE),0)</f>
        <v>0</v>
      </c>
      <c r="P240" s="4">
        <f>IFERROR(VLOOKUP(B240,'GSTR 2A ONLINE DATA'!$B$6:$Q$1501,15,FALSE),0)</f>
        <v>0</v>
      </c>
      <c r="Q240" s="4">
        <f>IFERROR(VLOOKUP(B240,'GSTR 2A ONLINE DATA'!$B$6:$Q$1501,16,FALSE),0)</f>
        <v>0</v>
      </c>
    </row>
    <row r="241" spans="1:17">
      <c r="A241" s="3">
        <v>237</v>
      </c>
      <c r="B241" s="4">
        <f t="array" ref="B241">IFERROR(INDEX('GSTR 2A ONLINE DATA'!$B$6:$B$1501,SMALL(IF(RESULT!$B$4='GSTR 2A ONLINE DATA'!$A$6:$A$1501,ROW('GSTR 2A ONLINE DATA'!$B$6:$B$1501)-ROW('GSTR 2A ONLINE DATA'!$B$6)+1),RESULT!A241)),0)</f>
        <v>0</v>
      </c>
      <c r="C241" s="4">
        <f>IFERROR(VLOOKUP(B241,'GSTR 2A ONLINE DATA'!$B$6:$Q$1501,2,FALSE),0)</f>
        <v>0</v>
      </c>
      <c r="D241" s="4">
        <f>IFERROR(VLOOKUP(B241,'GSTR 2A ONLINE DATA'!$B$6:$Q$1501,3,FALSE),0)</f>
        <v>0</v>
      </c>
      <c r="E241" s="5">
        <f>IFERROR(VLOOKUP(B241,'GSTR 2A ONLINE DATA'!$B$6:$Q$1501,4,FALSE),0)</f>
        <v>0</v>
      </c>
      <c r="F241" s="4">
        <f>IFERROR(VLOOKUP(B241,'GSTR 2A ONLINE DATA'!$B$6:$Q$1501,5,FALSE),0)</f>
        <v>0</v>
      </c>
      <c r="G241" s="4">
        <f>IFERROR(VLOOKUP(B241,'GSTR 2A ONLINE DATA'!$B$6:$Q$1501,6,FALSE),0)</f>
        <v>0</v>
      </c>
      <c r="H241" s="9">
        <f>IFERROR(VLOOKUP(B241,'GSTR 2A ONLINE DATA'!$B$6:$Q$1501,7,FALSE),0)</f>
        <v>0</v>
      </c>
      <c r="I241" s="3">
        <f>IFERROR(VLOOKUP(B241,'GSTR 2A ONLINE DATA'!$B$6:$Q$1501,8,FALSE),0)</f>
        <v>0</v>
      </c>
      <c r="J241" s="3">
        <f>IFERROR(VLOOKUP(B241,'GSTR 2A ONLINE DATA'!$B$6:$Q$1501,9,FALSE),0)</f>
        <v>0</v>
      </c>
      <c r="K241" s="3">
        <f>IFERROR(VLOOKUP(B241,'GSTR 2A ONLINE DATA'!$B$6:$Q$1501,10,FALSE),0)</f>
        <v>0</v>
      </c>
      <c r="L241" s="7">
        <f>IFERROR(VLOOKUP(B241,'GSTR 2A ONLINE DATA'!$B$6:$Q$1501,11,FALSE),0)</f>
        <v>0</v>
      </c>
      <c r="M241" s="7">
        <f>IFERROR(VLOOKUP(B241,'GSTR 2A ONLINE DATA'!$B$6:$Q$1501,12,FALSE),0)</f>
        <v>0</v>
      </c>
      <c r="N241" s="7">
        <f>IFERROR(VLOOKUP(B241,'GSTR 2A ONLINE DATA'!$B$6:$Q$1501,13,FALSE),0)</f>
        <v>0</v>
      </c>
      <c r="O241" s="7">
        <f>IFERROR(VLOOKUP(B241,'GSTR 2A ONLINE DATA'!$B$6:$Q$1501,14,FALSE),0)</f>
        <v>0</v>
      </c>
      <c r="P241" s="4">
        <f>IFERROR(VLOOKUP(B241,'GSTR 2A ONLINE DATA'!$B$6:$Q$1501,15,FALSE),0)</f>
        <v>0</v>
      </c>
      <c r="Q241" s="4">
        <f>IFERROR(VLOOKUP(B241,'GSTR 2A ONLINE DATA'!$B$6:$Q$1501,16,FALSE),0)</f>
        <v>0</v>
      </c>
    </row>
    <row r="242" spans="1:17">
      <c r="A242" s="3">
        <v>238</v>
      </c>
      <c r="B242" s="4">
        <f t="array" ref="B242">IFERROR(INDEX('GSTR 2A ONLINE DATA'!$B$6:$B$1501,SMALL(IF(RESULT!$B$4='GSTR 2A ONLINE DATA'!$A$6:$A$1501,ROW('GSTR 2A ONLINE DATA'!$B$6:$B$1501)-ROW('GSTR 2A ONLINE DATA'!$B$6)+1),RESULT!A242)),0)</f>
        <v>0</v>
      </c>
      <c r="C242" s="4">
        <f>IFERROR(VLOOKUP(B242,'GSTR 2A ONLINE DATA'!$B$6:$Q$1501,2,FALSE),0)</f>
        <v>0</v>
      </c>
      <c r="D242" s="4">
        <f>IFERROR(VLOOKUP(B242,'GSTR 2A ONLINE DATA'!$B$6:$Q$1501,3,FALSE),0)</f>
        <v>0</v>
      </c>
      <c r="E242" s="5">
        <f>IFERROR(VLOOKUP(B242,'GSTR 2A ONLINE DATA'!$B$6:$Q$1501,4,FALSE),0)</f>
        <v>0</v>
      </c>
      <c r="F242" s="4">
        <f>IFERROR(VLOOKUP(B242,'GSTR 2A ONLINE DATA'!$B$6:$Q$1501,5,FALSE),0)</f>
        <v>0</v>
      </c>
      <c r="G242" s="4">
        <f>IFERROR(VLOOKUP(B242,'GSTR 2A ONLINE DATA'!$B$6:$Q$1501,6,FALSE),0)</f>
        <v>0</v>
      </c>
      <c r="H242" s="9">
        <f>IFERROR(VLOOKUP(B242,'GSTR 2A ONLINE DATA'!$B$6:$Q$1501,7,FALSE),0)</f>
        <v>0</v>
      </c>
      <c r="I242" s="3">
        <f>IFERROR(VLOOKUP(B242,'GSTR 2A ONLINE DATA'!$B$6:$Q$1501,8,FALSE),0)</f>
        <v>0</v>
      </c>
      <c r="J242" s="3">
        <f>IFERROR(VLOOKUP(B242,'GSTR 2A ONLINE DATA'!$B$6:$Q$1501,9,FALSE),0)</f>
        <v>0</v>
      </c>
      <c r="K242" s="3">
        <f>IFERROR(VLOOKUP(B242,'GSTR 2A ONLINE DATA'!$B$6:$Q$1501,10,FALSE),0)</f>
        <v>0</v>
      </c>
      <c r="L242" s="7">
        <f>IFERROR(VLOOKUP(B242,'GSTR 2A ONLINE DATA'!$B$6:$Q$1501,11,FALSE),0)</f>
        <v>0</v>
      </c>
      <c r="M242" s="7">
        <f>IFERROR(VLOOKUP(B242,'GSTR 2A ONLINE DATA'!$B$6:$Q$1501,12,FALSE),0)</f>
        <v>0</v>
      </c>
      <c r="N242" s="7">
        <f>IFERROR(VLOOKUP(B242,'GSTR 2A ONLINE DATA'!$B$6:$Q$1501,13,FALSE),0)</f>
        <v>0</v>
      </c>
      <c r="O242" s="7">
        <f>IFERROR(VLOOKUP(B242,'GSTR 2A ONLINE DATA'!$B$6:$Q$1501,14,FALSE),0)</f>
        <v>0</v>
      </c>
      <c r="P242" s="4">
        <f>IFERROR(VLOOKUP(B242,'GSTR 2A ONLINE DATA'!$B$6:$Q$1501,15,FALSE),0)</f>
        <v>0</v>
      </c>
      <c r="Q242" s="4">
        <f>IFERROR(VLOOKUP(B242,'GSTR 2A ONLINE DATA'!$B$6:$Q$1501,16,FALSE),0)</f>
        <v>0</v>
      </c>
    </row>
    <row r="243" spans="1:17">
      <c r="A243" s="3">
        <v>239</v>
      </c>
      <c r="B243" s="4">
        <f t="array" ref="B243">IFERROR(INDEX('GSTR 2A ONLINE DATA'!$B$6:$B$1501,SMALL(IF(RESULT!$B$4='GSTR 2A ONLINE DATA'!$A$6:$A$1501,ROW('GSTR 2A ONLINE DATA'!$B$6:$B$1501)-ROW('GSTR 2A ONLINE DATA'!$B$6)+1),RESULT!A243)),0)</f>
        <v>0</v>
      </c>
      <c r="C243" s="4">
        <f>IFERROR(VLOOKUP(B243,'GSTR 2A ONLINE DATA'!$B$6:$Q$1501,2,FALSE),0)</f>
        <v>0</v>
      </c>
      <c r="D243" s="4">
        <f>IFERROR(VLOOKUP(B243,'GSTR 2A ONLINE DATA'!$B$6:$Q$1501,3,FALSE),0)</f>
        <v>0</v>
      </c>
      <c r="E243" s="5">
        <f>IFERROR(VLOOKUP(B243,'GSTR 2A ONLINE DATA'!$B$6:$Q$1501,4,FALSE),0)</f>
        <v>0</v>
      </c>
      <c r="F243" s="4">
        <f>IFERROR(VLOOKUP(B243,'GSTR 2A ONLINE DATA'!$B$6:$Q$1501,5,FALSE),0)</f>
        <v>0</v>
      </c>
      <c r="G243" s="4">
        <f>IFERROR(VLOOKUP(B243,'GSTR 2A ONLINE DATA'!$B$6:$Q$1501,6,FALSE),0)</f>
        <v>0</v>
      </c>
      <c r="H243" s="9">
        <f>IFERROR(VLOOKUP(B243,'GSTR 2A ONLINE DATA'!$B$6:$Q$1501,7,FALSE),0)</f>
        <v>0</v>
      </c>
      <c r="I243" s="3">
        <f>IFERROR(VLOOKUP(B243,'GSTR 2A ONLINE DATA'!$B$6:$Q$1501,8,FALSE),0)</f>
        <v>0</v>
      </c>
      <c r="J243" s="3">
        <f>IFERROR(VLOOKUP(B243,'GSTR 2A ONLINE DATA'!$B$6:$Q$1501,9,FALSE),0)</f>
        <v>0</v>
      </c>
      <c r="K243" s="3">
        <f>IFERROR(VLOOKUP(B243,'GSTR 2A ONLINE DATA'!$B$6:$Q$1501,10,FALSE),0)</f>
        <v>0</v>
      </c>
      <c r="L243" s="7">
        <f>IFERROR(VLOOKUP(B243,'GSTR 2A ONLINE DATA'!$B$6:$Q$1501,11,FALSE),0)</f>
        <v>0</v>
      </c>
      <c r="M243" s="7">
        <f>IFERROR(VLOOKUP(B243,'GSTR 2A ONLINE DATA'!$B$6:$Q$1501,12,FALSE),0)</f>
        <v>0</v>
      </c>
      <c r="N243" s="7">
        <f>IFERROR(VLOOKUP(B243,'GSTR 2A ONLINE DATA'!$B$6:$Q$1501,13,FALSE),0)</f>
        <v>0</v>
      </c>
      <c r="O243" s="7">
        <f>IFERROR(VLOOKUP(B243,'GSTR 2A ONLINE DATA'!$B$6:$Q$1501,14,FALSE),0)</f>
        <v>0</v>
      </c>
      <c r="P243" s="4">
        <f>IFERROR(VLOOKUP(B243,'GSTR 2A ONLINE DATA'!$B$6:$Q$1501,15,FALSE),0)</f>
        <v>0</v>
      </c>
      <c r="Q243" s="4">
        <f>IFERROR(VLOOKUP(B243,'GSTR 2A ONLINE DATA'!$B$6:$Q$1501,16,FALSE),0)</f>
        <v>0</v>
      </c>
    </row>
    <row r="244" spans="1:17">
      <c r="A244" s="3">
        <v>240</v>
      </c>
      <c r="B244" s="4">
        <f t="array" ref="B244">IFERROR(INDEX('GSTR 2A ONLINE DATA'!$B$6:$B$1501,SMALL(IF(RESULT!$B$4='GSTR 2A ONLINE DATA'!$A$6:$A$1501,ROW('GSTR 2A ONLINE DATA'!$B$6:$B$1501)-ROW('GSTR 2A ONLINE DATA'!$B$6)+1),RESULT!A244)),0)</f>
        <v>0</v>
      </c>
      <c r="C244" s="4">
        <f>IFERROR(VLOOKUP(B244,'GSTR 2A ONLINE DATA'!$B$6:$Q$1501,2,FALSE),0)</f>
        <v>0</v>
      </c>
      <c r="D244" s="4">
        <f>IFERROR(VLOOKUP(B244,'GSTR 2A ONLINE DATA'!$B$6:$Q$1501,3,FALSE),0)</f>
        <v>0</v>
      </c>
      <c r="E244" s="5">
        <f>IFERROR(VLOOKUP(B244,'GSTR 2A ONLINE DATA'!$B$6:$Q$1501,4,FALSE),0)</f>
        <v>0</v>
      </c>
      <c r="F244" s="4">
        <f>IFERROR(VLOOKUP(B244,'GSTR 2A ONLINE DATA'!$B$6:$Q$1501,5,FALSE),0)</f>
        <v>0</v>
      </c>
      <c r="G244" s="4">
        <f>IFERROR(VLOOKUP(B244,'GSTR 2A ONLINE DATA'!$B$6:$Q$1501,6,FALSE),0)</f>
        <v>0</v>
      </c>
      <c r="H244" s="9">
        <f>IFERROR(VLOOKUP(B244,'GSTR 2A ONLINE DATA'!$B$6:$Q$1501,7,FALSE),0)</f>
        <v>0</v>
      </c>
      <c r="I244" s="3">
        <f>IFERROR(VLOOKUP(B244,'GSTR 2A ONLINE DATA'!$B$6:$Q$1501,8,FALSE),0)</f>
        <v>0</v>
      </c>
      <c r="J244" s="3">
        <f>IFERROR(VLOOKUP(B244,'GSTR 2A ONLINE DATA'!$B$6:$Q$1501,9,FALSE),0)</f>
        <v>0</v>
      </c>
      <c r="K244" s="3">
        <f>IFERROR(VLOOKUP(B244,'GSTR 2A ONLINE DATA'!$B$6:$Q$1501,10,FALSE),0)</f>
        <v>0</v>
      </c>
      <c r="L244" s="7">
        <f>IFERROR(VLOOKUP(B244,'GSTR 2A ONLINE DATA'!$B$6:$Q$1501,11,FALSE),0)</f>
        <v>0</v>
      </c>
      <c r="M244" s="7">
        <f>IFERROR(VLOOKUP(B244,'GSTR 2A ONLINE DATA'!$B$6:$Q$1501,12,FALSE),0)</f>
        <v>0</v>
      </c>
      <c r="N244" s="7">
        <f>IFERROR(VLOOKUP(B244,'GSTR 2A ONLINE DATA'!$B$6:$Q$1501,13,FALSE),0)</f>
        <v>0</v>
      </c>
      <c r="O244" s="7">
        <f>IFERROR(VLOOKUP(B244,'GSTR 2A ONLINE DATA'!$B$6:$Q$1501,14,FALSE),0)</f>
        <v>0</v>
      </c>
      <c r="P244" s="4">
        <f>IFERROR(VLOOKUP(B244,'GSTR 2A ONLINE DATA'!$B$6:$Q$1501,15,FALSE),0)</f>
        <v>0</v>
      </c>
      <c r="Q244" s="4">
        <f>IFERROR(VLOOKUP(B244,'GSTR 2A ONLINE DATA'!$B$6:$Q$1501,16,FALSE),0)</f>
        <v>0</v>
      </c>
    </row>
    <row r="245" spans="1:17">
      <c r="A245" s="3">
        <v>241</v>
      </c>
      <c r="B245" s="4">
        <f t="array" ref="B245">IFERROR(INDEX('GSTR 2A ONLINE DATA'!$B$6:$B$1501,SMALL(IF(RESULT!$B$4='GSTR 2A ONLINE DATA'!$A$6:$A$1501,ROW('GSTR 2A ONLINE DATA'!$B$6:$B$1501)-ROW('GSTR 2A ONLINE DATA'!$B$6)+1),RESULT!A245)),0)</f>
        <v>0</v>
      </c>
      <c r="C245" s="4">
        <f>IFERROR(VLOOKUP(B245,'GSTR 2A ONLINE DATA'!$B$6:$Q$1501,2,FALSE),0)</f>
        <v>0</v>
      </c>
      <c r="D245" s="4">
        <f>IFERROR(VLOOKUP(B245,'GSTR 2A ONLINE DATA'!$B$6:$Q$1501,3,FALSE),0)</f>
        <v>0</v>
      </c>
      <c r="E245" s="5">
        <f>IFERROR(VLOOKUP(B245,'GSTR 2A ONLINE DATA'!$B$6:$Q$1501,4,FALSE),0)</f>
        <v>0</v>
      </c>
      <c r="F245" s="4">
        <f>IFERROR(VLOOKUP(B245,'GSTR 2A ONLINE DATA'!$B$6:$Q$1501,5,FALSE),0)</f>
        <v>0</v>
      </c>
      <c r="G245" s="4">
        <f>IFERROR(VLOOKUP(B245,'GSTR 2A ONLINE DATA'!$B$6:$Q$1501,6,FALSE),0)</f>
        <v>0</v>
      </c>
      <c r="H245" s="9">
        <f>IFERROR(VLOOKUP(B245,'GSTR 2A ONLINE DATA'!$B$6:$Q$1501,7,FALSE),0)</f>
        <v>0</v>
      </c>
      <c r="I245" s="3">
        <f>IFERROR(VLOOKUP(B245,'GSTR 2A ONLINE DATA'!$B$6:$Q$1501,8,FALSE),0)</f>
        <v>0</v>
      </c>
      <c r="J245" s="3">
        <f>IFERROR(VLOOKUP(B245,'GSTR 2A ONLINE DATA'!$B$6:$Q$1501,9,FALSE),0)</f>
        <v>0</v>
      </c>
      <c r="K245" s="3">
        <f>IFERROR(VLOOKUP(B245,'GSTR 2A ONLINE DATA'!$B$6:$Q$1501,10,FALSE),0)</f>
        <v>0</v>
      </c>
      <c r="L245" s="7">
        <f>IFERROR(VLOOKUP(B245,'GSTR 2A ONLINE DATA'!$B$6:$Q$1501,11,FALSE),0)</f>
        <v>0</v>
      </c>
      <c r="M245" s="7">
        <f>IFERROR(VLOOKUP(B245,'GSTR 2A ONLINE DATA'!$B$6:$Q$1501,12,FALSE),0)</f>
        <v>0</v>
      </c>
      <c r="N245" s="7">
        <f>IFERROR(VLOOKUP(B245,'GSTR 2A ONLINE DATA'!$B$6:$Q$1501,13,FALSE),0)</f>
        <v>0</v>
      </c>
      <c r="O245" s="7">
        <f>IFERROR(VLOOKUP(B245,'GSTR 2A ONLINE DATA'!$B$6:$Q$1501,14,FALSE),0)</f>
        <v>0</v>
      </c>
      <c r="P245" s="4">
        <f>IFERROR(VLOOKUP(B245,'GSTR 2A ONLINE DATA'!$B$6:$Q$1501,15,FALSE),0)</f>
        <v>0</v>
      </c>
      <c r="Q245" s="4">
        <f>IFERROR(VLOOKUP(B245,'GSTR 2A ONLINE DATA'!$B$6:$Q$1501,16,FALSE),0)</f>
        <v>0</v>
      </c>
    </row>
    <row r="246" spans="1:17">
      <c r="A246" s="3">
        <v>242</v>
      </c>
      <c r="B246" s="4">
        <f t="array" ref="B246">IFERROR(INDEX('GSTR 2A ONLINE DATA'!$B$6:$B$1501,SMALL(IF(RESULT!$B$4='GSTR 2A ONLINE DATA'!$A$6:$A$1501,ROW('GSTR 2A ONLINE DATA'!$B$6:$B$1501)-ROW('GSTR 2A ONLINE DATA'!$B$6)+1),RESULT!A246)),0)</f>
        <v>0</v>
      </c>
      <c r="C246" s="4">
        <f>IFERROR(VLOOKUP(B246,'GSTR 2A ONLINE DATA'!$B$6:$Q$1501,2,FALSE),0)</f>
        <v>0</v>
      </c>
      <c r="D246" s="4">
        <f>IFERROR(VLOOKUP(B246,'GSTR 2A ONLINE DATA'!$B$6:$Q$1501,3,FALSE),0)</f>
        <v>0</v>
      </c>
      <c r="E246" s="5">
        <f>IFERROR(VLOOKUP(B246,'GSTR 2A ONLINE DATA'!$B$6:$Q$1501,4,FALSE),0)</f>
        <v>0</v>
      </c>
      <c r="F246" s="4">
        <f>IFERROR(VLOOKUP(B246,'GSTR 2A ONLINE DATA'!$B$6:$Q$1501,5,FALSE),0)</f>
        <v>0</v>
      </c>
      <c r="G246" s="4">
        <f>IFERROR(VLOOKUP(B246,'GSTR 2A ONLINE DATA'!$B$6:$Q$1501,6,FALSE),0)</f>
        <v>0</v>
      </c>
      <c r="H246" s="9">
        <f>IFERROR(VLOOKUP(B246,'GSTR 2A ONLINE DATA'!$B$6:$Q$1501,7,FALSE),0)</f>
        <v>0</v>
      </c>
      <c r="I246" s="3">
        <f>IFERROR(VLOOKUP(B246,'GSTR 2A ONLINE DATA'!$B$6:$Q$1501,8,FALSE),0)</f>
        <v>0</v>
      </c>
      <c r="J246" s="3">
        <f>IFERROR(VLOOKUP(B246,'GSTR 2A ONLINE DATA'!$B$6:$Q$1501,9,FALSE),0)</f>
        <v>0</v>
      </c>
      <c r="K246" s="3">
        <f>IFERROR(VLOOKUP(B246,'GSTR 2A ONLINE DATA'!$B$6:$Q$1501,10,FALSE),0)</f>
        <v>0</v>
      </c>
      <c r="L246" s="7">
        <f>IFERROR(VLOOKUP(B246,'GSTR 2A ONLINE DATA'!$B$6:$Q$1501,11,FALSE),0)</f>
        <v>0</v>
      </c>
      <c r="M246" s="7">
        <f>IFERROR(VLOOKUP(B246,'GSTR 2A ONLINE DATA'!$B$6:$Q$1501,12,FALSE),0)</f>
        <v>0</v>
      </c>
      <c r="N246" s="7">
        <f>IFERROR(VLOOKUP(B246,'GSTR 2A ONLINE DATA'!$B$6:$Q$1501,13,FALSE),0)</f>
        <v>0</v>
      </c>
      <c r="O246" s="7">
        <f>IFERROR(VLOOKUP(B246,'GSTR 2A ONLINE DATA'!$B$6:$Q$1501,14,FALSE),0)</f>
        <v>0</v>
      </c>
      <c r="P246" s="4">
        <f>IFERROR(VLOOKUP(B246,'GSTR 2A ONLINE DATA'!$B$6:$Q$1501,15,FALSE),0)</f>
        <v>0</v>
      </c>
      <c r="Q246" s="4">
        <f>IFERROR(VLOOKUP(B246,'GSTR 2A ONLINE DATA'!$B$6:$Q$1501,16,FALSE),0)</f>
        <v>0</v>
      </c>
    </row>
    <row r="247" spans="1:17">
      <c r="A247" s="3">
        <v>243</v>
      </c>
      <c r="B247" s="4">
        <f t="array" ref="B247">IFERROR(INDEX('GSTR 2A ONLINE DATA'!$B$6:$B$1501,SMALL(IF(RESULT!$B$4='GSTR 2A ONLINE DATA'!$A$6:$A$1501,ROW('GSTR 2A ONLINE DATA'!$B$6:$B$1501)-ROW('GSTR 2A ONLINE DATA'!$B$6)+1),RESULT!A247)),0)</f>
        <v>0</v>
      </c>
      <c r="C247" s="4">
        <f>IFERROR(VLOOKUP(B247,'GSTR 2A ONLINE DATA'!$B$6:$Q$1501,2,FALSE),0)</f>
        <v>0</v>
      </c>
      <c r="D247" s="4">
        <f>IFERROR(VLOOKUP(B247,'GSTR 2A ONLINE DATA'!$B$6:$Q$1501,3,FALSE),0)</f>
        <v>0</v>
      </c>
      <c r="E247" s="5">
        <f>IFERROR(VLOOKUP(B247,'GSTR 2A ONLINE DATA'!$B$6:$Q$1501,4,FALSE),0)</f>
        <v>0</v>
      </c>
      <c r="F247" s="4">
        <f>IFERROR(VLOOKUP(B247,'GSTR 2A ONLINE DATA'!$B$6:$Q$1501,5,FALSE),0)</f>
        <v>0</v>
      </c>
      <c r="G247" s="4">
        <f>IFERROR(VLOOKUP(B247,'GSTR 2A ONLINE DATA'!$B$6:$Q$1501,6,FALSE),0)</f>
        <v>0</v>
      </c>
      <c r="H247" s="9">
        <f>IFERROR(VLOOKUP(B247,'GSTR 2A ONLINE DATA'!$B$6:$Q$1501,7,FALSE),0)</f>
        <v>0</v>
      </c>
      <c r="I247" s="3">
        <f>IFERROR(VLOOKUP(B247,'GSTR 2A ONLINE DATA'!$B$6:$Q$1501,8,FALSE),0)</f>
        <v>0</v>
      </c>
      <c r="J247" s="3">
        <f>IFERROR(VLOOKUP(B247,'GSTR 2A ONLINE DATA'!$B$6:$Q$1501,9,FALSE),0)</f>
        <v>0</v>
      </c>
      <c r="K247" s="3">
        <f>IFERROR(VLOOKUP(B247,'GSTR 2A ONLINE DATA'!$B$6:$Q$1501,10,FALSE),0)</f>
        <v>0</v>
      </c>
      <c r="L247" s="7">
        <f>IFERROR(VLOOKUP(B247,'GSTR 2A ONLINE DATA'!$B$6:$Q$1501,11,FALSE),0)</f>
        <v>0</v>
      </c>
      <c r="M247" s="7">
        <f>IFERROR(VLOOKUP(B247,'GSTR 2A ONLINE DATA'!$B$6:$Q$1501,12,FALSE),0)</f>
        <v>0</v>
      </c>
      <c r="N247" s="7">
        <f>IFERROR(VLOOKUP(B247,'GSTR 2A ONLINE DATA'!$B$6:$Q$1501,13,FALSE),0)</f>
        <v>0</v>
      </c>
      <c r="O247" s="7">
        <f>IFERROR(VLOOKUP(B247,'GSTR 2A ONLINE DATA'!$B$6:$Q$1501,14,FALSE),0)</f>
        <v>0</v>
      </c>
      <c r="P247" s="4">
        <f>IFERROR(VLOOKUP(B247,'GSTR 2A ONLINE DATA'!$B$6:$Q$1501,15,FALSE),0)</f>
        <v>0</v>
      </c>
      <c r="Q247" s="4">
        <f>IFERROR(VLOOKUP(B247,'GSTR 2A ONLINE DATA'!$B$6:$Q$1501,16,FALSE),0)</f>
        <v>0</v>
      </c>
    </row>
    <row r="248" spans="1:17">
      <c r="A248" s="3">
        <v>244</v>
      </c>
      <c r="B248" s="4">
        <f t="array" ref="B248">IFERROR(INDEX('GSTR 2A ONLINE DATA'!$B$6:$B$1501,SMALL(IF(RESULT!$B$4='GSTR 2A ONLINE DATA'!$A$6:$A$1501,ROW('GSTR 2A ONLINE DATA'!$B$6:$B$1501)-ROW('GSTR 2A ONLINE DATA'!$B$6)+1),RESULT!A248)),0)</f>
        <v>0</v>
      </c>
      <c r="C248" s="4">
        <f>IFERROR(VLOOKUP(B248,'GSTR 2A ONLINE DATA'!$B$6:$Q$1501,2,FALSE),0)</f>
        <v>0</v>
      </c>
      <c r="D248" s="4">
        <f>IFERROR(VLOOKUP(B248,'GSTR 2A ONLINE DATA'!$B$6:$Q$1501,3,FALSE),0)</f>
        <v>0</v>
      </c>
      <c r="E248" s="5">
        <f>IFERROR(VLOOKUP(B248,'GSTR 2A ONLINE DATA'!$B$6:$Q$1501,4,FALSE),0)</f>
        <v>0</v>
      </c>
      <c r="F248" s="4">
        <f>IFERROR(VLOOKUP(B248,'GSTR 2A ONLINE DATA'!$B$6:$Q$1501,5,FALSE),0)</f>
        <v>0</v>
      </c>
      <c r="G248" s="4">
        <f>IFERROR(VLOOKUP(B248,'GSTR 2A ONLINE DATA'!$B$6:$Q$1501,6,FALSE),0)</f>
        <v>0</v>
      </c>
      <c r="H248" s="9">
        <f>IFERROR(VLOOKUP(B248,'GSTR 2A ONLINE DATA'!$B$6:$Q$1501,7,FALSE),0)</f>
        <v>0</v>
      </c>
      <c r="I248" s="3">
        <f>IFERROR(VLOOKUP(B248,'GSTR 2A ONLINE DATA'!$B$6:$Q$1501,8,FALSE),0)</f>
        <v>0</v>
      </c>
      <c r="J248" s="3">
        <f>IFERROR(VLOOKUP(B248,'GSTR 2A ONLINE DATA'!$B$6:$Q$1501,9,FALSE),0)</f>
        <v>0</v>
      </c>
      <c r="K248" s="3">
        <f>IFERROR(VLOOKUP(B248,'GSTR 2A ONLINE DATA'!$B$6:$Q$1501,10,FALSE),0)</f>
        <v>0</v>
      </c>
      <c r="L248" s="7">
        <f>IFERROR(VLOOKUP(B248,'GSTR 2A ONLINE DATA'!$B$6:$Q$1501,11,FALSE),0)</f>
        <v>0</v>
      </c>
      <c r="M248" s="7">
        <f>IFERROR(VLOOKUP(B248,'GSTR 2A ONLINE DATA'!$B$6:$Q$1501,12,FALSE),0)</f>
        <v>0</v>
      </c>
      <c r="N248" s="7">
        <f>IFERROR(VLOOKUP(B248,'GSTR 2A ONLINE DATA'!$B$6:$Q$1501,13,FALSE),0)</f>
        <v>0</v>
      </c>
      <c r="O248" s="7">
        <f>IFERROR(VLOOKUP(B248,'GSTR 2A ONLINE DATA'!$B$6:$Q$1501,14,FALSE),0)</f>
        <v>0</v>
      </c>
      <c r="P248" s="4">
        <f>IFERROR(VLOOKUP(B248,'GSTR 2A ONLINE DATA'!$B$6:$Q$1501,15,FALSE),0)</f>
        <v>0</v>
      </c>
      <c r="Q248" s="4">
        <f>IFERROR(VLOOKUP(B248,'GSTR 2A ONLINE DATA'!$B$6:$Q$1501,16,FALSE),0)</f>
        <v>0</v>
      </c>
    </row>
    <row r="249" spans="1:17">
      <c r="A249" s="3">
        <v>245</v>
      </c>
      <c r="B249" s="4">
        <f t="array" ref="B249">IFERROR(INDEX('GSTR 2A ONLINE DATA'!$B$6:$B$1501,SMALL(IF(RESULT!$B$4='GSTR 2A ONLINE DATA'!$A$6:$A$1501,ROW('GSTR 2A ONLINE DATA'!$B$6:$B$1501)-ROW('GSTR 2A ONLINE DATA'!$B$6)+1),RESULT!A249)),0)</f>
        <v>0</v>
      </c>
      <c r="C249" s="4">
        <f>IFERROR(VLOOKUP(B249,'GSTR 2A ONLINE DATA'!$B$6:$Q$1501,2,FALSE),0)</f>
        <v>0</v>
      </c>
      <c r="D249" s="4">
        <f>IFERROR(VLOOKUP(B249,'GSTR 2A ONLINE DATA'!$B$6:$Q$1501,3,FALSE),0)</f>
        <v>0</v>
      </c>
      <c r="E249" s="5">
        <f>IFERROR(VLOOKUP(B249,'GSTR 2A ONLINE DATA'!$B$6:$Q$1501,4,FALSE),0)</f>
        <v>0</v>
      </c>
      <c r="F249" s="4">
        <f>IFERROR(VLOOKUP(B249,'GSTR 2A ONLINE DATA'!$B$6:$Q$1501,5,FALSE),0)</f>
        <v>0</v>
      </c>
      <c r="G249" s="4">
        <f>IFERROR(VLOOKUP(B249,'GSTR 2A ONLINE DATA'!$B$6:$Q$1501,6,FALSE),0)</f>
        <v>0</v>
      </c>
      <c r="H249" s="9">
        <f>IFERROR(VLOOKUP(B249,'GSTR 2A ONLINE DATA'!$B$6:$Q$1501,7,FALSE),0)</f>
        <v>0</v>
      </c>
      <c r="I249" s="3">
        <f>IFERROR(VLOOKUP(B249,'GSTR 2A ONLINE DATA'!$B$6:$Q$1501,8,FALSE),0)</f>
        <v>0</v>
      </c>
      <c r="J249" s="3">
        <f>IFERROR(VLOOKUP(B249,'GSTR 2A ONLINE DATA'!$B$6:$Q$1501,9,FALSE),0)</f>
        <v>0</v>
      </c>
      <c r="K249" s="3">
        <f>IFERROR(VLOOKUP(B249,'GSTR 2A ONLINE DATA'!$B$6:$Q$1501,10,FALSE),0)</f>
        <v>0</v>
      </c>
      <c r="L249" s="7">
        <f>IFERROR(VLOOKUP(B249,'GSTR 2A ONLINE DATA'!$B$6:$Q$1501,11,FALSE),0)</f>
        <v>0</v>
      </c>
      <c r="M249" s="7">
        <f>IFERROR(VLOOKUP(B249,'GSTR 2A ONLINE DATA'!$B$6:$Q$1501,12,FALSE),0)</f>
        <v>0</v>
      </c>
      <c r="N249" s="7">
        <f>IFERROR(VLOOKUP(B249,'GSTR 2A ONLINE DATA'!$B$6:$Q$1501,13,FALSE),0)</f>
        <v>0</v>
      </c>
      <c r="O249" s="7">
        <f>IFERROR(VLOOKUP(B249,'GSTR 2A ONLINE DATA'!$B$6:$Q$1501,14,FALSE),0)</f>
        <v>0</v>
      </c>
      <c r="P249" s="4">
        <f>IFERROR(VLOOKUP(B249,'GSTR 2A ONLINE DATA'!$B$6:$Q$1501,15,FALSE),0)</f>
        <v>0</v>
      </c>
      <c r="Q249" s="4">
        <f>IFERROR(VLOOKUP(B249,'GSTR 2A ONLINE DATA'!$B$6:$Q$1501,16,FALSE),0)</f>
        <v>0</v>
      </c>
    </row>
    <row r="250" spans="1:17">
      <c r="A250" s="3">
        <v>246</v>
      </c>
      <c r="B250" s="4">
        <f t="array" ref="B250">IFERROR(INDEX('GSTR 2A ONLINE DATA'!$B$6:$B$1501,SMALL(IF(RESULT!$B$4='GSTR 2A ONLINE DATA'!$A$6:$A$1501,ROW('GSTR 2A ONLINE DATA'!$B$6:$B$1501)-ROW('GSTR 2A ONLINE DATA'!$B$6)+1),RESULT!A250)),0)</f>
        <v>0</v>
      </c>
      <c r="C250" s="4">
        <f>IFERROR(VLOOKUP(B250,'GSTR 2A ONLINE DATA'!$B$6:$Q$1501,2,FALSE),0)</f>
        <v>0</v>
      </c>
      <c r="D250" s="4">
        <f>IFERROR(VLOOKUP(B250,'GSTR 2A ONLINE DATA'!$B$6:$Q$1501,3,FALSE),0)</f>
        <v>0</v>
      </c>
      <c r="E250" s="5">
        <f>IFERROR(VLOOKUP(B250,'GSTR 2A ONLINE DATA'!$B$6:$Q$1501,4,FALSE),0)</f>
        <v>0</v>
      </c>
      <c r="F250" s="4">
        <f>IFERROR(VLOOKUP(B250,'GSTR 2A ONLINE DATA'!$B$6:$Q$1501,5,FALSE),0)</f>
        <v>0</v>
      </c>
      <c r="G250" s="4">
        <f>IFERROR(VLOOKUP(B250,'GSTR 2A ONLINE DATA'!$B$6:$Q$1501,6,FALSE),0)</f>
        <v>0</v>
      </c>
      <c r="H250" s="9">
        <f>IFERROR(VLOOKUP(B250,'GSTR 2A ONLINE DATA'!$B$6:$Q$1501,7,FALSE),0)</f>
        <v>0</v>
      </c>
      <c r="I250" s="3">
        <f>IFERROR(VLOOKUP(B250,'GSTR 2A ONLINE DATA'!$B$6:$Q$1501,8,FALSE),0)</f>
        <v>0</v>
      </c>
      <c r="J250" s="3">
        <f>IFERROR(VLOOKUP(B250,'GSTR 2A ONLINE DATA'!$B$6:$Q$1501,9,FALSE),0)</f>
        <v>0</v>
      </c>
      <c r="K250" s="3">
        <f>IFERROR(VLOOKUP(B250,'GSTR 2A ONLINE DATA'!$B$6:$Q$1501,10,FALSE),0)</f>
        <v>0</v>
      </c>
      <c r="L250" s="7">
        <f>IFERROR(VLOOKUP(B250,'GSTR 2A ONLINE DATA'!$B$6:$Q$1501,11,FALSE),0)</f>
        <v>0</v>
      </c>
      <c r="M250" s="7">
        <f>IFERROR(VLOOKUP(B250,'GSTR 2A ONLINE DATA'!$B$6:$Q$1501,12,FALSE),0)</f>
        <v>0</v>
      </c>
      <c r="N250" s="7">
        <f>IFERROR(VLOOKUP(B250,'GSTR 2A ONLINE DATA'!$B$6:$Q$1501,13,FALSE),0)</f>
        <v>0</v>
      </c>
      <c r="O250" s="7">
        <f>IFERROR(VLOOKUP(B250,'GSTR 2A ONLINE DATA'!$B$6:$Q$1501,14,FALSE),0)</f>
        <v>0</v>
      </c>
      <c r="P250" s="4">
        <f>IFERROR(VLOOKUP(B250,'GSTR 2A ONLINE DATA'!$B$6:$Q$1501,15,FALSE),0)</f>
        <v>0</v>
      </c>
      <c r="Q250" s="4">
        <f>IFERROR(VLOOKUP(B250,'GSTR 2A ONLINE DATA'!$B$6:$Q$1501,16,FALSE),0)</f>
        <v>0</v>
      </c>
    </row>
    <row r="251" spans="1:17">
      <c r="A251" s="3">
        <v>247</v>
      </c>
      <c r="B251" s="4">
        <f t="array" ref="B251">IFERROR(INDEX('GSTR 2A ONLINE DATA'!$B$6:$B$1501,SMALL(IF(RESULT!$B$4='GSTR 2A ONLINE DATA'!$A$6:$A$1501,ROW('GSTR 2A ONLINE DATA'!$B$6:$B$1501)-ROW('GSTR 2A ONLINE DATA'!$B$6)+1),RESULT!A251)),0)</f>
        <v>0</v>
      </c>
      <c r="C251" s="4">
        <f>IFERROR(VLOOKUP(B251,'GSTR 2A ONLINE DATA'!$B$6:$Q$1501,2,FALSE),0)</f>
        <v>0</v>
      </c>
      <c r="D251" s="4">
        <f>IFERROR(VLOOKUP(B251,'GSTR 2A ONLINE DATA'!$B$6:$Q$1501,3,FALSE),0)</f>
        <v>0</v>
      </c>
      <c r="E251" s="5">
        <f>IFERROR(VLOOKUP(B251,'GSTR 2A ONLINE DATA'!$B$6:$Q$1501,4,FALSE),0)</f>
        <v>0</v>
      </c>
      <c r="F251" s="4">
        <f>IFERROR(VLOOKUP(B251,'GSTR 2A ONLINE DATA'!$B$6:$Q$1501,5,FALSE),0)</f>
        <v>0</v>
      </c>
      <c r="G251" s="4">
        <f>IFERROR(VLOOKUP(B251,'GSTR 2A ONLINE DATA'!$B$6:$Q$1501,6,FALSE),0)</f>
        <v>0</v>
      </c>
      <c r="H251" s="9">
        <f>IFERROR(VLOOKUP(B251,'GSTR 2A ONLINE DATA'!$B$6:$Q$1501,7,FALSE),0)</f>
        <v>0</v>
      </c>
      <c r="I251" s="3">
        <f>IFERROR(VLOOKUP(B251,'GSTR 2A ONLINE DATA'!$B$6:$Q$1501,8,FALSE),0)</f>
        <v>0</v>
      </c>
      <c r="J251" s="3">
        <f>IFERROR(VLOOKUP(B251,'GSTR 2A ONLINE DATA'!$B$6:$Q$1501,9,FALSE),0)</f>
        <v>0</v>
      </c>
      <c r="K251" s="3">
        <f>IFERROR(VLOOKUP(B251,'GSTR 2A ONLINE DATA'!$B$6:$Q$1501,10,FALSE),0)</f>
        <v>0</v>
      </c>
      <c r="L251" s="7">
        <f>IFERROR(VLOOKUP(B251,'GSTR 2A ONLINE DATA'!$B$6:$Q$1501,11,FALSE),0)</f>
        <v>0</v>
      </c>
      <c r="M251" s="7">
        <f>IFERROR(VLOOKUP(B251,'GSTR 2A ONLINE DATA'!$B$6:$Q$1501,12,FALSE),0)</f>
        <v>0</v>
      </c>
      <c r="N251" s="7">
        <f>IFERROR(VLOOKUP(B251,'GSTR 2A ONLINE DATA'!$B$6:$Q$1501,13,FALSE),0)</f>
        <v>0</v>
      </c>
      <c r="O251" s="7">
        <f>IFERROR(VLOOKUP(B251,'GSTR 2A ONLINE DATA'!$B$6:$Q$1501,14,FALSE),0)</f>
        <v>0</v>
      </c>
      <c r="P251" s="4">
        <f>IFERROR(VLOOKUP(B251,'GSTR 2A ONLINE DATA'!$B$6:$Q$1501,15,FALSE),0)</f>
        <v>0</v>
      </c>
      <c r="Q251" s="4">
        <f>IFERROR(VLOOKUP(B251,'GSTR 2A ONLINE DATA'!$B$6:$Q$1501,16,FALSE),0)</f>
        <v>0</v>
      </c>
    </row>
    <row r="252" spans="1:17">
      <c r="A252" s="3">
        <v>248</v>
      </c>
      <c r="B252" s="4">
        <f t="array" ref="B252">IFERROR(INDEX('GSTR 2A ONLINE DATA'!$B$6:$B$1501,SMALL(IF(RESULT!$B$4='GSTR 2A ONLINE DATA'!$A$6:$A$1501,ROW('GSTR 2A ONLINE DATA'!$B$6:$B$1501)-ROW('GSTR 2A ONLINE DATA'!$B$6)+1),RESULT!A252)),0)</f>
        <v>0</v>
      </c>
      <c r="C252" s="4">
        <f>IFERROR(VLOOKUP(B252,'GSTR 2A ONLINE DATA'!$B$6:$Q$1501,2,FALSE),0)</f>
        <v>0</v>
      </c>
      <c r="D252" s="4">
        <f>IFERROR(VLOOKUP(B252,'GSTR 2A ONLINE DATA'!$B$6:$Q$1501,3,FALSE),0)</f>
        <v>0</v>
      </c>
      <c r="E252" s="5">
        <f>IFERROR(VLOOKUP(B252,'GSTR 2A ONLINE DATA'!$B$6:$Q$1501,4,FALSE),0)</f>
        <v>0</v>
      </c>
      <c r="F252" s="4">
        <f>IFERROR(VLOOKUP(B252,'GSTR 2A ONLINE DATA'!$B$6:$Q$1501,5,FALSE),0)</f>
        <v>0</v>
      </c>
      <c r="G252" s="4">
        <f>IFERROR(VLOOKUP(B252,'GSTR 2A ONLINE DATA'!$B$6:$Q$1501,6,FALSE),0)</f>
        <v>0</v>
      </c>
      <c r="H252" s="9">
        <f>IFERROR(VLOOKUP(B252,'GSTR 2A ONLINE DATA'!$B$6:$Q$1501,7,FALSE),0)</f>
        <v>0</v>
      </c>
      <c r="I252" s="3">
        <f>IFERROR(VLOOKUP(B252,'GSTR 2A ONLINE DATA'!$B$6:$Q$1501,8,FALSE),0)</f>
        <v>0</v>
      </c>
      <c r="J252" s="3">
        <f>IFERROR(VLOOKUP(B252,'GSTR 2A ONLINE DATA'!$B$6:$Q$1501,9,FALSE),0)</f>
        <v>0</v>
      </c>
      <c r="K252" s="3">
        <f>IFERROR(VLOOKUP(B252,'GSTR 2A ONLINE DATA'!$B$6:$Q$1501,10,FALSE),0)</f>
        <v>0</v>
      </c>
      <c r="L252" s="7">
        <f>IFERROR(VLOOKUP(B252,'GSTR 2A ONLINE DATA'!$B$6:$Q$1501,11,FALSE),0)</f>
        <v>0</v>
      </c>
      <c r="M252" s="7">
        <f>IFERROR(VLOOKUP(B252,'GSTR 2A ONLINE DATA'!$B$6:$Q$1501,12,FALSE),0)</f>
        <v>0</v>
      </c>
      <c r="N252" s="7">
        <f>IFERROR(VLOOKUP(B252,'GSTR 2A ONLINE DATA'!$B$6:$Q$1501,13,FALSE),0)</f>
        <v>0</v>
      </c>
      <c r="O252" s="7">
        <f>IFERROR(VLOOKUP(B252,'GSTR 2A ONLINE DATA'!$B$6:$Q$1501,14,FALSE),0)</f>
        <v>0</v>
      </c>
      <c r="P252" s="4">
        <f>IFERROR(VLOOKUP(B252,'GSTR 2A ONLINE DATA'!$B$6:$Q$1501,15,FALSE),0)</f>
        <v>0</v>
      </c>
      <c r="Q252" s="4">
        <f>IFERROR(VLOOKUP(B252,'GSTR 2A ONLINE DATA'!$B$6:$Q$1501,16,FALSE),0)</f>
        <v>0</v>
      </c>
    </row>
    <row r="253" spans="1:17">
      <c r="A253" s="3">
        <v>249</v>
      </c>
      <c r="B253" s="4">
        <f t="array" ref="B253">IFERROR(INDEX('GSTR 2A ONLINE DATA'!$B$6:$B$1501,SMALL(IF(RESULT!$B$4='GSTR 2A ONLINE DATA'!$A$6:$A$1501,ROW('GSTR 2A ONLINE DATA'!$B$6:$B$1501)-ROW('GSTR 2A ONLINE DATA'!$B$6)+1),RESULT!A253)),0)</f>
        <v>0</v>
      </c>
      <c r="C253" s="4">
        <f>IFERROR(VLOOKUP(B253,'GSTR 2A ONLINE DATA'!$B$6:$Q$1501,2,FALSE),0)</f>
        <v>0</v>
      </c>
      <c r="D253" s="4">
        <f>IFERROR(VLOOKUP(B253,'GSTR 2A ONLINE DATA'!$B$6:$Q$1501,3,FALSE),0)</f>
        <v>0</v>
      </c>
      <c r="E253" s="5">
        <f>IFERROR(VLOOKUP(B253,'GSTR 2A ONLINE DATA'!$B$6:$Q$1501,4,FALSE),0)</f>
        <v>0</v>
      </c>
      <c r="F253" s="4">
        <f>IFERROR(VLOOKUP(B253,'GSTR 2A ONLINE DATA'!$B$6:$Q$1501,5,FALSE),0)</f>
        <v>0</v>
      </c>
      <c r="G253" s="4">
        <f>IFERROR(VLOOKUP(B253,'GSTR 2A ONLINE DATA'!$B$6:$Q$1501,6,FALSE),0)</f>
        <v>0</v>
      </c>
      <c r="H253" s="9">
        <f>IFERROR(VLOOKUP(B253,'GSTR 2A ONLINE DATA'!$B$6:$Q$1501,7,FALSE),0)</f>
        <v>0</v>
      </c>
      <c r="I253" s="3">
        <f>IFERROR(VLOOKUP(B253,'GSTR 2A ONLINE DATA'!$B$6:$Q$1501,8,FALSE),0)</f>
        <v>0</v>
      </c>
      <c r="J253" s="3">
        <f>IFERROR(VLOOKUP(B253,'GSTR 2A ONLINE DATA'!$B$6:$Q$1501,9,FALSE),0)</f>
        <v>0</v>
      </c>
      <c r="K253" s="3">
        <f>IFERROR(VLOOKUP(B253,'GSTR 2A ONLINE DATA'!$B$6:$Q$1501,10,FALSE),0)</f>
        <v>0</v>
      </c>
      <c r="L253" s="7">
        <f>IFERROR(VLOOKUP(B253,'GSTR 2A ONLINE DATA'!$B$6:$Q$1501,11,FALSE),0)</f>
        <v>0</v>
      </c>
      <c r="M253" s="7">
        <f>IFERROR(VLOOKUP(B253,'GSTR 2A ONLINE DATA'!$B$6:$Q$1501,12,FALSE),0)</f>
        <v>0</v>
      </c>
      <c r="N253" s="7">
        <f>IFERROR(VLOOKUP(B253,'GSTR 2A ONLINE DATA'!$B$6:$Q$1501,13,FALSE),0)</f>
        <v>0</v>
      </c>
      <c r="O253" s="7">
        <f>IFERROR(VLOOKUP(B253,'GSTR 2A ONLINE DATA'!$B$6:$Q$1501,14,FALSE),0)</f>
        <v>0</v>
      </c>
      <c r="P253" s="4">
        <f>IFERROR(VLOOKUP(B253,'GSTR 2A ONLINE DATA'!$B$6:$Q$1501,15,FALSE),0)</f>
        <v>0</v>
      </c>
      <c r="Q253" s="4">
        <f>IFERROR(VLOOKUP(B253,'GSTR 2A ONLINE DATA'!$B$6:$Q$1501,16,FALSE),0)</f>
        <v>0</v>
      </c>
    </row>
    <row r="254" spans="1:17">
      <c r="A254" s="3">
        <v>250</v>
      </c>
      <c r="B254" s="4">
        <f t="array" ref="B254">IFERROR(INDEX('GSTR 2A ONLINE DATA'!$B$6:$B$1501,SMALL(IF(RESULT!$B$4='GSTR 2A ONLINE DATA'!$A$6:$A$1501,ROW('GSTR 2A ONLINE DATA'!$B$6:$B$1501)-ROW('GSTR 2A ONLINE DATA'!$B$6)+1),RESULT!A254)),0)</f>
        <v>0</v>
      </c>
      <c r="C254" s="4">
        <f>IFERROR(VLOOKUP(B254,'GSTR 2A ONLINE DATA'!$B$6:$Q$1501,2,FALSE),0)</f>
        <v>0</v>
      </c>
      <c r="D254" s="4">
        <f>IFERROR(VLOOKUP(B254,'GSTR 2A ONLINE DATA'!$B$6:$Q$1501,3,FALSE),0)</f>
        <v>0</v>
      </c>
      <c r="E254" s="5">
        <f>IFERROR(VLOOKUP(B254,'GSTR 2A ONLINE DATA'!$B$6:$Q$1501,4,FALSE),0)</f>
        <v>0</v>
      </c>
      <c r="F254" s="4">
        <f>IFERROR(VLOOKUP(B254,'GSTR 2A ONLINE DATA'!$B$6:$Q$1501,5,FALSE),0)</f>
        <v>0</v>
      </c>
      <c r="G254" s="4">
        <f>IFERROR(VLOOKUP(B254,'GSTR 2A ONLINE DATA'!$B$6:$Q$1501,6,FALSE),0)</f>
        <v>0</v>
      </c>
      <c r="H254" s="9">
        <f>IFERROR(VLOOKUP(B254,'GSTR 2A ONLINE DATA'!$B$6:$Q$1501,7,FALSE),0)</f>
        <v>0</v>
      </c>
      <c r="I254" s="3">
        <f>IFERROR(VLOOKUP(B254,'GSTR 2A ONLINE DATA'!$B$6:$Q$1501,8,FALSE),0)</f>
        <v>0</v>
      </c>
      <c r="J254" s="3">
        <f>IFERROR(VLOOKUP(B254,'GSTR 2A ONLINE DATA'!$B$6:$Q$1501,9,FALSE),0)</f>
        <v>0</v>
      </c>
      <c r="K254" s="3">
        <f>IFERROR(VLOOKUP(B254,'GSTR 2A ONLINE DATA'!$B$6:$Q$1501,10,FALSE),0)</f>
        <v>0</v>
      </c>
      <c r="L254" s="7">
        <f>IFERROR(VLOOKUP(B254,'GSTR 2A ONLINE DATA'!$B$6:$Q$1501,11,FALSE),0)</f>
        <v>0</v>
      </c>
      <c r="M254" s="7">
        <f>IFERROR(VLOOKUP(B254,'GSTR 2A ONLINE DATA'!$B$6:$Q$1501,12,FALSE),0)</f>
        <v>0</v>
      </c>
      <c r="N254" s="7">
        <f>IFERROR(VLOOKUP(B254,'GSTR 2A ONLINE DATA'!$B$6:$Q$1501,13,FALSE),0)</f>
        <v>0</v>
      </c>
      <c r="O254" s="7">
        <f>IFERROR(VLOOKUP(B254,'GSTR 2A ONLINE DATA'!$B$6:$Q$1501,14,FALSE),0)</f>
        <v>0</v>
      </c>
      <c r="P254" s="4">
        <f>IFERROR(VLOOKUP(B254,'GSTR 2A ONLINE DATA'!$B$6:$Q$1501,15,FALSE),0)</f>
        <v>0</v>
      </c>
      <c r="Q254" s="4">
        <f>IFERROR(VLOOKUP(B254,'GSTR 2A ONLINE DATA'!$B$6:$Q$1501,16,FALSE),0)</f>
        <v>0</v>
      </c>
    </row>
    <row r="255" spans="1:17">
      <c r="A255" s="3">
        <v>251</v>
      </c>
      <c r="B255" s="4">
        <f t="array" ref="B255">IFERROR(INDEX('GSTR 2A ONLINE DATA'!$B$6:$B$1501,SMALL(IF(RESULT!$B$4='GSTR 2A ONLINE DATA'!$A$6:$A$1501,ROW('GSTR 2A ONLINE DATA'!$B$6:$B$1501)-ROW('GSTR 2A ONLINE DATA'!$B$6)+1),RESULT!A255)),0)</f>
        <v>0</v>
      </c>
      <c r="C255" s="4">
        <f>IFERROR(VLOOKUP(B255,'GSTR 2A ONLINE DATA'!$B$6:$Q$1501,2,FALSE),0)</f>
        <v>0</v>
      </c>
      <c r="D255" s="4">
        <f>IFERROR(VLOOKUP(B255,'GSTR 2A ONLINE DATA'!$B$6:$Q$1501,3,FALSE),0)</f>
        <v>0</v>
      </c>
      <c r="E255" s="5">
        <f>IFERROR(VLOOKUP(B255,'GSTR 2A ONLINE DATA'!$B$6:$Q$1501,4,FALSE),0)</f>
        <v>0</v>
      </c>
      <c r="F255" s="4">
        <f>IFERROR(VLOOKUP(B255,'GSTR 2A ONLINE DATA'!$B$6:$Q$1501,5,FALSE),0)</f>
        <v>0</v>
      </c>
      <c r="G255" s="4">
        <f>IFERROR(VLOOKUP(B255,'GSTR 2A ONLINE DATA'!$B$6:$Q$1501,6,FALSE),0)</f>
        <v>0</v>
      </c>
      <c r="H255" s="9">
        <f>IFERROR(VLOOKUP(B255,'GSTR 2A ONLINE DATA'!$B$6:$Q$1501,7,FALSE),0)</f>
        <v>0</v>
      </c>
      <c r="I255" s="3">
        <f>IFERROR(VLOOKUP(B255,'GSTR 2A ONLINE DATA'!$B$6:$Q$1501,8,FALSE),0)</f>
        <v>0</v>
      </c>
      <c r="J255" s="3">
        <f>IFERROR(VLOOKUP(B255,'GSTR 2A ONLINE DATA'!$B$6:$Q$1501,9,FALSE),0)</f>
        <v>0</v>
      </c>
      <c r="K255" s="3">
        <f>IFERROR(VLOOKUP(B255,'GSTR 2A ONLINE DATA'!$B$6:$Q$1501,10,FALSE),0)</f>
        <v>0</v>
      </c>
      <c r="L255" s="7">
        <f>IFERROR(VLOOKUP(B255,'GSTR 2A ONLINE DATA'!$B$6:$Q$1501,11,FALSE),0)</f>
        <v>0</v>
      </c>
      <c r="M255" s="7">
        <f>IFERROR(VLOOKUP(B255,'GSTR 2A ONLINE DATA'!$B$6:$Q$1501,12,FALSE),0)</f>
        <v>0</v>
      </c>
      <c r="N255" s="7">
        <f>IFERROR(VLOOKUP(B255,'GSTR 2A ONLINE DATA'!$B$6:$Q$1501,13,FALSE),0)</f>
        <v>0</v>
      </c>
      <c r="O255" s="7">
        <f>IFERROR(VLOOKUP(B255,'GSTR 2A ONLINE DATA'!$B$6:$Q$1501,14,FALSE),0)</f>
        <v>0</v>
      </c>
      <c r="P255" s="4">
        <f>IFERROR(VLOOKUP(B255,'GSTR 2A ONLINE DATA'!$B$6:$Q$1501,15,FALSE),0)</f>
        <v>0</v>
      </c>
      <c r="Q255" s="4">
        <f>IFERROR(VLOOKUP(B255,'GSTR 2A ONLINE DATA'!$B$6:$Q$1501,16,FALSE),0)</f>
        <v>0</v>
      </c>
    </row>
    <row r="256" spans="1:17">
      <c r="A256" s="3">
        <v>252</v>
      </c>
      <c r="B256" s="4">
        <f t="array" ref="B256">IFERROR(INDEX('GSTR 2A ONLINE DATA'!$B$6:$B$1501,SMALL(IF(RESULT!$B$4='GSTR 2A ONLINE DATA'!$A$6:$A$1501,ROW('GSTR 2A ONLINE DATA'!$B$6:$B$1501)-ROW('GSTR 2A ONLINE DATA'!$B$6)+1),RESULT!A256)),0)</f>
        <v>0</v>
      </c>
      <c r="C256" s="4">
        <f>IFERROR(VLOOKUP(B256,'GSTR 2A ONLINE DATA'!$B$6:$Q$1501,2,FALSE),0)</f>
        <v>0</v>
      </c>
      <c r="D256" s="4">
        <f>IFERROR(VLOOKUP(B256,'GSTR 2A ONLINE DATA'!$B$6:$Q$1501,3,FALSE),0)</f>
        <v>0</v>
      </c>
      <c r="E256" s="5">
        <f>IFERROR(VLOOKUP(B256,'GSTR 2A ONLINE DATA'!$B$6:$Q$1501,4,FALSE),0)</f>
        <v>0</v>
      </c>
      <c r="F256" s="4">
        <f>IFERROR(VLOOKUP(B256,'GSTR 2A ONLINE DATA'!$B$6:$Q$1501,5,FALSE),0)</f>
        <v>0</v>
      </c>
      <c r="G256" s="4">
        <f>IFERROR(VLOOKUP(B256,'GSTR 2A ONLINE DATA'!$B$6:$Q$1501,6,FALSE),0)</f>
        <v>0</v>
      </c>
      <c r="H256" s="9">
        <f>IFERROR(VLOOKUP(B256,'GSTR 2A ONLINE DATA'!$B$6:$Q$1501,7,FALSE),0)</f>
        <v>0</v>
      </c>
      <c r="I256" s="3">
        <f>IFERROR(VLOOKUP(B256,'GSTR 2A ONLINE DATA'!$B$6:$Q$1501,8,FALSE),0)</f>
        <v>0</v>
      </c>
      <c r="J256" s="3">
        <f>IFERROR(VLOOKUP(B256,'GSTR 2A ONLINE DATA'!$B$6:$Q$1501,9,FALSE),0)</f>
        <v>0</v>
      </c>
      <c r="K256" s="3">
        <f>IFERROR(VLOOKUP(B256,'GSTR 2A ONLINE DATA'!$B$6:$Q$1501,10,FALSE),0)</f>
        <v>0</v>
      </c>
      <c r="L256" s="7">
        <f>IFERROR(VLOOKUP(B256,'GSTR 2A ONLINE DATA'!$B$6:$Q$1501,11,FALSE),0)</f>
        <v>0</v>
      </c>
      <c r="M256" s="7">
        <f>IFERROR(VLOOKUP(B256,'GSTR 2A ONLINE DATA'!$B$6:$Q$1501,12,FALSE),0)</f>
        <v>0</v>
      </c>
      <c r="N256" s="7">
        <f>IFERROR(VLOOKUP(B256,'GSTR 2A ONLINE DATA'!$B$6:$Q$1501,13,FALSE),0)</f>
        <v>0</v>
      </c>
      <c r="O256" s="7">
        <f>IFERROR(VLOOKUP(B256,'GSTR 2A ONLINE DATA'!$B$6:$Q$1501,14,FALSE),0)</f>
        <v>0</v>
      </c>
      <c r="P256" s="4">
        <f>IFERROR(VLOOKUP(B256,'GSTR 2A ONLINE DATA'!$B$6:$Q$1501,15,FALSE),0)</f>
        <v>0</v>
      </c>
      <c r="Q256" s="4">
        <f>IFERROR(VLOOKUP(B256,'GSTR 2A ONLINE DATA'!$B$6:$Q$1501,16,FALSE),0)</f>
        <v>0</v>
      </c>
    </row>
    <row r="257" spans="1:17">
      <c r="A257" s="3">
        <v>253</v>
      </c>
      <c r="B257" s="4">
        <f t="array" ref="B257">IFERROR(INDEX('GSTR 2A ONLINE DATA'!$B$6:$B$1501,SMALL(IF(RESULT!$B$4='GSTR 2A ONLINE DATA'!$A$6:$A$1501,ROW('GSTR 2A ONLINE DATA'!$B$6:$B$1501)-ROW('GSTR 2A ONLINE DATA'!$B$6)+1),RESULT!A257)),0)</f>
        <v>0</v>
      </c>
      <c r="C257" s="4">
        <f>IFERROR(VLOOKUP(B257,'GSTR 2A ONLINE DATA'!$B$6:$Q$1501,2,FALSE),0)</f>
        <v>0</v>
      </c>
      <c r="D257" s="4">
        <f>IFERROR(VLOOKUP(B257,'GSTR 2A ONLINE DATA'!$B$6:$Q$1501,3,FALSE),0)</f>
        <v>0</v>
      </c>
      <c r="E257" s="5">
        <f>IFERROR(VLOOKUP(B257,'GSTR 2A ONLINE DATA'!$B$6:$Q$1501,4,FALSE),0)</f>
        <v>0</v>
      </c>
      <c r="F257" s="4">
        <f>IFERROR(VLOOKUP(B257,'GSTR 2A ONLINE DATA'!$B$6:$Q$1501,5,FALSE),0)</f>
        <v>0</v>
      </c>
      <c r="G257" s="4">
        <f>IFERROR(VLOOKUP(B257,'GSTR 2A ONLINE DATA'!$B$6:$Q$1501,6,FALSE),0)</f>
        <v>0</v>
      </c>
      <c r="H257" s="9">
        <f>IFERROR(VLOOKUP(B257,'GSTR 2A ONLINE DATA'!$B$6:$Q$1501,7,FALSE),0)</f>
        <v>0</v>
      </c>
      <c r="I257" s="3">
        <f>IFERROR(VLOOKUP(B257,'GSTR 2A ONLINE DATA'!$B$6:$Q$1501,8,FALSE),0)</f>
        <v>0</v>
      </c>
      <c r="J257" s="3">
        <f>IFERROR(VLOOKUP(B257,'GSTR 2A ONLINE DATA'!$B$6:$Q$1501,9,FALSE),0)</f>
        <v>0</v>
      </c>
      <c r="K257" s="3">
        <f>IFERROR(VLOOKUP(B257,'GSTR 2A ONLINE DATA'!$B$6:$Q$1501,10,FALSE),0)</f>
        <v>0</v>
      </c>
      <c r="L257" s="7">
        <f>IFERROR(VLOOKUP(B257,'GSTR 2A ONLINE DATA'!$B$6:$Q$1501,11,FALSE),0)</f>
        <v>0</v>
      </c>
      <c r="M257" s="7">
        <f>IFERROR(VLOOKUP(B257,'GSTR 2A ONLINE DATA'!$B$6:$Q$1501,12,FALSE),0)</f>
        <v>0</v>
      </c>
      <c r="N257" s="7">
        <f>IFERROR(VLOOKUP(B257,'GSTR 2A ONLINE DATA'!$B$6:$Q$1501,13,FALSE),0)</f>
        <v>0</v>
      </c>
      <c r="O257" s="7">
        <f>IFERROR(VLOOKUP(B257,'GSTR 2A ONLINE DATA'!$B$6:$Q$1501,14,FALSE),0)</f>
        <v>0</v>
      </c>
      <c r="P257" s="4">
        <f>IFERROR(VLOOKUP(B257,'GSTR 2A ONLINE DATA'!$B$6:$Q$1501,15,FALSE),0)</f>
        <v>0</v>
      </c>
      <c r="Q257" s="4">
        <f>IFERROR(VLOOKUP(B257,'GSTR 2A ONLINE DATA'!$B$6:$Q$1501,16,FALSE),0)</f>
        <v>0</v>
      </c>
    </row>
    <row r="258" spans="1:17">
      <c r="A258" s="3">
        <v>254</v>
      </c>
      <c r="B258" s="4">
        <f t="array" ref="B258">IFERROR(INDEX('GSTR 2A ONLINE DATA'!$B$6:$B$1501,SMALL(IF(RESULT!$B$4='GSTR 2A ONLINE DATA'!$A$6:$A$1501,ROW('GSTR 2A ONLINE DATA'!$B$6:$B$1501)-ROW('GSTR 2A ONLINE DATA'!$B$6)+1),RESULT!A258)),0)</f>
        <v>0</v>
      </c>
      <c r="C258" s="4">
        <f>IFERROR(VLOOKUP(B258,'GSTR 2A ONLINE DATA'!$B$6:$Q$1501,2,FALSE),0)</f>
        <v>0</v>
      </c>
      <c r="D258" s="4">
        <f>IFERROR(VLOOKUP(B258,'GSTR 2A ONLINE DATA'!$B$6:$Q$1501,3,FALSE),0)</f>
        <v>0</v>
      </c>
      <c r="E258" s="5">
        <f>IFERROR(VLOOKUP(B258,'GSTR 2A ONLINE DATA'!$B$6:$Q$1501,4,FALSE),0)</f>
        <v>0</v>
      </c>
      <c r="F258" s="4">
        <f>IFERROR(VLOOKUP(B258,'GSTR 2A ONLINE DATA'!$B$6:$Q$1501,5,FALSE),0)</f>
        <v>0</v>
      </c>
      <c r="G258" s="4">
        <f>IFERROR(VLOOKUP(B258,'GSTR 2A ONLINE DATA'!$B$6:$Q$1501,6,FALSE),0)</f>
        <v>0</v>
      </c>
      <c r="H258" s="9">
        <f>IFERROR(VLOOKUP(B258,'GSTR 2A ONLINE DATA'!$B$6:$Q$1501,7,FALSE),0)</f>
        <v>0</v>
      </c>
      <c r="I258" s="3">
        <f>IFERROR(VLOOKUP(B258,'GSTR 2A ONLINE DATA'!$B$6:$Q$1501,8,FALSE),0)</f>
        <v>0</v>
      </c>
      <c r="J258" s="3">
        <f>IFERROR(VLOOKUP(B258,'GSTR 2A ONLINE DATA'!$B$6:$Q$1501,9,FALSE),0)</f>
        <v>0</v>
      </c>
      <c r="K258" s="3">
        <f>IFERROR(VLOOKUP(B258,'GSTR 2A ONLINE DATA'!$B$6:$Q$1501,10,FALSE),0)</f>
        <v>0</v>
      </c>
      <c r="L258" s="7">
        <f>IFERROR(VLOOKUP(B258,'GSTR 2A ONLINE DATA'!$B$6:$Q$1501,11,FALSE),0)</f>
        <v>0</v>
      </c>
      <c r="M258" s="7">
        <f>IFERROR(VLOOKUP(B258,'GSTR 2A ONLINE DATA'!$B$6:$Q$1501,12,FALSE),0)</f>
        <v>0</v>
      </c>
      <c r="N258" s="7">
        <f>IFERROR(VLOOKUP(B258,'GSTR 2A ONLINE DATA'!$B$6:$Q$1501,13,FALSE),0)</f>
        <v>0</v>
      </c>
      <c r="O258" s="7">
        <f>IFERROR(VLOOKUP(B258,'GSTR 2A ONLINE DATA'!$B$6:$Q$1501,14,FALSE),0)</f>
        <v>0</v>
      </c>
      <c r="P258" s="4">
        <f>IFERROR(VLOOKUP(B258,'GSTR 2A ONLINE DATA'!$B$6:$Q$1501,15,FALSE),0)</f>
        <v>0</v>
      </c>
      <c r="Q258" s="4">
        <f>IFERROR(VLOOKUP(B258,'GSTR 2A ONLINE DATA'!$B$6:$Q$1501,16,FALSE),0)</f>
        <v>0</v>
      </c>
    </row>
    <row r="259" spans="1:17">
      <c r="A259" s="3">
        <v>255</v>
      </c>
      <c r="B259" s="4">
        <f t="array" ref="B259">IFERROR(INDEX('GSTR 2A ONLINE DATA'!$B$6:$B$1501,SMALL(IF(RESULT!$B$4='GSTR 2A ONLINE DATA'!$A$6:$A$1501,ROW('GSTR 2A ONLINE DATA'!$B$6:$B$1501)-ROW('GSTR 2A ONLINE DATA'!$B$6)+1),RESULT!A259)),0)</f>
        <v>0</v>
      </c>
      <c r="C259" s="4">
        <f>IFERROR(VLOOKUP(B259,'GSTR 2A ONLINE DATA'!$B$6:$Q$1501,2,FALSE),0)</f>
        <v>0</v>
      </c>
      <c r="D259" s="4">
        <f>IFERROR(VLOOKUP(B259,'GSTR 2A ONLINE DATA'!$B$6:$Q$1501,3,FALSE),0)</f>
        <v>0</v>
      </c>
      <c r="E259" s="5">
        <f>IFERROR(VLOOKUP(B259,'GSTR 2A ONLINE DATA'!$B$6:$Q$1501,4,FALSE),0)</f>
        <v>0</v>
      </c>
      <c r="F259" s="4">
        <f>IFERROR(VLOOKUP(B259,'GSTR 2A ONLINE DATA'!$B$6:$Q$1501,5,FALSE),0)</f>
        <v>0</v>
      </c>
      <c r="G259" s="4">
        <f>IFERROR(VLOOKUP(B259,'GSTR 2A ONLINE DATA'!$B$6:$Q$1501,6,FALSE),0)</f>
        <v>0</v>
      </c>
      <c r="H259" s="9">
        <f>IFERROR(VLOOKUP(B259,'GSTR 2A ONLINE DATA'!$B$6:$Q$1501,7,FALSE),0)</f>
        <v>0</v>
      </c>
      <c r="I259" s="3">
        <f>IFERROR(VLOOKUP(B259,'GSTR 2A ONLINE DATA'!$B$6:$Q$1501,8,FALSE),0)</f>
        <v>0</v>
      </c>
      <c r="J259" s="3">
        <f>IFERROR(VLOOKUP(B259,'GSTR 2A ONLINE DATA'!$B$6:$Q$1501,9,FALSE),0)</f>
        <v>0</v>
      </c>
      <c r="K259" s="3">
        <f>IFERROR(VLOOKUP(B259,'GSTR 2A ONLINE DATA'!$B$6:$Q$1501,10,FALSE),0)</f>
        <v>0</v>
      </c>
      <c r="L259" s="7">
        <f>IFERROR(VLOOKUP(B259,'GSTR 2A ONLINE DATA'!$B$6:$Q$1501,11,FALSE),0)</f>
        <v>0</v>
      </c>
      <c r="M259" s="7">
        <f>IFERROR(VLOOKUP(B259,'GSTR 2A ONLINE DATA'!$B$6:$Q$1501,12,FALSE),0)</f>
        <v>0</v>
      </c>
      <c r="N259" s="7">
        <f>IFERROR(VLOOKUP(B259,'GSTR 2A ONLINE DATA'!$B$6:$Q$1501,13,FALSE),0)</f>
        <v>0</v>
      </c>
      <c r="O259" s="7">
        <f>IFERROR(VLOOKUP(B259,'GSTR 2A ONLINE DATA'!$B$6:$Q$1501,14,FALSE),0)</f>
        <v>0</v>
      </c>
      <c r="P259" s="4">
        <f>IFERROR(VLOOKUP(B259,'GSTR 2A ONLINE DATA'!$B$6:$Q$1501,15,FALSE),0)</f>
        <v>0</v>
      </c>
      <c r="Q259" s="4">
        <f>IFERROR(VLOOKUP(B259,'GSTR 2A ONLINE DATA'!$B$6:$Q$1501,16,FALSE),0)</f>
        <v>0</v>
      </c>
    </row>
    <row r="260" spans="1:17">
      <c r="A260" s="3">
        <v>256</v>
      </c>
      <c r="B260" s="4">
        <f t="array" ref="B260">IFERROR(INDEX('GSTR 2A ONLINE DATA'!$B$6:$B$1501,SMALL(IF(RESULT!$B$4='GSTR 2A ONLINE DATA'!$A$6:$A$1501,ROW('GSTR 2A ONLINE DATA'!$B$6:$B$1501)-ROW('GSTR 2A ONLINE DATA'!$B$6)+1),RESULT!A260)),0)</f>
        <v>0</v>
      </c>
      <c r="C260" s="4">
        <f>IFERROR(VLOOKUP(B260,'GSTR 2A ONLINE DATA'!$B$6:$Q$1501,2,FALSE),0)</f>
        <v>0</v>
      </c>
      <c r="D260" s="4">
        <f>IFERROR(VLOOKUP(B260,'GSTR 2A ONLINE DATA'!$B$6:$Q$1501,3,FALSE),0)</f>
        <v>0</v>
      </c>
      <c r="E260" s="5">
        <f>IFERROR(VLOOKUP(B260,'GSTR 2A ONLINE DATA'!$B$6:$Q$1501,4,FALSE),0)</f>
        <v>0</v>
      </c>
      <c r="F260" s="4">
        <f>IFERROR(VLOOKUP(B260,'GSTR 2A ONLINE DATA'!$B$6:$Q$1501,5,FALSE),0)</f>
        <v>0</v>
      </c>
      <c r="G260" s="4">
        <f>IFERROR(VLOOKUP(B260,'GSTR 2A ONLINE DATA'!$B$6:$Q$1501,6,FALSE),0)</f>
        <v>0</v>
      </c>
      <c r="H260" s="9">
        <f>IFERROR(VLOOKUP(B260,'GSTR 2A ONLINE DATA'!$B$6:$Q$1501,7,FALSE),0)</f>
        <v>0</v>
      </c>
      <c r="I260" s="3">
        <f>IFERROR(VLOOKUP(B260,'GSTR 2A ONLINE DATA'!$B$6:$Q$1501,8,FALSE),0)</f>
        <v>0</v>
      </c>
      <c r="J260" s="3">
        <f>IFERROR(VLOOKUP(B260,'GSTR 2A ONLINE DATA'!$B$6:$Q$1501,9,FALSE),0)</f>
        <v>0</v>
      </c>
      <c r="K260" s="3">
        <f>IFERROR(VLOOKUP(B260,'GSTR 2A ONLINE DATA'!$B$6:$Q$1501,10,FALSE),0)</f>
        <v>0</v>
      </c>
      <c r="L260" s="7">
        <f>IFERROR(VLOOKUP(B260,'GSTR 2A ONLINE DATA'!$B$6:$Q$1501,11,FALSE),0)</f>
        <v>0</v>
      </c>
      <c r="M260" s="7">
        <f>IFERROR(VLOOKUP(B260,'GSTR 2A ONLINE DATA'!$B$6:$Q$1501,12,FALSE),0)</f>
        <v>0</v>
      </c>
      <c r="N260" s="7">
        <f>IFERROR(VLOOKUP(B260,'GSTR 2A ONLINE DATA'!$B$6:$Q$1501,13,FALSE),0)</f>
        <v>0</v>
      </c>
      <c r="O260" s="7">
        <f>IFERROR(VLOOKUP(B260,'GSTR 2A ONLINE DATA'!$B$6:$Q$1501,14,FALSE),0)</f>
        <v>0</v>
      </c>
      <c r="P260" s="4">
        <f>IFERROR(VLOOKUP(B260,'GSTR 2A ONLINE DATA'!$B$6:$Q$1501,15,FALSE),0)</f>
        <v>0</v>
      </c>
      <c r="Q260" s="4">
        <f>IFERROR(VLOOKUP(B260,'GSTR 2A ONLINE DATA'!$B$6:$Q$1501,16,FALSE),0)</f>
        <v>0</v>
      </c>
    </row>
    <row r="261" spans="1:17">
      <c r="A261" s="3">
        <v>257</v>
      </c>
      <c r="B261" s="4">
        <f t="array" ref="B261">IFERROR(INDEX('GSTR 2A ONLINE DATA'!$B$6:$B$1501,SMALL(IF(RESULT!$B$4='GSTR 2A ONLINE DATA'!$A$6:$A$1501,ROW('GSTR 2A ONLINE DATA'!$B$6:$B$1501)-ROW('GSTR 2A ONLINE DATA'!$B$6)+1),RESULT!A261)),0)</f>
        <v>0</v>
      </c>
      <c r="C261" s="4">
        <f>IFERROR(VLOOKUP(B261,'GSTR 2A ONLINE DATA'!$B$6:$Q$1501,2,FALSE),0)</f>
        <v>0</v>
      </c>
      <c r="D261" s="4">
        <f>IFERROR(VLOOKUP(B261,'GSTR 2A ONLINE DATA'!$B$6:$Q$1501,3,FALSE),0)</f>
        <v>0</v>
      </c>
      <c r="E261" s="5">
        <f>IFERROR(VLOOKUP(B261,'GSTR 2A ONLINE DATA'!$B$6:$Q$1501,4,FALSE),0)</f>
        <v>0</v>
      </c>
      <c r="F261" s="4">
        <f>IFERROR(VLOOKUP(B261,'GSTR 2A ONLINE DATA'!$B$6:$Q$1501,5,FALSE),0)</f>
        <v>0</v>
      </c>
      <c r="G261" s="4">
        <f>IFERROR(VLOOKUP(B261,'GSTR 2A ONLINE DATA'!$B$6:$Q$1501,6,FALSE),0)</f>
        <v>0</v>
      </c>
      <c r="H261" s="9">
        <f>IFERROR(VLOOKUP(B261,'GSTR 2A ONLINE DATA'!$B$6:$Q$1501,7,FALSE),0)</f>
        <v>0</v>
      </c>
      <c r="I261" s="3">
        <f>IFERROR(VLOOKUP(B261,'GSTR 2A ONLINE DATA'!$B$6:$Q$1501,8,FALSE),0)</f>
        <v>0</v>
      </c>
      <c r="J261" s="3">
        <f>IFERROR(VLOOKUP(B261,'GSTR 2A ONLINE DATA'!$B$6:$Q$1501,9,FALSE),0)</f>
        <v>0</v>
      </c>
      <c r="K261" s="3">
        <f>IFERROR(VLOOKUP(B261,'GSTR 2A ONLINE DATA'!$B$6:$Q$1501,10,FALSE),0)</f>
        <v>0</v>
      </c>
      <c r="L261" s="7">
        <f>IFERROR(VLOOKUP(B261,'GSTR 2A ONLINE DATA'!$B$6:$Q$1501,11,FALSE),0)</f>
        <v>0</v>
      </c>
      <c r="M261" s="7">
        <f>IFERROR(VLOOKUP(B261,'GSTR 2A ONLINE DATA'!$B$6:$Q$1501,12,FALSE),0)</f>
        <v>0</v>
      </c>
      <c r="N261" s="7">
        <f>IFERROR(VLOOKUP(B261,'GSTR 2A ONLINE DATA'!$B$6:$Q$1501,13,FALSE),0)</f>
        <v>0</v>
      </c>
      <c r="O261" s="7">
        <f>IFERROR(VLOOKUP(B261,'GSTR 2A ONLINE DATA'!$B$6:$Q$1501,14,FALSE),0)</f>
        <v>0</v>
      </c>
      <c r="P261" s="4">
        <f>IFERROR(VLOOKUP(B261,'GSTR 2A ONLINE DATA'!$B$6:$Q$1501,15,FALSE),0)</f>
        <v>0</v>
      </c>
      <c r="Q261" s="4">
        <f>IFERROR(VLOOKUP(B261,'GSTR 2A ONLINE DATA'!$B$6:$Q$1501,16,FALSE),0)</f>
        <v>0</v>
      </c>
    </row>
    <row r="262" spans="1:17">
      <c r="A262" s="3">
        <v>258</v>
      </c>
      <c r="B262" s="4">
        <f t="array" ref="B262">IFERROR(INDEX('GSTR 2A ONLINE DATA'!$B$6:$B$1501,SMALL(IF(RESULT!$B$4='GSTR 2A ONLINE DATA'!$A$6:$A$1501,ROW('GSTR 2A ONLINE DATA'!$B$6:$B$1501)-ROW('GSTR 2A ONLINE DATA'!$B$6)+1),RESULT!A262)),0)</f>
        <v>0</v>
      </c>
      <c r="C262" s="4">
        <f>IFERROR(VLOOKUP(B262,'GSTR 2A ONLINE DATA'!$B$6:$Q$1501,2,FALSE),0)</f>
        <v>0</v>
      </c>
      <c r="D262" s="4">
        <f>IFERROR(VLOOKUP(B262,'GSTR 2A ONLINE DATA'!$B$6:$Q$1501,3,FALSE),0)</f>
        <v>0</v>
      </c>
      <c r="E262" s="5">
        <f>IFERROR(VLOOKUP(B262,'GSTR 2A ONLINE DATA'!$B$6:$Q$1501,4,FALSE),0)</f>
        <v>0</v>
      </c>
      <c r="F262" s="4">
        <f>IFERROR(VLOOKUP(B262,'GSTR 2A ONLINE DATA'!$B$6:$Q$1501,5,FALSE),0)</f>
        <v>0</v>
      </c>
      <c r="G262" s="4">
        <f>IFERROR(VLOOKUP(B262,'GSTR 2A ONLINE DATA'!$B$6:$Q$1501,6,FALSE),0)</f>
        <v>0</v>
      </c>
      <c r="H262" s="9">
        <f>IFERROR(VLOOKUP(B262,'GSTR 2A ONLINE DATA'!$B$6:$Q$1501,7,FALSE),0)</f>
        <v>0</v>
      </c>
      <c r="I262" s="3">
        <f>IFERROR(VLOOKUP(B262,'GSTR 2A ONLINE DATA'!$B$6:$Q$1501,8,FALSE),0)</f>
        <v>0</v>
      </c>
      <c r="J262" s="3">
        <f>IFERROR(VLOOKUP(B262,'GSTR 2A ONLINE DATA'!$B$6:$Q$1501,9,FALSE),0)</f>
        <v>0</v>
      </c>
      <c r="K262" s="3">
        <f>IFERROR(VLOOKUP(B262,'GSTR 2A ONLINE DATA'!$B$6:$Q$1501,10,FALSE),0)</f>
        <v>0</v>
      </c>
      <c r="L262" s="7">
        <f>IFERROR(VLOOKUP(B262,'GSTR 2A ONLINE DATA'!$B$6:$Q$1501,11,FALSE),0)</f>
        <v>0</v>
      </c>
      <c r="M262" s="7">
        <f>IFERROR(VLOOKUP(B262,'GSTR 2A ONLINE DATA'!$B$6:$Q$1501,12,FALSE),0)</f>
        <v>0</v>
      </c>
      <c r="N262" s="7">
        <f>IFERROR(VLOOKUP(B262,'GSTR 2A ONLINE DATA'!$B$6:$Q$1501,13,FALSE),0)</f>
        <v>0</v>
      </c>
      <c r="O262" s="7">
        <f>IFERROR(VLOOKUP(B262,'GSTR 2A ONLINE DATA'!$B$6:$Q$1501,14,FALSE),0)</f>
        <v>0</v>
      </c>
      <c r="P262" s="4">
        <f>IFERROR(VLOOKUP(B262,'GSTR 2A ONLINE DATA'!$B$6:$Q$1501,15,FALSE),0)</f>
        <v>0</v>
      </c>
      <c r="Q262" s="4">
        <f>IFERROR(VLOOKUP(B262,'GSTR 2A ONLINE DATA'!$B$6:$Q$1501,16,FALSE),0)</f>
        <v>0</v>
      </c>
    </row>
    <row r="263" spans="1:17">
      <c r="A263" s="3">
        <v>259</v>
      </c>
      <c r="B263" s="4">
        <f t="array" ref="B263">IFERROR(INDEX('GSTR 2A ONLINE DATA'!$B$6:$B$1501,SMALL(IF(RESULT!$B$4='GSTR 2A ONLINE DATA'!$A$6:$A$1501,ROW('GSTR 2A ONLINE DATA'!$B$6:$B$1501)-ROW('GSTR 2A ONLINE DATA'!$B$6)+1),RESULT!A263)),0)</f>
        <v>0</v>
      </c>
      <c r="C263" s="4">
        <f>IFERROR(VLOOKUP(B263,'GSTR 2A ONLINE DATA'!$B$6:$Q$1501,2,FALSE),0)</f>
        <v>0</v>
      </c>
      <c r="D263" s="4">
        <f>IFERROR(VLOOKUP(B263,'GSTR 2A ONLINE DATA'!$B$6:$Q$1501,3,FALSE),0)</f>
        <v>0</v>
      </c>
      <c r="E263" s="5">
        <f>IFERROR(VLOOKUP(B263,'GSTR 2A ONLINE DATA'!$B$6:$Q$1501,4,FALSE),0)</f>
        <v>0</v>
      </c>
      <c r="F263" s="4">
        <f>IFERROR(VLOOKUP(B263,'GSTR 2A ONLINE DATA'!$B$6:$Q$1501,5,FALSE),0)</f>
        <v>0</v>
      </c>
      <c r="G263" s="4">
        <f>IFERROR(VLOOKUP(B263,'GSTR 2A ONLINE DATA'!$B$6:$Q$1501,6,FALSE),0)</f>
        <v>0</v>
      </c>
      <c r="H263" s="9">
        <f>IFERROR(VLOOKUP(B263,'GSTR 2A ONLINE DATA'!$B$6:$Q$1501,7,FALSE),0)</f>
        <v>0</v>
      </c>
      <c r="I263" s="3">
        <f>IFERROR(VLOOKUP(B263,'GSTR 2A ONLINE DATA'!$B$6:$Q$1501,8,FALSE),0)</f>
        <v>0</v>
      </c>
      <c r="J263" s="3">
        <f>IFERROR(VLOOKUP(B263,'GSTR 2A ONLINE DATA'!$B$6:$Q$1501,9,FALSE),0)</f>
        <v>0</v>
      </c>
      <c r="K263" s="3">
        <f>IFERROR(VLOOKUP(B263,'GSTR 2A ONLINE DATA'!$B$6:$Q$1501,10,FALSE),0)</f>
        <v>0</v>
      </c>
      <c r="L263" s="7">
        <f>IFERROR(VLOOKUP(B263,'GSTR 2A ONLINE DATA'!$B$6:$Q$1501,11,FALSE),0)</f>
        <v>0</v>
      </c>
      <c r="M263" s="7">
        <f>IFERROR(VLOOKUP(B263,'GSTR 2A ONLINE DATA'!$B$6:$Q$1501,12,FALSE),0)</f>
        <v>0</v>
      </c>
      <c r="N263" s="7">
        <f>IFERROR(VLOOKUP(B263,'GSTR 2A ONLINE DATA'!$B$6:$Q$1501,13,FALSE),0)</f>
        <v>0</v>
      </c>
      <c r="O263" s="7">
        <f>IFERROR(VLOOKUP(B263,'GSTR 2A ONLINE DATA'!$B$6:$Q$1501,14,FALSE),0)</f>
        <v>0</v>
      </c>
      <c r="P263" s="4">
        <f>IFERROR(VLOOKUP(B263,'GSTR 2A ONLINE DATA'!$B$6:$Q$1501,15,FALSE),0)</f>
        <v>0</v>
      </c>
      <c r="Q263" s="4">
        <f>IFERROR(VLOOKUP(B263,'GSTR 2A ONLINE DATA'!$B$6:$Q$1501,16,FALSE),0)</f>
        <v>0</v>
      </c>
    </row>
    <row r="264" spans="1:17">
      <c r="A264" s="3">
        <v>260</v>
      </c>
      <c r="B264" s="4">
        <f t="array" ref="B264">IFERROR(INDEX('GSTR 2A ONLINE DATA'!$B$6:$B$1501,SMALL(IF(RESULT!$B$4='GSTR 2A ONLINE DATA'!$A$6:$A$1501,ROW('GSTR 2A ONLINE DATA'!$B$6:$B$1501)-ROW('GSTR 2A ONLINE DATA'!$B$6)+1),RESULT!A264)),0)</f>
        <v>0</v>
      </c>
      <c r="C264" s="4">
        <f>IFERROR(VLOOKUP(B264,'GSTR 2A ONLINE DATA'!$B$6:$Q$1501,2,FALSE),0)</f>
        <v>0</v>
      </c>
      <c r="D264" s="4">
        <f>IFERROR(VLOOKUP(B264,'GSTR 2A ONLINE DATA'!$B$6:$Q$1501,3,FALSE),0)</f>
        <v>0</v>
      </c>
      <c r="E264" s="5">
        <f>IFERROR(VLOOKUP(B264,'GSTR 2A ONLINE DATA'!$B$6:$Q$1501,4,FALSE),0)</f>
        <v>0</v>
      </c>
      <c r="F264" s="4">
        <f>IFERROR(VLOOKUP(B264,'GSTR 2A ONLINE DATA'!$B$6:$Q$1501,5,FALSE),0)</f>
        <v>0</v>
      </c>
      <c r="G264" s="4">
        <f>IFERROR(VLOOKUP(B264,'GSTR 2A ONLINE DATA'!$B$6:$Q$1501,6,FALSE),0)</f>
        <v>0</v>
      </c>
      <c r="H264" s="9">
        <f>IFERROR(VLOOKUP(B264,'GSTR 2A ONLINE DATA'!$B$6:$Q$1501,7,FALSE),0)</f>
        <v>0</v>
      </c>
      <c r="I264" s="3">
        <f>IFERROR(VLOOKUP(B264,'GSTR 2A ONLINE DATA'!$B$6:$Q$1501,8,FALSE),0)</f>
        <v>0</v>
      </c>
      <c r="J264" s="3">
        <f>IFERROR(VLOOKUP(B264,'GSTR 2A ONLINE DATA'!$B$6:$Q$1501,9,FALSE),0)</f>
        <v>0</v>
      </c>
      <c r="K264" s="3">
        <f>IFERROR(VLOOKUP(B264,'GSTR 2A ONLINE DATA'!$B$6:$Q$1501,10,FALSE),0)</f>
        <v>0</v>
      </c>
      <c r="L264" s="7">
        <f>IFERROR(VLOOKUP(B264,'GSTR 2A ONLINE DATA'!$B$6:$Q$1501,11,FALSE),0)</f>
        <v>0</v>
      </c>
      <c r="M264" s="7">
        <f>IFERROR(VLOOKUP(B264,'GSTR 2A ONLINE DATA'!$B$6:$Q$1501,12,FALSE),0)</f>
        <v>0</v>
      </c>
      <c r="N264" s="7">
        <f>IFERROR(VLOOKUP(B264,'GSTR 2A ONLINE DATA'!$B$6:$Q$1501,13,FALSE),0)</f>
        <v>0</v>
      </c>
      <c r="O264" s="7">
        <f>IFERROR(VLOOKUP(B264,'GSTR 2A ONLINE DATA'!$B$6:$Q$1501,14,FALSE),0)</f>
        <v>0</v>
      </c>
      <c r="P264" s="4">
        <f>IFERROR(VLOOKUP(B264,'GSTR 2A ONLINE DATA'!$B$6:$Q$1501,15,FALSE),0)</f>
        <v>0</v>
      </c>
      <c r="Q264" s="4">
        <f>IFERROR(VLOOKUP(B264,'GSTR 2A ONLINE DATA'!$B$6:$Q$1501,16,FALSE),0)</f>
        <v>0</v>
      </c>
    </row>
    <row r="265" spans="1:17">
      <c r="A265" s="3">
        <v>261</v>
      </c>
      <c r="B265" s="4">
        <f t="array" ref="B265">IFERROR(INDEX('GSTR 2A ONLINE DATA'!$B$6:$B$1501,SMALL(IF(RESULT!$B$4='GSTR 2A ONLINE DATA'!$A$6:$A$1501,ROW('GSTR 2A ONLINE DATA'!$B$6:$B$1501)-ROW('GSTR 2A ONLINE DATA'!$B$6)+1),RESULT!A265)),0)</f>
        <v>0</v>
      </c>
      <c r="C265" s="4">
        <f>IFERROR(VLOOKUP(B265,'GSTR 2A ONLINE DATA'!$B$6:$Q$1501,2,FALSE),0)</f>
        <v>0</v>
      </c>
      <c r="D265" s="4">
        <f>IFERROR(VLOOKUP(B265,'GSTR 2A ONLINE DATA'!$B$6:$Q$1501,3,FALSE),0)</f>
        <v>0</v>
      </c>
      <c r="E265" s="5">
        <f>IFERROR(VLOOKUP(B265,'GSTR 2A ONLINE DATA'!$B$6:$Q$1501,4,FALSE),0)</f>
        <v>0</v>
      </c>
      <c r="F265" s="4">
        <f>IFERROR(VLOOKUP(B265,'GSTR 2A ONLINE DATA'!$B$6:$Q$1501,5,FALSE),0)</f>
        <v>0</v>
      </c>
      <c r="G265" s="4">
        <f>IFERROR(VLOOKUP(B265,'GSTR 2A ONLINE DATA'!$B$6:$Q$1501,6,FALSE),0)</f>
        <v>0</v>
      </c>
      <c r="H265" s="9">
        <f>IFERROR(VLOOKUP(B265,'GSTR 2A ONLINE DATA'!$B$6:$Q$1501,7,FALSE),0)</f>
        <v>0</v>
      </c>
      <c r="I265" s="3">
        <f>IFERROR(VLOOKUP(B265,'GSTR 2A ONLINE DATA'!$B$6:$Q$1501,8,FALSE),0)</f>
        <v>0</v>
      </c>
      <c r="J265" s="3">
        <f>IFERROR(VLOOKUP(B265,'GSTR 2A ONLINE DATA'!$B$6:$Q$1501,9,FALSE),0)</f>
        <v>0</v>
      </c>
      <c r="K265" s="3">
        <f>IFERROR(VLOOKUP(B265,'GSTR 2A ONLINE DATA'!$B$6:$Q$1501,10,FALSE),0)</f>
        <v>0</v>
      </c>
      <c r="L265" s="7">
        <f>IFERROR(VLOOKUP(B265,'GSTR 2A ONLINE DATA'!$B$6:$Q$1501,11,FALSE),0)</f>
        <v>0</v>
      </c>
      <c r="M265" s="7">
        <f>IFERROR(VLOOKUP(B265,'GSTR 2A ONLINE DATA'!$B$6:$Q$1501,12,FALSE),0)</f>
        <v>0</v>
      </c>
      <c r="N265" s="7">
        <f>IFERROR(VLOOKUP(B265,'GSTR 2A ONLINE DATA'!$B$6:$Q$1501,13,FALSE),0)</f>
        <v>0</v>
      </c>
      <c r="O265" s="7">
        <f>IFERROR(VLOOKUP(B265,'GSTR 2A ONLINE DATA'!$B$6:$Q$1501,14,FALSE),0)</f>
        <v>0</v>
      </c>
      <c r="P265" s="4">
        <f>IFERROR(VLOOKUP(B265,'GSTR 2A ONLINE DATA'!$B$6:$Q$1501,15,FALSE),0)</f>
        <v>0</v>
      </c>
      <c r="Q265" s="4">
        <f>IFERROR(VLOOKUP(B265,'GSTR 2A ONLINE DATA'!$B$6:$Q$1501,16,FALSE),0)</f>
        <v>0</v>
      </c>
    </row>
    <row r="266" spans="1:17">
      <c r="A266" s="3">
        <v>262</v>
      </c>
      <c r="B266" s="4">
        <f t="array" ref="B266">IFERROR(INDEX('GSTR 2A ONLINE DATA'!$B$6:$B$1501,SMALL(IF(RESULT!$B$4='GSTR 2A ONLINE DATA'!$A$6:$A$1501,ROW('GSTR 2A ONLINE DATA'!$B$6:$B$1501)-ROW('GSTR 2A ONLINE DATA'!$B$6)+1),RESULT!A266)),0)</f>
        <v>0</v>
      </c>
      <c r="C266" s="4">
        <f>IFERROR(VLOOKUP(B266,'GSTR 2A ONLINE DATA'!$B$6:$Q$1501,2,FALSE),0)</f>
        <v>0</v>
      </c>
      <c r="D266" s="4">
        <f>IFERROR(VLOOKUP(B266,'GSTR 2A ONLINE DATA'!$B$6:$Q$1501,3,FALSE),0)</f>
        <v>0</v>
      </c>
      <c r="E266" s="5">
        <f>IFERROR(VLOOKUP(B266,'GSTR 2A ONLINE DATA'!$B$6:$Q$1501,4,FALSE),0)</f>
        <v>0</v>
      </c>
      <c r="F266" s="4">
        <f>IFERROR(VLOOKUP(B266,'GSTR 2A ONLINE DATA'!$B$6:$Q$1501,5,FALSE),0)</f>
        <v>0</v>
      </c>
      <c r="G266" s="4">
        <f>IFERROR(VLOOKUP(B266,'GSTR 2A ONLINE DATA'!$B$6:$Q$1501,6,FALSE),0)</f>
        <v>0</v>
      </c>
      <c r="H266" s="9">
        <f>IFERROR(VLOOKUP(B266,'GSTR 2A ONLINE DATA'!$B$6:$Q$1501,7,FALSE),0)</f>
        <v>0</v>
      </c>
      <c r="I266" s="3">
        <f>IFERROR(VLOOKUP(B266,'GSTR 2A ONLINE DATA'!$B$6:$Q$1501,8,FALSE),0)</f>
        <v>0</v>
      </c>
      <c r="J266" s="3">
        <f>IFERROR(VLOOKUP(B266,'GSTR 2A ONLINE DATA'!$B$6:$Q$1501,9,FALSE),0)</f>
        <v>0</v>
      </c>
      <c r="K266" s="3">
        <f>IFERROR(VLOOKUP(B266,'GSTR 2A ONLINE DATA'!$B$6:$Q$1501,10,FALSE),0)</f>
        <v>0</v>
      </c>
      <c r="L266" s="7">
        <f>IFERROR(VLOOKUP(B266,'GSTR 2A ONLINE DATA'!$B$6:$Q$1501,11,FALSE),0)</f>
        <v>0</v>
      </c>
      <c r="M266" s="7">
        <f>IFERROR(VLOOKUP(B266,'GSTR 2A ONLINE DATA'!$B$6:$Q$1501,12,FALSE),0)</f>
        <v>0</v>
      </c>
      <c r="N266" s="7">
        <f>IFERROR(VLOOKUP(B266,'GSTR 2A ONLINE DATA'!$B$6:$Q$1501,13,FALSE),0)</f>
        <v>0</v>
      </c>
      <c r="O266" s="7">
        <f>IFERROR(VLOOKUP(B266,'GSTR 2A ONLINE DATA'!$B$6:$Q$1501,14,FALSE),0)</f>
        <v>0</v>
      </c>
      <c r="P266" s="4">
        <f>IFERROR(VLOOKUP(B266,'GSTR 2A ONLINE DATA'!$B$6:$Q$1501,15,FALSE),0)</f>
        <v>0</v>
      </c>
      <c r="Q266" s="4">
        <f>IFERROR(VLOOKUP(B266,'GSTR 2A ONLINE DATA'!$B$6:$Q$1501,16,FALSE),0)</f>
        <v>0</v>
      </c>
    </row>
    <row r="267" spans="1:17">
      <c r="A267" s="3">
        <v>263</v>
      </c>
      <c r="B267" s="4">
        <f t="array" ref="B267">IFERROR(INDEX('GSTR 2A ONLINE DATA'!$B$6:$B$1501,SMALL(IF(RESULT!$B$4='GSTR 2A ONLINE DATA'!$A$6:$A$1501,ROW('GSTR 2A ONLINE DATA'!$B$6:$B$1501)-ROW('GSTR 2A ONLINE DATA'!$B$6)+1),RESULT!A267)),0)</f>
        <v>0</v>
      </c>
      <c r="C267" s="4">
        <f>IFERROR(VLOOKUP(B267,'GSTR 2A ONLINE DATA'!$B$6:$Q$1501,2,FALSE),0)</f>
        <v>0</v>
      </c>
      <c r="D267" s="4">
        <f>IFERROR(VLOOKUP(B267,'GSTR 2A ONLINE DATA'!$B$6:$Q$1501,3,FALSE),0)</f>
        <v>0</v>
      </c>
      <c r="E267" s="5">
        <f>IFERROR(VLOOKUP(B267,'GSTR 2A ONLINE DATA'!$B$6:$Q$1501,4,FALSE),0)</f>
        <v>0</v>
      </c>
      <c r="F267" s="4">
        <f>IFERROR(VLOOKUP(B267,'GSTR 2A ONLINE DATA'!$B$6:$Q$1501,5,FALSE),0)</f>
        <v>0</v>
      </c>
      <c r="G267" s="4">
        <f>IFERROR(VLOOKUP(B267,'GSTR 2A ONLINE DATA'!$B$6:$Q$1501,6,FALSE),0)</f>
        <v>0</v>
      </c>
      <c r="H267" s="9">
        <f>IFERROR(VLOOKUP(B267,'GSTR 2A ONLINE DATA'!$B$6:$Q$1501,7,FALSE),0)</f>
        <v>0</v>
      </c>
      <c r="I267" s="3">
        <f>IFERROR(VLOOKUP(B267,'GSTR 2A ONLINE DATA'!$B$6:$Q$1501,8,FALSE),0)</f>
        <v>0</v>
      </c>
      <c r="J267" s="3">
        <f>IFERROR(VLOOKUP(B267,'GSTR 2A ONLINE DATA'!$B$6:$Q$1501,9,FALSE),0)</f>
        <v>0</v>
      </c>
      <c r="K267" s="3">
        <f>IFERROR(VLOOKUP(B267,'GSTR 2A ONLINE DATA'!$B$6:$Q$1501,10,FALSE),0)</f>
        <v>0</v>
      </c>
      <c r="L267" s="7">
        <f>IFERROR(VLOOKUP(B267,'GSTR 2A ONLINE DATA'!$B$6:$Q$1501,11,FALSE),0)</f>
        <v>0</v>
      </c>
      <c r="M267" s="7">
        <f>IFERROR(VLOOKUP(B267,'GSTR 2A ONLINE DATA'!$B$6:$Q$1501,12,FALSE),0)</f>
        <v>0</v>
      </c>
      <c r="N267" s="7">
        <f>IFERROR(VLOOKUP(B267,'GSTR 2A ONLINE DATA'!$B$6:$Q$1501,13,FALSE),0)</f>
        <v>0</v>
      </c>
      <c r="O267" s="7">
        <f>IFERROR(VLOOKUP(B267,'GSTR 2A ONLINE DATA'!$B$6:$Q$1501,14,FALSE),0)</f>
        <v>0</v>
      </c>
      <c r="P267" s="4">
        <f>IFERROR(VLOOKUP(B267,'GSTR 2A ONLINE DATA'!$B$6:$Q$1501,15,FALSE),0)</f>
        <v>0</v>
      </c>
      <c r="Q267" s="4">
        <f>IFERROR(VLOOKUP(B267,'GSTR 2A ONLINE DATA'!$B$6:$Q$1501,16,FALSE),0)</f>
        <v>0</v>
      </c>
    </row>
    <row r="268" spans="1:17">
      <c r="A268" s="3">
        <v>264</v>
      </c>
      <c r="B268" s="4">
        <f t="array" ref="B268">IFERROR(INDEX('GSTR 2A ONLINE DATA'!$B$6:$B$1501,SMALL(IF(RESULT!$B$4='GSTR 2A ONLINE DATA'!$A$6:$A$1501,ROW('GSTR 2A ONLINE DATA'!$B$6:$B$1501)-ROW('GSTR 2A ONLINE DATA'!$B$6)+1),RESULT!A268)),0)</f>
        <v>0</v>
      </c>
      <c r="C268" s="4">
        <f>IFERROR(VLOOKUP(B268,'GSTR 2A ONLINE DATA'!$B$6:$Q$1501,2,FALSE),0)</f>
        <v>0</v>
      </c>
      <c r="D268" s="4">
        <f>IFERROR(VLOOKUP(B268,'GSTR 2A ONLINE DATA'!$B$6:$Q$1501,3,FALSE),0)</f>
        <v>0</v>
      </c>
      <c r="E268" s="5">
        <f>IFERROR(VLOOKUP(B268,'GSTR 2A ONLINE DATA'!$B$6:$Q$1501,4,FALSE),0)</f>
        <v>0</v>
      </c>
      <c r="F268" s="4">
        <f>IFERROR(VLOOKUP(B268,'GSTR 2A ONLINE DATA'!$B$6:$Q$1501,5,FALSE),0)</f>
        <v>0</v>
      </c>
      <c r="G268" s="4">
        <f>IFERROR(VLOOKUP(B268,'GSTR 2A ONLINE DATA'!$B$6:$Q$1501,6,FALSE),0)</f>
        <v>0</v>
      </c>
      <c r="H268" s="9">
        <f>IFERROR(VLOOKUP(B268,'GSTR 2A ONLINE DATA'!$B$6:$Q$1501,7,FALSE),0)</f>
        <v>0</v>
      </c>
      <c r="I268" s="3">
        <f>IFERROR(VLOOKUP(B268,'GSTR 2A ONLINE DATA'!$B$6:$Q$1501,8,FALSE),0)</f>
        <v>0</v>
      </c>
      <c r="J268" s="3">
        <f>IFERROR(VLOOKUP(B268,'GSTR 2A ONLINE DATA'!$B$6:$Q$1501,9,FALSE),0)</f>
        <v>0</v>
      </c>
      <c r="K268" s="3">
        <f>IFERROR(VLOOKUP(B268,'GSTR 2A ONLINE DATA'!$B$6:$Q$1501,10,FALSE),0)</f>
        <v>0</v>
      </c>
      <c r="L268" s="7">
        <f>IFERROR(VLOOKUP(B268,'GSTR 2A ONLINE DATA'!$B$6:$Q$1501,11,FALSE),0)</f>
        <v>0</v>
      </c>
      <c r="M268" s="7">
        <f>IFERROR(VLOOKUP(B268,'GSTR 2A ONLINE DATA'!$B$6:$Q$1501,12,FALSE),0)</f>
        <v>0</v>
      </c>
      <c r="N268" s="7">
        <f>IFERROR(VLOOKUP(B268,'GSTR 2A ONLINE DATA'!$B$6:$Q$1501,13,FALSE),0)</f>
        <v>0</v>
      </c>
      <c r="O268" s="7">
        <f>IFERROR(VLOOKUP(B268,'GSTR 2A ONLINE DATA'!$B$6:$Q$1501,14,FALSE),0)</f>
        <v>0</v>
      </c>
      <c r="P268" s="4">
        <f>IFERROR(VLOOKUP(B268,'GSTR 2A ONLINE DATA'!$B$6:$Q$1501,15,FALSE),0)</f>
        <v>0</v>
      </c>
      <c r="Q268" s="4">
        <f>IFERROR(VLOOKUP(B268,'GSTR 2A ONLINE DATA'!$B$6:$Q$1501,16,FALSE),0)</f>
        <v>0</v>
      </c>
    </row>
    <row r="269" spans="1:17">
      <c r="A269" s="3">
        <v>265</v>
      </c>
      <c r="B269" s="4">
        <f t="array" ref="B269">IFERROR(INDEX('GSTR 2A ONLINE DATA'!$B$6:$B$1501,SMALL(IF(RESULT!$B$4='GSTR 2A ONLINE DATA'!$A$6:$A$1501,ROW('GSTR 2A ONLINE DATA'!$B$6:$B$1501)-ROW('GSTR 2A ONLINE DATA'!$B$6)+1),RESULT!A269)),0)</f>
        <v>0</v>
      </c>
      <c r="C269" s="4">
        <f>IFERROR(VLOOKUP(B269,'GSTR 2A ONLINE DATA'!$B$6:$Q$1501,2,FALSE),0)</f>
        <v>0</v>
      </c>
      <c r="D269" s="4">
        <f>IFERROR(VLOOKUP(B269,'GSTR 2A ONLINE DATA'!$B$6:$Q$1501,3,FALSE),0)</f>
        <v>0</v>
      </c>
      <c r="E269" s="5">
        <f>IFERROR(VLOOKUP(B269,'GSTR 2A ONLINE DATA'!$B$6:$Q$1501,4,FALSE),0)</f>
        <v>0</v>
      </c>
      <c r="F269" s="4">
        <f>IFERROR(VLOOKUP(B269,'GSTR 2A ONLINE DATA'!$B$6:$Q$1501,5,FALSE),0)</f>
        <v>0</v>
      </c>
      <c r="G269" s="4">
        <f>IFERROR(VLOOKUP(B269,'GSTR 2A ONLINE DATA'!$B$6:$Q$1501,6,FALSE),0)</f>
        <v>0</v>
      </c>
      <c r="H269" s="9">
        <f>IFERROR(VLOOKUP(B269,'GSTR 2A ONLINE DATA'!$B$6:$Q$1501,7,FALSE),0)</f>
        <v>0</v>
      </c>
      <c r="I269" s="3">
        <f>IFERROR(VLOOKUP(B269,'GSTR 2A ONLINE DATA'!$B$6:$Q$1501,8,FALSE),0)</f>
        <v>0</v>
      </c>
      <c r="J269" s="3">
        <f>IFERROR(VLOOKUP(B269,'GSTR 2A ONLINE DATA'!$B$6:$Q$1501,9,FALSE),0)</f>
        <v>0</v>
      </c>
      <c r="K269" s="3">
        <f>IFERROR(VLOOKUP(B269,'GSTR 2A ONLINE DATA'!$B$6:$Q$1501,10,FALSE),0)</f>
        <v>0</v>
      </c>
      <c r="L269" s="7">
        <f>IFERROR(VLOOKUP(B269,'GSTR 2A ONLINE DATA'!$B$6:$Q$1501,11,FALSE),0)</f>
        <v>0</v>
      </c>
      <c r="M269" s="7">
        <f>IFERROR(VLOOKUP(B269,'GSTR 2A ONLINE DATA'!$B$6:$Q$1501,12,FALSE),0)</f>
        <v>0</v>
      </c>
      <c r="N269" s="7">
        <f>IFERROR(VLOOKUP(B269,'GSTR 2A ONLINE DATA'!$B$6:$Q$1501,13,FALSE),0)</f>
        <v>0</v>
      </c>
      <c r="O269" s="7">
        <f>IFERROR(VLOOKUP(B269,'GSTR 2A ONLINE DATA'!$B$6:$Q$1501,14,FALSE),0)</f>
        <v>0</v>
      </c>
      <c r="P269" s="4">
        <f>IFERROR(VLOOKUP(B269,'GSTR 2A ONLINE DATA'!$B$6:$Q$1501,15,FALSE),0)</f>
        <v>0</v>
      </c>
      <c r="Q269" s="4">
        <f>IFERROR(VLOOKUP(B269,'GSTR 2A ONLINE DATA'!$B$6:$Q$1501,16,FALSE),0)</f>
        <v>0</v>
      </c>
    </row>
    <row r="270" spans="1:17">
      <c r="A270" s="3">
        <v>266</v>
      </c>
      <c r="B270" s="4">
        <f t="array" ref="B270">IFERROR(INDEX('GSTR 2A ONLINE DATA'!$B$6:$B$1501,SMALL(IF(RESULT!$B$4='GSTR 2A ONLINE DATA'!$A$6:$A$1501,ROW('GSTR 2A ONLINE DATA'!$B$6:$B$1501)-ROW('GSTR 2A ONLINE DATA'!$B$6)+1),RESULT!A270)),0)</f>
        <v>0</v>
      </c>
      <c r="C270" s="4">
        <f>IFERROR(VLOOKUP(B270,'GSTR 2A ONLINE DATA'!$B$6:$Q$1501,2,FALSE),0)</f>
        <v>0</v>
      </c>
      <c r="D270" s="4">
        <f>IFERROR(VLOOKUP(B270,'GSTR 2A ONLINE DATA'!$B$6:$Q$1501,3,FALSE),0)</f>
        <v>0</v>
      </c>
      <c r="E270" s="5">
        <f>IFERROR(VLOOKUP(B270,'GSTR 2A ONLINE DATA'!$B$6:$Q$1501,4,FALSE),0)</f>
        <v>0</v>
      </c>
      <c r="F270" s="4">
        <f>IFERROR(VLOOKUP(B270,'GSTR 2A ONLINE DATA'!$B$6:$Q$1501,5,FALSE),0)</f>
        <v>0</v>
      </c>
      <c r="G270" s="4">
        <f>IFERROR(VLOOKUP(B270,'GSTR 2A ONLINE DATA'!$B$6:$Q$1501,6,FALSE),0)</f>
        <v>0</v>
      </c>
      <c r="H270" s="9">
        <f>IFERROR(VLOOKUP(B270,'GSTR 2A ONLINE DATA'!$B$6:$Q$1501,7,FALSE),0)</f>
        <v>0</v>
      </c>
      <c r="I270" s="3">
        <f>IFERROR(VLOOKUP(B270,'GSTR 2A ONLINE DATA'!$B$6:$Q$1501,8,FALSE),0)</f>
        <v>0</v>
      </c>
      <c r="J270" s="3">
        <f>IFERROR(VLOOKUP(B270,'GSTR 2A ONLINE DATA'!$B$6:$Q$1501,9,FALSE),0)</f>
        <v>0</v>
      </c>
      <c r="K270" s="3">
        <f>IFERROR(VLOOKUP(B270,'GSTR 2A ONLINE DATA'!$B$6:$Q$1501,10,FALSE),0)</f>
        <v>0</v>
      </c>
      <c r="L270" s="7">
        <f>IFERROR(VLOOKUP(B270,'GSTR 2A ONLINE DATA'!$B$6:$Q$1501,11,FALSE),0)</f>
        <v>0</v>
      </c>
      <c r="M270" s="7">
        <f>IFERROR(VLOOKUP(B270,'GSTR 2A ONLINE DATA'!$B$6:$Q$1501,12,FALSE),0)</f>
        <v>0</v>
      </c>
      <c r="N270" s="7">
        <f>IFERROR(VLOOKUP(B270,'GSTR 2A ONLINE DATA'!$B$6:$Q$1501,13,FALSE),0)</f>
        <v>0</v>
      </c>
      <c r="O270" s="7">
        <f>IFERROR(VLOOKUP(B270,'GSTR 2A ONLINE DATA'!$B$6:$Q$1501,14,FALSE),0)</f>
        <v>0</v>
      </c>
      <c r="P270" s="4">
        <f>IFERROR(VLOOKUP(B270,'GSTR 2A ONLINE DATA'!$B$6:$Q$1501,15,FALSE),0)</f>
        <v>0</v>
      </c>
      <c r="Q270" s="4">
        <f>IFERROR(VLOOKUP(B270,'GSTR 2A ONLINE DATA'!$B$6:$Q$1501,16,FALSE),0)</f>
        <v>0</v>
      </c>
    </row>
    <row r="271" spans="1:17">
      <c r="A271" s="3">
        <v>267</v>
      </c>
      <c r="B271" s="4">
        <f t="array" ref="B271">IFERROR(INDEX('GSTR 2A ONLINE DATA'!$B$6:$B$1501,SMALL(IF(RESULT!$B$4='GSTR 2A ONLINE DATA'!$A$6:$A$1501,ROW('GSTR 2A ONLINE DATA'!$B$6:$B$1501)-ROW('GSTR 2A ONLINE DATA'!$B$6)+1),RESULT!A271)),0)</f>
        <v>0</v>
      </c>
      <c r="C271" s="4">
        <f>IFERROR(VLOOKUP(B271,'GSTR 2A ONLINE DATA'!$B$6:$Q$1501,2,FALSE),0)</f>
        <v>0</v>
      </c>
      <c r="D271" s="4">
        <f>IFERROR(VLOOKUP(B271,'GSTR 2A ONLINE DATA'!$B$6:$Q$1501,3,FALSE),0)</f>
        <v>0</v>
      </c>
      <c r="E271" s="5">
        <f>IFERROR(VLOOKUP(B271,'GSTR 2A ONLINE DATA'!$B$6:$Q$1501,4,FALSE),0)</f>
        <v>0</v>
      </c>
      <c r="F271" s="4">
        <f>IFERROR(VLOOKUP(B271,'GSTR 2A ONLINE DATA'!$B$6:$Q$1501,5,FALSE),0)</f>
        <v>0</v>
      </c>
      <c r="G271" s="4">
        <f>IFERROR(VLOOKUP(B271,'GSTR 2A ONLINE DATA'!$B$6:$Q$1501,6,FALSE),0)</f>
        <v>0</v>
      </c>
      <c r="H271" s="9">
        <f>IFERROR(VLOOKUP(B271,'GSTR 2A ONLINE DATA'!$B$6:$Q$1501,7,FALSE),0)</f>
        <v>0</v>
      </c>
      <c r="I271" s="3">
        <f>IFERROR(VLOOKUP(B271,'GSTR 2A ONLINE DATA'!$B$6:$Q$1501,8,FALSE),0)</f>
        <v>0</v>
      </c>
      <c r="J271" s="3">
        <f>IFERROR(VLOOKUP(B271,'GSTR 2A ONLINE DATA'!$B$6:$Q$1501,9,FALSE),0)</f>
        <v>0</v>
      </c>
      <c r="K271" s="3">
        <f>IFERROR(VLOOKUP(B271,'GSTR 2A ONLINE DATA'!$B$6:$Q$1501,10,FALSE),0)</f>
        <v>0</v>
      </c>
      <c r="L271" s="7">
        <f>IFERROR(VLOOKUP(B271,'GSTR 2A ONLINE DATA'!$B$6:$Q$1501,11,FALSE),0)</f>
        <v>0</v>
      </c>
      <c r="M271" s="7">
        <f>IFERROR(VLOOKUP(B271,'GSTR 2A ONLINE DATA'!$B$6:$Q$1501,12,FALSE),0)</f>
        <v>0</v>
      </c>
      <c r="N271" s="7">
        <f>IFERROR(VLOOKUP(B271,'GSTR 2A ONLINE DATA'!$B$6:$Q$1501,13,FALSE),0)</f>
        <v>0</v>
      </c>
      <c r="O271" s="7">
        <f>IFERROR(VLOOKUP(B271,'GSTR 2A ONLINE DATA'!$B$6:$Q$1501,14,FALSE),0)</f>
        <v>0</v>
      </c>
      <c r="P271" s="4">
        <f>IFERROR(VLOOKUP(B271,'GSTR 2A ONLINE DATA'!$B$6:$Q$1501,15,FALSE),0)</f>
        <v>0</v>
      </c>
      <c r="Q271" s="4">
        <f>IFERROR(VLOOKUP(B271,'GSTR 2A ONLINE DATA'!$B$6:$Q$1501,16,FALSE),0)</f>
        <v>0</v>
      </c>
    </row>
    <row r="272" spans="1:17">
      <c r="A272" s="3">
        <v>268</v>
      </c>
      <c r="B272" s="4">
        <f t="array" ref="B272">IFERROR(INDEX('GSTR 2A ONLINE DATA'!$B$6:$B$1501,SMALL(IF(RESULT!$B$4='GSTR 2A ONLINE DATA'!$A$6:$A$1501,ROW('GSTR 2A ONLINE DATA'!$B$6:$B$1501)-ROW('GSTR 2A ONLINE DATA'!$B$6)+1),RESULT!A272)),0)</f>
        <v>0</v>
      </c>
      <c r="C272" s="4">
        <f>IFERROR(VLOOKUP(B272,'GSTR 2A ONLINE DATA'!$B$6:$Q$1501,2,FALSE),0)</f>
        <v>0</v>
      </c>
      <c r="D272" s="4">
        <f>IFERROR(VLOOKUP(B272,'GSTR 2A ONLINE DATA'!$B$6:$Q$1501,3,FALSE),0)</f>
        <v>0</v>
      </c>
      <c r="E272" s="5">
        <f>IFERROR(VLOOKUP(B272,'GSTR 2A ONLINE DATA'!$B$6:$Q$1501,4,FALSE),0)</f>
        <v>0</v>
      </c>
      <c r="F272" s="4">
        <f>IFERROR(VLOOKUP(B272,'GSTR 2A ONLINE DATA'!$B$6:$Q$1501,5,FALSE),0)</f>
        <v>0</v>
      </c>
      <c r="G272" s="4">
        <f>IFERROR(VLOOKUP(B272,'GSTR 2A ONLINE DATA'!$B$6:$Q$1501,6,FALSE),0)</f>
        <v>0</v>
      </c>
      <c r="H272" s="9">
        <f>IFERROR(VLOOKUP(B272,'GSTR 2A ONLINE DATA'!$B$6:$Q$1501,7,FALSE),0)</f>
        <v>0</v>
      </c>
      <c r="I272" s="3">
        <f>IFERROR(VLOOKUP(B272,'GSTR 2A ONLINE DATA'!$B$6:$Q$1501,8,FALSE),0)</f>
        <v>0</v>
      </c>
      <c r="J272" s="3">
        <f>IFERROR(VLOOKUP(B272,'GSTR 2A ONLINE DATA'!$B$6:$Q$1501,9,FALSE),0)</f>
        <v>0</v>
      </c>
      <c r="K272" s="3">
        <f>IFERROR(VLOOKUP(B272,'GSTR 2A ONLINE DATA'!$B$6:$Q$1501,10,FALSE),0)</f>
        <v>0</v>
      </c>
      <c r="L272" s="7">
        <f>IFERROR(VLOOKUP(B272,'GSTR 2A ONLINE DATA'!$B$6:$Q$1501,11,FALSE),0)</f>
        <v>0</v>
      </c>
      <c r="M272" s="7">
        <f>IFERROR(VLOOKUP(B272,'GSTR 2A ONLINE DATA'!$B$6:$Q$1501,12,FALSE),0)</f>
        <v>0</v>
      </c>
      <c r="N272" s="7">
        <f>IFERROR(VLOOKUP(B272,'GSTR 2A ONLINE DATA'!$B$6:$Q$1501,13,FALSE),0)</f>
        <v>0</v>
      </c>
      <c r="O272" s="7">
        <f>IFERROR(VLOOKUP(B272,'GSTR 2A ONLINE DATA'!$B$6:$Q$1501,14,FALSE),0)</f>
        <v>0</v>
      </c>
      <c r="P272" s="4">
        <f>IFERROR(VLOOKUP(B272,'GSTR 2A ONLINE DATA'!$B$6:$Q$1501,15,FALSE),0)</f>
        <v>0</v>
      </c>
      <c r="Q272" s="4">
        <f>IFERROR(VLOOKUP(B272,'GSTR 2A ONLINE DATA'!$B$6:$Q$1501,16,FALSE),0)</f>
        <v>0</v>
      </c>
    </row>
    <row r="273" spans="1:17">
      <c r="A273" s="3">
        <v>269</v>
      </c>
      <c r="B273" s="4">
        <f t="array" ref="B273">IFERROR(INDEX('GSTR 2A ONLINE DATA'!$B$6:$B$1501,SMALL(IF(RESULT!$B$4='GSTR 2A ONLINE DATA'!$A$6:$A$1501,ROW('GSTR 2A ONLINE DATA'!$B$6:$B$1501)-ROW('GSTR 2A ONLINE DATA'!$B$6)+1),RESULT!A273)),0)</f>
        <v>0</v>
      </c>
      <c r="C273" s="4">
        <f>IFERROR(VLOOKUP(B273,'GSTR 2A ONLINE DATA'!$B$6:$Q$1501,2,FALSE),0)</f>
        <v>0</v>
      </c>
      <c r="D273" s="4">
        <f>IFERROR(VLOOKUP(B273,'GSTR 2A ONLINE DATA'!$B$6:$Q$1501,3,FALSE),0)</f>
        <v>0</v>
      </c>
      <c r="E273" s="5">
        <f>IFERROR(VLOOKUP(B273,'GSTR 2A ONLINE DATA'!$B$6:$Q$1501,4,FALSE),0)</f>
        <v>0</v>
      </c>
      <c r="F273" s="4">
        <f>IFERROR(VLOOKUP(B273,'GSTR 2A ONLINE DATA'!$B$6:$Q$1501,5,FALSE),0)</f>
        <v>0</v>
      </c>
      <c r="G273" s="4">
        <f>IFERROR(VLOOKUP(B273,'GSTR 2A ONLINE DATA'!$B$6:$Q$1501,6,FALSE),0)</f>
        <v>0</v>
      </c>
      <c r="H273" s="9">
        <f>IFERROR(VLOOKUP(B273,'GSTR 2A ONLINE DATA'!$B$6:$Q$1501,7,FALSE),0)</f>
        <v>0</v>
      </c>
      <c r="I273" s="3">
        <f>IFERROR(VLOOKUP(B273,'GSTR 2A ONLINE DATA'!$B$6:$Q$1501,8,FALSE),0)</f>
        <v>0</v>
      </c>
      <c r="J273" s="3">
        <f>IFERROR(VLOOKUP(B273,'GSTR 2A ONLINE DATA'!$B$6:$Q$1501,9,FALSE),0)</f>
        <v>0</v>
      </c>
      <c r="K273" s="3">
        <f>IFERROR(VLOOKUP(B273,'GSTR 2A ONLINE DATA'!$B$6:$Q$1501,10,FALSE),0)</f>
        <v>0</v>
      </c>
      <c r="L273" s="7">
        <f>IFERROR(VLOOKUP(B273,'GSTR 2A ONLINE DATA'!$B$6:$Q$1501,11,FALSE),0)</f>
        <v>0</v>
      </c>
      <c r="M273" s="7">
        <f>IFERROR(VLOOKUP(B273,'GSTR 2A ONLINE DATA'!$B$6:$Q$1501,12,FALSE),0)</f>
        <v>0</v>
      </c>
      <c r="N273" s="7">
        <f>IFERROR(VLOOKUP(B273,'GSTR 2A ONLINE DATA'!$B$6:$Q$1501,13,FALSE),0)</f>
        <v>0</v>
      </c>
      <c r="O273" s="7">
        <f>IFERROR(VLOOKUP(B273,'GSTR 2A ONLINE DATA'!$B$6:$Q$1501,14,FALSE),0)</f>
        <v>0</v>
      </c>
      <c r="P273" s="4">
        <f>IFERROR(VLOOKUP(B273,'GSTR 2A ONLINE DATA'!$B$6:$Q$1501,15,FALSE),0)</f>
        <v>0</v>
      </c>
      <c r="Q273" s="4">
        <f>IFERROR(VLOOKUP(B273,'GSTR 2A ONLINE DATA'!$B$6:$Q$1501,16,FALSE),0)</f>
        <v>0</v>
      </c>
    </row>
    <row r="274" spans="1:17">
      <c r="A274" s="3">
        <v>270</v>
      </c>
      <c r="B274" s="4">
        <f t="array" ref="B274">IFERROR(INDEX('GSTR 2A ONLINE DATA'!$B$6:$B$1501,SMALL(IF(RESULT!$B$4='GSTR 2A ONLINE DATA'!$A$6:$A$1501,ROW('GSTR 2A ONLINE DATA'!$B$6:$B$1501)-ROW('GSTR 2A ONLINE DATA'!$B$6)+1),RESULT!A274)),0)</f>
        <v>0</v>
      </c>
      <c r="C274" s="4">
        <f>IFERROR(VLOOKUP(B274,'GSTR 2A ONLINE DATA'!$B$6:$Q$1501,2,FALSE),0)</f>
        <v>0</v>
      </c>
      <c r="D274" s="4">
        <f>IFERROR(VLOOKUP(B274,'GSTR 2A ONLINE DATA'!$B$6:$Q$1501,3,FALSE),0)</f>
        <v>0</v>
      </c>
      <c r="E274" s="5">
        <f>IFERROR(VLOOKUP(B274,'GSTR 2A ONLINE DATA'!$B$6:$Q$1501,4,FALSE),0)</f>
        <v>0</v>
      </c>
      <c r="F274" s="4">
        <f>IFERROR(VLOOKUP(B274,'GSTR 2A ONLINE DATA'!$B$6:$Q$1501,5,FALSE),0)</f>
        <v>0</v>
      </c>
      <c r="G274" s="4">
        <f>IFERROR(VLOOKUP(B274,'GSTR 2A ONLINE DATA'!$B$6:$Q$1501,6,FALSE),0)</f>
        <v>0</v>
      </c>
      <c r="H274" s="9">
        <f>IFERROR(VLOOKUP(B274,'GSTR 2A ONLINE DATA'!$B$6:$Q$1501,7,FALSE),0)</f>
        <v>0</v>
      </c>
      <c r="I274" s="3">
        <f>IFERROR(VLOOKUP(B274,'GSTR 2A ONLINE DATA'!$B$6:$Q$1501,8,FALSE),0)</f>
        <v>0</v>
      </c>
      <c r="J274" s="3">
        <f>IFERROR(VLOOKUP(B274,'GSTR 2A ONLINE DATA'!$B$6:$Q$1501,9,FALSE),0)</f>
        <v>0</v>
      </c>
      <c r="K274" s="3">
        <f>IFERROR(VLOOKUP(B274,'GSTR 2A ONLINE DATA'!$B$6:$Q$1501,10,FALSE),0)</f>
        <v>0</v>
      </c>
      <c r="L274" s="7">
        <f>IFERROR(VLOOKUP(B274,'GSTR 2A ONLINE DATA'!$B$6:$Q$1501,11,FALSE),0)</f>
        <v>0</v>
      </c>
      <c r="M274" s="7">
        <f>IFERROR(VLOOKUP(B274,'GSTR 2A ONLINE DATA'!$B$6:$Q$1501,12,FALSE),0)</f>
        <v>0</v>
      </c>
      <c r="N274" s="7">
        <f>IFERROR(VLOOKUP(B274,'GSTR 2A ONLINE DATA'!$B$6:$Q$1501,13,FALSE),0)</f>
        <v>0</v>
      </c>
      <c r="O274" s="7">
        <f>IFERROR(VLOOKUP(B274,'GSTR 2A ONLINE DATA'!$B$6:$Q$1501,14,FALSE),0)</f>
        <v>0</v>
      </c>
      <c r="P274" s="4">
        <f>IFERROR(VLOOKUP(B274,'GSTR 2A ONLINE DATA'!$B$6:$Q$1501,15,FALSE),0)</f>
        <v>0</v>
      </c>
      <c r="Q274" s="4">
        <f>IFERROR(VLOOKUP(B274,'GSTR 2A ONLINE DATA'!$B$6:$Q$1501,16,FALSE),0)</f>
        <v>0</v>
      </c>
    </row>
    <row r="275" spans="1:17">
      <c r="A275" s="3">
        <v>271</v>
      </c>
      <c r="B275" s="4">
        <f t="array" ref="B275">IFERROR(INDEX('GSTR 2A ONLINE DATA'!$B$6:$B$1501,SMALL(IF(RESULT!$B$4='GSTR 2A ONLINE DATA'!$A$6:$A$1501,ROW('GSTR 2A ONLINE DATA'!$B$6:$B$1501)-ROW('GSTR 2A ONLINE DATA'!$B$6)+1),RESULT!A275)),0)</f>
        <v>0</v>
      </c>
      <c r="C275" s="4">
        <f>IFERROR(VLOOKUP(B275,'GSTR 2A ONLINE DATA'!$B$6:$Q$1501,2,FALSE),0)</f>
        <v>0</v>
      </c>
      <c r="D275" s="4">
        <f>IFERROR(VLOOKUP(B275,'GSTR 2A ONLINE DATA'!$B$6:$Q$1501,3,FALSE),0)</f>
        <v>0</v>
      </c>
      <c r="E275" s="5">
        <f>IFERROR(VLOOKUP(B275,'GSTR 2A ONLINE DATA'!$B$6:$Q$1501,4,FALSE),0)</f>
        <v>0</v>
      </c>
      <c r="F275" s="4">
        <f>IFERROR(VLOOKUP(B275,'GSTR 2A ONLINE DATA'!$B$6:$Q$1501,5,FALSE),0)</f>
        <v>0</v>
      </c>
      <c r="G275" s="4">
        <f>IFERROR(VLOOKUP(B275,'GSTR 2A ONLINE DATA'!$B$6:$Q$1501,6,FALSE),0)</f>
        <v>0</v>
      </c>
      <c r="H275" s="9">
        <f>IFERROR(VLOOKUP(B275,'GSTR 2A ONLINE DATA'!$B$6:$Q$1501,7,FALSE),0)</f>
        <v>0</v>
      </c>
      <c r="I275" s="3">
        <f>IFERROR(VLOOKUP(B275,'GSTR 2A ONLINE DATA'!$B$6:$Q$1501,8,FALSE),0)</f>
        <v>0</v>
      </c>
      <c r="J275" s="3">
        <f>IFERROR(VLOOKUP(B275,'GSTR 2A ONLINE DATA'!$B$6:$Q$1501,9,FALSE),0)</f>
        <v>0</v>
      </c>
      <c r="K275" s="3">
        <f>IFERROR(VLOOKUP(B275,'GSTR 2A ONLINE DATA'!$B$6:$Q$1501,10,FALSE),0)</f>
        <v>0</v>
      </c>
      <c r="L275" s="7">
        <f>IFERROR(VLOOKUP(B275,'GSTR 2A ONLINE DATA'!$B$6:$Q$1501,11,FALSE),0)</f>
        <v>0</v>
      </c>
      <c r="M275" s="7">
        <f>IFERROR(VLOOKUP(B275,'GSTR 2A ONLINE DATA'!$B$6:$Q$1501,12,FALSE),0)</f>
        <v>0</v>
      </c>
      <c r="N275" s="7">
        <f>IFERROR(VLOOKUP(B275,'GSTR 2A ONLINE DATA'!$B$6:$Q$1501,13,FALSE),0)</f>
        <v>0</v>
      </c>
      <c r="O275" s="7">
        <f>IFERROR(VLOOKUP(B275,'GSTR 2A ONLINE DATA'!$B$6:$Q$1501,14,FALSE),0)</f>
        <v>0</v>
      </c>
      <c r="P275" s="4">
        <f>IFERROR(VLOOKUP(B275,'GSTR 2A ONLINE DATA'!$B$6:$Q$1501,15,FALSE),0)</f>
        <v>0</v>
      </c>
      <c r="Q275" s="4">
        <f>IFERROR(VLOOKUP(B275,'GSTR 2A ONLINE DATA'!$B$6:$Q$1501,16,FALSE),0)</f>
        <v>0</v>
      </c>
    </row>
    <row r="276" spans="1:17">
      <c r="A276" s="3">
        <v>272</v>
      </c>
      <c r="B276" s="4">
        <f t="array" ref="B276">IFERROR(INDEX('GSTR 2A ONLINE DATA'!$B$6:$B$1501,SMALL(IF(RESULT!$B$4='GSTR 2A ONLINE DATA'!$A$6:$A$1501,ROW('GSTR 2A ONLINE DATA'!$B$6:$B$1501)-ROW('GSTR 2A ONLINE DATA'!$B$6)+1),RESULT!A276)),0)</f>
        <v>0</v>
      </c>
      <c r="C276" s="4">
        <f>IFERROR(VLOOKUP(B276,'GSTR 2A ONLINE DATA'!$B$6:$Q$1501,2,FALSE),0)</f>
        <v>0</v>
      </c>
      <c r="D276" s="4">
        <f>IFERROR(VLOOKUP(B276,'GSTR 2A ONLINE DATA'!$B$6:$Q$1501,3,FALSE),0)</f>
        <v>0</v>
      </c>
      <c r="E276" s="5">
        <f>IFERROR(VLOOKUP(B276,'GSTR 2A ONLINE DATA'!$B$6:$Q$1501,4,FALSE),0)</f>
        <v>0</v>
      </c>
      <c r="F276" s="4">
        <f>IFERROR(VLOOKUP(B276,'GSTR 2A ONLINE DATA'!$B$6:$Q$1501,5,FALSE),0)</f>
        <v>0</v>
      </c>
      <c r="G276" s="4">
        <f>IFERROR(VLOOKUP(B276,'GSTR 2A ONLINE DATA'!$B$6:$Q$1501,6,FALSE),0)</f>
        <v>0</v>
      </c>
      <c r="H276" s="9">
        <f>IFERROR(VLOOKUP(B276,'GSTR 2A ONLINE DATA'!$B$6:$Q$1501,7,FALSE),0)</f>
        <v>0</v>
      </c>
      <c r="I276" s="3">
        <f>IFERROR(VLOOKUP(B276,'GSTR 2A ONLINE DATA'!$B$6:$Q$1501,8,FALSE),0)</f>
        <v>0</v>
      </c>
      <c r="J276" s="3">
        <f>IFERROR(VLOOKUP(B276,'GSTR 2A ONLINE DATA'!$B$6:$Q$1501,9,FALSE),0)</f>
        <v>0</v>
      </c>
      <c r="K276" s="3">
        <f>IFERROR(VLOOKUP(B276,'GSTR 2A ONLINE DATA'!$B$6:$Q$1501,10,FALSE),0)</f>
        <v>0</v>
      </c>
      <c r="L276" s="7">
        <f>IFERROR(VLOOKUP(B276,'GSTR 2A ONLINE DATA'!$B$6:$Q$1501,11,FALSE),0)</f>
        <v>0</v>
      </c>
      <c r="M276" s="7">
        <f>IFERROR(VLOOKUP(B276,'GSTR 2A ONLINE DATA'!$B$6:$Q$1501,12,FALSE),0)</f>
        <v>0</v>
      </c>
      <c r="N276" s="7">
        <f>IFERROR(VLOOKUP(B276,'GSTR 2A ONLINE DATA'!$B$6:$Q$1501,13,FALSE),0)</f>
        <v>0</v>
      </c>
      <c r="O276" s="7">
        <f>IFERROR(VLOOKUP(B276,'GSTR 2A ONLINE DATA'!$B$6:$Q$1501,14,FALSE),0)</f>
        <v>0</v>
      </c>
      <c r="P276" s="4">
        <f>IFERROR(VLOOKUP(B276,'GSTR 2A ONLINE DATA'!$B$6:$Q$1501,15,FALSE),0)</f>
        <v>0</v>
      </c>
      <c r="Q276" s="4">
        <f>IFERROR(VLOOKUP(B276,'GSTR 2A ONLINE DATA'!$B$6:$Q$1501,16,FALSE),0)</f>
        <v>0</v>
      </c>
    </row>
    <row r="277" spans="1:17">
      <c r="A277" s="3">
        <v>273</v>
      </c>
      <c r="B277" s="4">
        <f t="array" ref="B277">IFERROR(INDEX('GSTR 2A ONLINE DATA'!$B$6:$B$1501,SMALL(IF(RESULT!$B$4='GSTR 2A ONLINE DATA'!$A$6:$A$1501,ROW('GSTR 2A ONLINE DATA'!$B$6:$B$1501)-ROW('GSTR 2A ONLINE DATA'!$B$6)+1),RESULT!A277)),0)</f>
        <v>0</v>
      </c>
      <c r="C277" s="4">
        <f>IFERROR(VLOOKUP(B277,'GSTR 2A ONLINE DATA'!$B$6:$Q$1501,2,FALSE),0)</f>
        <v>0</v>
      </c>
      <c r="D277" s="4">
        <f>IFERROR(VLOOKUP(B277,'GSTR 2A ONLINE DATA'!$B$6:$Q$1501,3,FALSE),0)</f>
        <v>0</v>
      </c>
      <c r="E277" s="5">
        <f>IFERROR(VLOOKUP(B277,'GSTR 2A ONLINE DATA'!$B$6:$Q$1501,4,FALSE),0)</f>
        <v>0</v>
      </c>
      <c r="F277" s="4">
        <f>IFERROR(VLOOKUP(B277,'GSTR 2A ONLINE DATA'!$B$6:$Q$1501,5,FALSE),0)</f>
        <v>0</v>
      </c>
      <c r="G277" s="4">
        <f>IFERROR(VLOOKUP(B277,'GSTR 2A ONLINE DATA'!$B$6:$Q$1501,6,FALSE),0)</f>
        <v>0</v>
      </c>
      <c r="H277" s="9">
        <f>IFERROR(VLOOKUP(B277,'GSTR 2A ONLINE DATA'!$B$6:$Q$1501,7,FALSE),0)</f>
        <v>0</v>
      </c>
      <c r="I277" s="3">
        <f>IFERROR(VLOOKUP(B277,'GSTR 2A ONLINE DATA'!$B$6:$Q$1501,8,FALSE),0)</f>
        <v>0</v>
      </c>
      <c r="J277" s="3">
        <f>IFERROR(VLOOKUP(B277,'GSTR 2A ONLINE DATA'!$B$6:$Q$1501,9,FALSE),0)</f>
        <v>0</v>
      </c>
      <c r="K277" s="3">
        <f>IFERROR(VLOOKUP(B277,'GSTR 2A ONLINE DATA'!$B$6:$Q$1501,10,FALSE),0)</f>
        <v>0</v>
      </c>
      <c r="L277" s="7">
        <f>IFERROR(VLOOKUP(B277,'GSTR 2A ONLINE DATA'!$B$6:$Q$1501,11,FALSE),0)</f>
        <v>0</v>
      </c>
      <c r="M277" s="7">
        <f>IFERROR(VLOOKUP(B277,'GSTR 2A ONLINE DATA'!$B$6:$Q$1501,12,FALSE),0)</f>
        <v>0</v>
      </c>
      <c r="N277" s="7">
        <f>IFERROR(VLOOKUP(B277,'GSTR 2A ONLINE DATA'!$B$6:$Q$1501,13,FALSE),0)</f>
        <v>0</v>
      </c>
      <c r="O277" s="7">
        <f>IFERROR(VLOOKUP(B277,'GSTR 2A ONLINE DATA'!$B$6:$Q$1501,14,FALSE),0)</f>
        <v>0</v>
      </c>
      <c r="P277" s="4">
        <f>IFERROR(VLOOKUP(B277,'GSTR 2A ONLINE DATA'!$B$6:$Q$1501,15,FALSE),0)</f>
        <v>0</v>
      </c>
      <c r="Q277" s="4">
        <f>IFERROR(VLOOKUP(B277,'GSTR 2A ONLINE DATA'!$B$6:$Q$1501,16,FALSE),0)</f>
        <v>0</v>
      </c>
    </row>
    <row r="278" spans="1:17">
      <c r="A278" s="3">
        <v>274</v>
      </c>
      <c r="B278" s="4">
        <f t="array" ref="B278">IFERROR(INDEX('GSTR 2A ONLINE DATA'!$B$6:$B$1501,SMALL(IF(RESULT!$B$4='GSTR 2A ONLINE DATA'!$A$6:$A$1501,ROW('GSTR 2A ONLINE DATA'!$B$6:$B$1501)-ROW('GSTR 2A ONLINE DATA'!$B$6)+1),RESULT!A278)),0)</f>
        <v>0</v>
      </c>
      <c r="C278" s="4">
        <f>IFERROR(VLOOKUP(B278,'GSTR 2A ONLINE DATA'!$B$6:$Q$1501,2,FALSE),0)</f>
        <v>0</v>
      </c>
      <c r="D278" s="4">
        <f>IFERROR(VLOOKUP(B278,'GSTR 2A ONLINE DATA'!$B$6:$Q$1501,3,FALSE),0)</f>
        <v>0</v>
      </c>
      <c r="E278" s="5">
        <f>IFERROR(VLOOKUP(B278,'GSTR 2A ONLINE DATA'!$B$6:$Q$1501,4,FALSE),0)</f>
        <v>0</v>
      </c>
      <c r="F278" s="4">
        <f>IFERROR(VLOOKUP(B278,'GSTR 2A ONLINE DATA'!$B$6:$Q$1501,5,FALSE),0)</f>
        <v>0</v>
      </c>
      <c r="G278" s="4">
        <f>IFERROR(VLOOKUP(B278,'GSTR 2A ONLINE DATA'!$B$6:$Q$1501,6,FALSE),0)</f>
        <v>0</v>
      </c>
      <c r="H278" s="9">
        <f>IFERROR(VLOOKUP(B278,'GSTR 2A ONLINE DATA'!$B$6:$Q$1501,7,FALSE),0)</f>
        <v>0</v>
      </c>
      <c r="I278" s="3">
        <f>IFERROR(VLOOKUP(B278,'GSTR 2A ONLINE DATA'!$B$6:$Q$1501,8,FALSE),0)</f>
        <v>0</v>
      </c>
      <c r="J278" s="3">
        <f>IFERROR(VLOOKUP(B278,'GSTR 2A ONLINE DATA'!$B$6:$Q$1501,9,FALSE),0)</f>
        <v>0</v>
      </c>
      <c r="K278" s="3">
        <f>IFERROR(VLOOKUP(B278,'GSTR 2A ONLINE DATA'!$B$6:$Q$1501,10,FALSE),0)</f>
        <v>0</v>
      </c>
      <c r="L278" s="7">
        <f>IFERROR(VLOOKUP(B278,'GSTR 2A ONLINE DATA'!$B$6:$Q$1501,11,FALSE),0)</f>
        <v>0</v>
      </c>
      <c r="M278" s="7">
        <f>IFERROR(VLOOKUP(B278,'GSTR 2A ONLINE DATA'!$B$6:$Q$1501,12,FALSE),0)</f>
        <v>0</v>
      </c>
      <c r="N278" s="7">
        <f>IFERROR(VLOOKUP(B278,'GSTR 2A ONLINE DATA'!$B$6:$Q$1501,13,FALSE),0)</f>
        <v>0</v>
      </c>
      <c r="O278" s="7">
        <f>IFERROR(VLOOKUP(B278,'GSTR 2A ONLINE DATA'!$B$6:$Q$1501,14,FALSE),0)</f>
        <v>0</v>
      </c>
      <c r="P278" s="4">
        <f>IFERROR(VLOOKUP(B278,'GSTR 2A ONLINE DATA'!$B$6:$Q$1501,15,FALSE),0)</f>
        <v>0</v>
      </c>
      <c r="Q278" s="4">
        <f>IFERROR(VLOOKUP(B278,'GSTR 2A ONLINE DATA'!$B$6:$Q$1501,16,FALSE),0)</f>
        <v>0</v>
      </c>
    </row>
    <row r="279" spans="1:17">
      <c r="A279" s="3">
        <v>275</v>
      </c>
      <c r="B279" s="4">
        <f t="array" ref="B279">IFERROR(INDEX('GSTR 2A ONLINE DATA'!$B$6:$B$1501,SMALL(IF(RESULT!$B$4='GSTR 2A ONLINE DATA'!$A$6:$A$1501,ROW('GSTR 2A ONLINE DATA'!$B$6:$B$1501)-ROW('GSTR 2A ONLINE DATA'!$B$6)+1),RESULT!A279)),0)</f>
        <v>0</v>
      </c>
      <c r="C279" s="4">
        <f>IFERROR(VLOOKUP(B279,'GSTR 2A ONLINE DATA'!$B$6:$Q$1501,2,FALSE),0)</f>
        <v>0</v>
      </c>
      <c r="D279" s="4">
        <f>IFERROR(VLOOKUP(B279,'GSTR 2A ONLINE DATA'!$B$6:$Q$1501,3,FALSE),0)</f>
        <v>0</v>
      </c>
      <c r="E279" s="5">
        <f>IFERROR(VLOOKUP(B279,'GSTR 2A ONLINE DATA'!$B$6:$Q$1501,4,FALSE),0)</f>
        <v>0</v>
      </c>
      <c r="F279" s="4">
        <f>IFERROR(VLOOKUP(B279,'GSTR 2A ONLINE DATA'!$B$6:$Q$1501,5,FALSE),0)</f>
        <v>0</v>
      </c>
      <c r="G279" s="4">
        <f>IFERROR(VLOOKUP(B279,'GSTR 2A ONLINE DATA'!$B$6:$Q$1501,6,FALSE),0)</f>
        <v>0</v>
      </c>
      <c r="H279" s="9">
        <f>IFERROR(VLOOKUP(B279,'GSTR 2A ONLINE DATA'!$B$6:$Q$1501,7,FALSE),0)</f>
        <v>0</v>
      </c>
      <c r="I279" s="3">
        <f>IFERROR(VLOOKUP(B279,'GSTR 2A ONLINE DATA'!$B$6:$Q$1501,8,FALSE),0)</f>
        <v>0</v>
      </c>
      <c r="J279" s="3">
        <f>IFERROR(VLOOKUP(B279,'GSTR 2A ONLINE DATA'!$B$6:$Q$1501,9,FALSE),0)</f>
        <v>0</v>
      </c>
      <c r="K279" s="3">
        <f>IFERROR(VLOOKUP(B279,'GSTR 2A ONLINE DATA'!$B$6:$Q$1501,10,FALSE),0)</f>
        <v>0</v>
      </c>
      <c r="L279" s="7">
        <f>IFERROR(VLOOKUP(B279,'GSTR 2A ONLINE DATA'!$B$6:$Q$1501,11,FALSE),0)</f>
        <v>0</v>
      </c>
      <c r="M279" s="7">
        <f>IFERROR(VLOOKUP(B279,'GSTR 2A ONLINE DATA'!$B$6:$Q$1501,12,FALSE),0)</f>
        <v>0</v>
      </c>
      <c r="N279" s="7">
        <f>IFERROR(VLOOKUP(B279,'GSTR 2A ONLINE DATA'!$B$6:$Q$1501,13,FALSE),0)</f>
        <v>0</v>
      </c>
      <c r="O279" s="7">
        <f>IFERROR(VLOOKUP(B279,'GSTR 2A ONLINE DATA'!$B$6:$Q$1501,14,FALSE),0)</f>
        <v>0</v>
      </c>
      <c r="P279" s="4">
        <f>IFERROR(VLOOKUP(B279,'GSTR 2A ONLINE DATA'!$B$6:$Q$1501,15,FALSE),0)</f>
        <v>0</v>
      </c>
      <c r="Q279" s="4">
        <f>IFERROR(VLOOKUP(B279,'GSTR 2A ONLINE DATA'!$B$6:$Q$1501,16,FALSE),0)</f>
        <v>0</v>
      </c>
    </row>
    <row r="280" spans="1:17">
      <c r="A280" s="3">
        <v>276</v>
      </c>
      <c r="B280" s="4">
        <f t="array" ref="B280">IFERROR(INDEX('GSTR 2A ONLINE DATA'!$B$6:$B$1501,SMALL(IF(RESULT!$B$4='GSTR 2A ONLINE DATA'!$A$6:$A$1501,ROW('GSTR 2A ONLINE DATA'!$B$6:$B$1501)-ROW('GSTR 2A ONLINE DATA'!$B$6)+1),RESULT!A280)),0)</f>
        <v>0</v>
      </c>
      <c r="C280" s="4">
        <f>IFERROR(VLOOKUP(B280,'GSTR 2A ONLINE DATA'!$B$6:$Q$1501,2,FALSE),0)</f>
        <v>0</v>
      </c>
      <c r="D280" s="4">
        <f>IFERROR(VLOOKUP(B280,'GSTR 2A ONLINE DATA'!$B$6:$Q$1501,3,FALSE),0)</f>
        <v>0</v>
      </c>
      <c r="E280" s="5">
        <f>IFERROR(VLOOKUP(B280,'GSTR 2A ONLINE DATA'!$B$6:$Q$1501,4,FALSE),0)</f>
        <v>0</v>
      </c>
      <c r="F280" s="4">
        <f>IFERROR(VLOOKUP(B280,'GSTR 2A ONLINE DATA'!$B$6:$Q$1501,5,FALSE),0)</f>
        <v>0</v>
      </c>
      <c r="G280" s="4">
        <f>IFERROR(VLOOKUP(B280,'GSTR 2A ONLINE DATA'!$B$6:$Q$1501,6,FALSE),0)</f>
        <v>0</v>
      </c>
      <c r="H280" s="9">
        <f>IFERROR(VLOOKUP(B280,'GSTR 2A ONLINE DATA'!$B$6:$Q$1501,7,FALSE),0)</f>
        <v>0</v>
      </c>
      <c r="I280" s="3">
        <f>IFERROR(VLOOKUP(B280,'GSTR 2A ONLINE DATA'!$B$6:$Q$1501,8,FALSE),0)</f>
        <v>0</v>
      </c>
      <c r="J280" s="3">
        <f>IFERROR(VLOOKUP(B280,'GSTR 2A ONLINE DATA'!$B$6:$Q$1501,9,FALSE),0)</f>
        <v>0</v>
      </c>
      <c r="K280" s="3">
        <f>IFERROR(VLOOKUP(B280,'GSTR 2A ONLINE DATA'!$B$6:$Q$1501,10,FALSE),0)</f>
        <v>0</v>
      </c>
      <c r="L280" s="7">
        <f>IFERROR(VLOOKUP(B280,'GSTR 2A ONLINE DATA'!$B$6:$Q$1501,11,FALSE),0)</f>
        <v>0</v>
      </c>
      <c r="M280" s="7">
        <f>IFERROR(VLOOKUP(B280,'GSTR 2A ONLINE DATA'!$B$6:$Q$1501,12,FALSE),0)</f>
        <v>0</v>
      </c>
      <c r="N280" s="7">
        <f>IFERROR(VLOOKUP(B280,'GSTR 2A ONLINE DATA'!$B$6:$Q$1501,13,FALSE),0)</f>
        <v>0</v>
      </c>
      <c r="O280" s="7">
        <f>IFERROR(VLOOKUP(B280,'GSTR 2A ONLINE DATA'!$B$6:$Q$1501,14,FALSE),0)</f>
        <v>0</v>
      </c>
      <c r="P280" s="4">
        <f>IFERROR(VLOOKUP(B280,'GSTR 2A ONLINE DATA'!$B$6:$Q$1501,15,FALSE),0)</f>
        <v>0</v>
      </c>
      <c r="Q280" s="4">
        <f>IFERROR(VLOOKUP(B280,'GSTR 2A ONLINE DATA'!$B$6:$Q$1501,16,FALSE),0)</f>
        <v>0</v>
      </c>
    </row>
    <row r="281" spans="1:17">
      <c r="A281" s="3">
        <v>277</v>
      </c>
      <c r="B281" s="4">
        <f t="array" ref="B281">IFERROR(INDEX('GSTR 2A ONLINE DATA'!$B$6:$B$1501,SMALL(IF(RESULT!$B$4='GSTR 2A ONLINE DATA'!$A$6:$A$1501,ROW('GSTR 2A ONLINE DATA'!$B$6:$B$1501)-ROW('GSTR 2A ONLINE DATA'!$B$6)+1),RESULT!A281)),0)</f>
        <v>0</v>
      </c>
      <c r="C281" s="4">
        <f>IFERROR(VLOOKUP(B281,'GSTR 2A ONLINE DATA'!$B$6:$Q$1501,2,FALSE),0)</f>
        <v>0</v>
      </c>
      <c r="D281" s="4">
        <f>IFERROR(VLOOKUP(B281,'GSTR 2A ONLINE DATA'!$B$6:$Q$1501,3,FALSE),0)</f>
        <v>0</v>
      </c>
      <c r="E281" s="5">
        <f>IFERROR(VLOOKUP(B281,'GSTR 2A ONLINE DATA'!$B$6:$Q$1501,4,FALSE),0)</f>
        <v>0</v>
      </c>
      <c r="F281" s="4">
        <f>IFERROR(VLOOKUP(B281,'GSTR 2A ONLINE DATA'!$B$6:$Q$1501,5,FALSE),0)</f>
        <v>0</v>
      </c>
      <c r="G281" s="4">
        <f>IFERROR(VLOOKUP(B281,'GSTR 2A ONLINE DATA'!$B$6:$Q$1501,6,FALSE),0)</f>
        <v>0</v>
      </c>
      <c r="H281" s="9">
        <f>IFERROR(VLOOKUP(B281,'GSTR 2A ONLINE DATA'!$B$6:$Q$1501,7,FALSE),0)</f>
        <v>0</v>
      </c>
      <c r="I281" s="3">
        <f>IFERROR(VLOOKUP(B281,'GSTR 2A ONLINE DATA'!$B$6:$Q$1501,8,FALSE),0)</f>
        <v>0</v>
      </c>
      <c r="J281" s="3">
        <f>IFERROR(VLOOKUP(B281,'GSTR 2A ONLINE DATA'!$B$6:$Q$1501,9,FALSE),0)</f>
        <v>0</v>
      </c>
      <c r="K281" s="3">
        <f>IFERROR(VLOOKUP(B281,'GSTR 2A ONLINE DATA'!$B$6:$Q$1501,10,FALSE),0)</f>
        <v>0</v>
      </c>
      <c r="L281" s="7">
        <f>IFERROR(VLOOKUP(B281,'GSTR 2A ONLINE DATA'!$B$6:$Q$1501,11,FALSE),0)</f>
        <v>0</v>
      </c>
      <c r="M281" s="7">
        <f>IFERROR(VLOOKUP(B281,'GSTR 2A ONLINE DATA'!$B$6:$Q$1501,12,FALSE),0)</f>
        <v>0</v>
      </c>
      <c r="N281" s="7">
        <f>IFERROR(VLOOKUP(B281,'GSTR 2A ONLINE DATA'!$B$6:$Q$1501,13,FALSE),0)</f>
        <v>0</v>
      </c>
      <c r="O281" s="7">
        <f>IFERROR(VLOOKUP(B281,'GSTR 2A ONLINE DATA'!$B$6:$Q$1501,14,FALSE),0)</f>
        <v>0</v>
      </c>
      <c r="P281" s="4">
        <f>IFERROR(VLOOKUP(B281,'GSTR 2A ONLINE DATA'!$B$6:$Q$1501,15,FALSE),0)</f>
        <v>0</v>
      </c>
      <c r="Q281" s="4">
        <f>IFERROR(VLOOKUP(B281,'GSTR 2A ONLINE DATA'!$B$6:$Q$1501,16,FALSE),0)</f>
        <v>0</v>
      </c>
    </row>
    <row r="282" spans="1:17">
      <c r="A282" s="3">
        <v>278</v>
      </c>
      <c r="B282" s="4">
        <f t="array" ref="B282">IFERROR(INDEX('GSTR 2A ONLINE DATA'!$B$6:$B$1501,SMALL(IF(RESULT!$B$4='GSTR 2A ONLINE DATA'!$A$6:$A$1501,ROW('GSTR 2A ONLINE DATA'!$B$6:$B$1501)-ROW('GSTR 2A ONLINE DATA'!$B$6)+1),RESULT!A282)),0)</f>
        <v>0</v>
      </c>
      <c r="C282" s="4">
        <f>IFERROR(VLOOKUP(B282,'GSTR 2A ONLINE DATA'!$B$6:$Q$1501,2,FALSE),0)</f>
        <v>0</v>
      </c>
      <c r="D282" s="4">
        <f>IFERROR(VLOOKUP(B282,'GSTR 2A ONLINE DATA'!$B$6:$Q$1501,3,FALSE),0)</f>
        <v>0</v>
      </c>
      <c r="E282" s="5">
        <f>IFERROR(VLOOKUP(B282,'GSTR 2A ONLINE DATA'!$B$6:$Q$1501,4,FALSE),0)</f>
        <v>0</v>
      </c>
      <c r="F282" s="4">
        <f>IFERROR(VLOOKUP(B282,'GSTR 2A ONLINE DATA'!$B$6:$Q$1501,5,FALSE),0)</f>
        <v>0</v>
      </c>
      <c r="G282" s="4">
        <f>IFERROR(VLOOKUP(B282,'GSTR 2A ONLINE DATA'!$B$6:$Q$1501,6,FALSE),0)</f>
        <v>0</v>
      </c>
      <c r="H282" s="9">
        <f>IFERROR(VLOOKUP(B282,'GSTR 2A ONLINE DATA'!$B$6:$Q$1501,7,FALSE),0)</f>
        <v>0</v>
      </c>
      <c r="I282" s="3">
        <f>IFERROR(VLOOKUP(B282,'GSTR 2A ONLINE DATA'!$B$6:$Q$1501,8,FALSE),0)</f>
        <v>0</v>
      </c>
      <c r="J282" s="3">
        <f>IFERROR(VLOOKUP(B282,'GSTR 2A ONLINE DATA'!$B$6:$Q$1501,9,FALSE),0)</f>
        <v>0</v>
      </c>
      <c r="K282" s="3">
        <f>IFERROR(VLOOKUP(B282,'GSTR 2A ONLINE DATA'!$B$6:$Q$1501,10,FALSE),0)</f>
        <v>0</v>
      </c>
      <c r="L282" s="7">
        <f>IFERROR(VLOOKUP(B282,'GSTR 2A ONLINE DATA'!$B$6:$Q$1501,11,FALSE),0)</f>
        <v>0</v>
      </c>
      <c r="M282" s="7">
        <f>IFERROR(VLOOKUP(B282,'GSTR 2A ONLINE DATA'!$B$6:$Q$1501,12,FALSE),0)</f>
        <v>0</v>
      </c>
      <c r="N282" s="7">
        <f>IFERROR(VLOOKUP(B282,'GSTR 2A ONLINE DATA'!$B$6:$Q$1501,13,FALSE),0)</f>
        <v>0</v>
      </c>
      <c r="O282" s="7">
        <f>IFERROR(VLOOKUP(B282,'GSTR 2A ONLINE DATA'!$B$6:$Q$1501,14,FALSE),0)</f>
        <v>0</v>
      </c>
      <c r="P282" s="4">
        <f>IFERROR(VLOOKUP(B282,'GSTR 2A ONLINE DATA'!$B$6:$Q$1501,15,FALSE),0)</f>
        <v>0</v>
      </c>
      <c r="Q282" s="4">
        <f>IFERROR(VLOOKUP(B282,'GSTR 2A ONLINE DATA'!$B$6:$Q$1501,16,FALSE),0)</f>
        <v>0</v>
      </c>
    </row>
    <row r="283" spans="1:17">
      <c r="A283" s="3">
        <v>279</v>
      </c>
      <c r="B283" s="4">
        <f t="array" ref="B283">IFERROR(INDEX('GSTR 2A ONLINE DATA'!$B$6:$B$1501,SMALL(IF(RESULT!$B$4='GSTR 2A ONLINE DATA'!$A$6:$A$1501,ROW('GSTR 2A ONLINE DATA'!$B$6:$B$1501)-ROW('GSTR 2A ONLINE DATA'!$B$6)+1),RESULT!A283)),0)</f>
        <v>0</v>
      </c>
      <c r="C283" s="4">
        <f>IFERROR(VLOOKUP(B283,'GSTR 2A ONLINE DATA'!$B$6:$Q$1501,2,FALSE),0)</f>
        <v>0</v>
      </c>
      <c r="D283" s="4">
        <f>IFERROR(VLOOKUP(B283,'GSTR 2A ONLINE DATA'!$B$6:$Q$1501,3,FALSE),0)</f>
        <v>0</v>
      </c>
      <c r="E283" s="5">
        <f>IFERROR(VLOOKUP(B283,'GSTR 2A ONLINE DATA'!$B$6:$Q$1501,4,FALSE),0)</f>
        <v>0</v>
      </c>
      <c r="F283" s="4">
        <f>IFERROR(VLOOKUP(B283,'GSTR 2A ONLINE DATA'!$B$6:$Q$1501,5,FALSE),0)</f>
        <v>0</v>
      </c>
      <c r="G283" s="4">
        <f>IFERROR(VLOOKUP(B283,'GSTR 2A ONLINE DATA'!$B$6:$Q$1501,6,FALSE),0)</f>
        <v>0</v>
      </c>
      <c r="H283" s="9">
        <f>IFERROR(VLOOKUP(B283,'GSTR 2A ONLINE DATA'!$B$6:$Q$1501,7,FALSE),0)</f>
        <v>0</v>
      </c>
      <c r="I283" s="3">
        <f>IFERROR(VLOOKUP(B283,'GSTR 2A ONLINE DATA'!$B$6:$Q$1501,8,FALSE),0)</f>
        <v>0</v>
      </c>
      <c r="J283" s="3">
        <f>IFERROR(VLOOKUP(B283,'GSTR 2A ONLINE DATA'!$B$6:$Q$1501,9,FALSE),0)</f>
        <v>0</v>
      </c>
      <c r="K283" s="3">
        <f>IFERROR(VLOOKUP(B283,'GSTR 2A ONLINE DATA'!$B$6:$Q$1501,10,FALSE),0)</f>
        <v>0</v>
      </c>
      <c r="L283" s="7">
        <f>IFERROR(VLOOKUP(B283,'GSTR 2A ONLINE DATA'!$B$6:$Q$1501,11,FALSE),0)</f>
        <v>0</v>
      </c>
      <c r="M283" s="7">
        <f>IFERROR(VLOOKUP(B283,'GSTR 2A ONLINE DATA'!$B$6:$Q$1501,12,FALSE),0)</f>
        <v>0</v>
      </c>
      <c r="N283" s="7">
        <f>IFERROR(VLOOKUP(B283,'GSTR 2A ONLINE DATA'!$B$6:$Q$1501,13,FALSE),0)</f>
        <v>0</v>
      </c>
      <c r="O283" s="7">
        <f>IFERROR(VLOOKUP(B283,'GSTR 2A ONLINE DATA'!$B$6:$Q$1501,14,FALSE),0)</f>
        <v>0</v>
      </c>
      <c r="P283" s="4">
        <f>IFERROR(VLOOKUP(B283,'GSTR 2A ONLINE DATA'!$B$6:$Q$1501,15,FALSE),0)</f>
        <v>0</v>
      </c>
      <c r="Q283" s="4">
        <f>IFERROR(VLOOKUP(B283,'GSTR 2A ONLINE DATA'!$B$6:$Q$1501,16,FALSE),0)</f>
        <v>0</v>
      </c>
    </row>
    <row r="284" spans="1:17">
      <c r="A284" s="3">
        <v>280</v>
      </c>
      <c r="B284" s="4">
        <f t="array" ref="B284">IFERROR(INDEX('GSTR 2A ONLINE DATA'!$B$6:$B$1501,SMALL(IF(RESULT!$B$4='GSTR 2A ONLINE DATA'!$A$6:$A$1501,ROW('GSTR 2A ONLINE DATA'!$B$6:$B$1501)-ROW('GSTR 2A ONLINE DATA'!$B$6)+1),RESULT!A284)),0)</f>
        <v>0</v>
      </c>
      <c r="C284" s="4">
        <f>IFERROR(VLOOKUP(B284,'GSTR 2A ONLINE DATA'!$B$6:$Q$1501,2,FALSE),0)</f>
        <v>0</v>
      </c>
      <c r="D284" s="4">
        <f>IFERROR(VLOOKUP(B284,'GSTR 2A ONLINE DATA'!$B$6:$Q$1501,3,FALSE),0)</f>
        <v>0</v>
      </c>
      <c r="E284" s="5">
        <f>IFERROR(VLOOKUP(B284,'GSTR 2A ONLINE DATA'!$B$6:$Q$1501,4,FALSE),0)</f>
        <v>0</v>
      </c>
      <c r="F284" s="4">
        <f>IFERROR(VLOOKUP(B284,'GSTR 2A ONLINE DATA'!$B$6:$Q$1501,5,FALSE),0)</f>
        <v>0</v>
      </c>
      <c r="G284" s="4">
        <f>IFERROR(VLOOKUP(B284,'GSTR 2A ONLINE DATA'!$B$6:$Q$1501,6,FALSE),0)</f>
        <v>0</v>
      </c>
      <c r="H284" s="9">
        <f>IFERROR(VLOOKUP(B284,'GSTR 2A ONLINE DATA'!$B$6:$Q$1501,7,FALSE),0)</f>
        <v>0</v>
      </c>
      <c r="I284" s="3">
        <f>IFERROR(VLOOKUP(B284,'GSTR 2A ONLINE DATA'!$B$6:$Q$1501,8,FALSE),0)</f>
        <v>0</v>
      </c>
      <c r="J284" s="3">
        <f>IFERROR(VLOOKUP(B284,'GSTR 2A ONLINE DATA'!$B$6:$Q$1501,9,FALSE),0)</f>
        <v>0</v>
      </c>
      <c r="K284" s="3">
        <f>IFERROR(VLOOKUP(B284,'GSTR 2A ONLINE DATA'!$B$6:$Q$1501,10,FALSE),0)</f>
        <v>0</v>
      </c>
      <c r="L284" s="7">
        <f>IFERROR(VLOOKUP(B284,'GSTR 2A ONLINE DATA'!$B$6:$Q$1501,11,FALSE),0)</f>
        <v>0</v>
      </c>
      <c r="M284" s="7">
        <f>IFERROR(VLOOKUP(B284,'GSTR 2A ONLINE DATA'!$B$6:$Q$1501,12,FALSE),0)</f>
        <v>0</v>
      </c>
      <c r="N284" s="7">
        <f>IFERROR(VLOOKUP(B284,'GSTR 2A ONLINE DATA'!$B$6:$Q$1501,13,FALSE),0)</f>
        <v>0</v>
      </c>
      <c r="O284" s="7">
        <f>IFERROR(VLOOKUP(B284,'GSTR 2A ONLINE DATA'!$B$6:$Q$1501,14,FALSE),0)</f>
        <v>0</v>
      </c>
      <c r="P284" s="4">
        <f>IFERROR(VLOOKUP(B284,'GSTR 2A ONLINE DATA'!$B$6:$Q$1501,15,FALSE),0)</f>
        <v>0</v>
      </c>
      <c r="Q284" s="4">
        <f>IFERROR(VLOOKUP(B284,'GSTR 2A ONLINE DATA'!$B$6:$Q$1501,16,FALSE),0)</f>
        <v>0</v>
      </c>
    </row>
    <row r="285" spans="1:17">
      <c r="A285" s="3">
        <v>281</v>
      </c>
      <c r="B285" s="4">
        <f t="array" ref="B285">IFERROR(INDEX('GSTR 2A ONLINE DATA'!$B$6:$B$1501,SMALL(IF(RESULT!$B$4='GSTR 2A ONLINE DATA'!$A$6:$A$1501,ROW('GSTR 2A ONLINE DATA'!$B$6:$B$1501)-ROW('GSTR 2A ONLINE DATA'!$B$6)+1),RESULT!A285)),0)</f>
        <v>0</v>
      </c>
      <c r="C285" s="4">
        <f>IFERROR(VLOOKUP(B285,'GSTR 2A ONLINE DATA'!$B$6:$Q$1501,2,FALSE),0)</f>
        <v>0</v>
      </c>
      <c r="D285" s="4">
        <f>IFERROR(VLOOKUP(B285,'GSTR 2A ONLINE DATA'!$B$6:$Q$1501,3,FALSE),0)</f>
        <v>0</v>
      </c>
      <c r="E285" s="5">
        <f>IFERROR(VLOOKUP(B285,'GSTR 2A ONLINE DATA'!$B$6:$Q$1501,4,FALSE),0)</f>
        <v>0</v>
      </c>
      <c r="F285" s="4">
        <f>IFERROR(VLOOKUP(B285,'GSTR 2A ONLINE DATA'!$B$6:$Q$1501,5,FALSE),0)</f>
        <v>0</v>
      </c>
      <c r="G285" s="4">
        <f>IFERROR(VLOOKUP(B285,'GSTR 2A ONLINE DATA'!$B$6:$Q$1501,6,FALSE),0)</f>
        <v>0</v>
      </c>
      <c r="H285" s="9">
        <f>IFERROR(VLOOKUP(B285,'GSTR 2A ONLINE DATA'!$B$6:$Q$1501,7,FALSE),0)</f>
        <v>0</v>
      </c>
      <c r="I285" s="3">
        <f>IFERROR(VLOOKUP(B285,'GSTR 2A ONLINE DATA'!$B$6:$Q$1501,8,FALSE),0)</f>
        <v>0</v>
      </c>
      <c r="J285" s="3">
        <f>IFERROR(VLOOKUP(B285,'GSTR 2A ONLINE DATA'!$B$6:$Q$1501,9,FALSE),0)</f>
        <v>0</v>
      </c>
      <c r="K285" s="3">
        <f>IFERROR(VLOOKUP(B285,'GSTR 2A ONLINE DATA'!$B$6:$Q$1501,10,FALSE),0)</f>
        <v>0</v>
      </c>
      <c r="L285" s="7">
        <f>IFERROR(VLOOKUP(B285,'GSTR 2A ONLINE DATA'!$B$6:$Q$1501,11,FALSE),0)</f>
        <v>0</v>
      </c>
      <c r="M285" s="7">
        <f>IFERROR(VLOOKUP(B285,'GSTR 2A ONLINE DATA'!$B$6:$Q$1501,12,FALSE),0)</f>
        <v>0</v>
      </c>
      <c r="N285" s="7">
        <f>IFERROR(VLOOKUP(B285,'GSTR 2A ONLINE DATA'!$B$6:$Q$1501,13,FALSE),0)</f>
        <v>0</v>
      </c>
      <c r="O285" s="7">
        <f>IFERROR(VLOOKUP(B285,'GSTR 2A ONLINE DATA'!$B$6:$Q$1501,14,FALSE),0)</f>
        <v>0</v>
      </c>
      <c r="P285" s="4">
        <f>IFERROR(VLOOKUP(B285,'GSTR 2A ONLINE DATA'!$B$6:$Q$1501,15,FALSE),0)</f>
        <v>0</v>
      </c>
      <c r="Q285" s="4">
        <f>IFERROR(VLOOKUP(B285,'GSTR 2A ONLINE DATA'!$B$6:$Q$1501,16,FALSE),0)</f>
        <v>0</v>
      </c>
    </row>
    <row r="286" spans="1:17">
      <c r="A286" s="3">
        <v>282</v>
      </c>
      <c r="B286" s="4">
        <f t="array" ref="B286">IFERROR(INDEX('GSTR 2A ONLINE DATA'!$B$6:$B$1501,SMALL(IF(RESULT!$B$4='GSTR 2A ONLINE DATA'!$A$6:$A$1501,ROW('GSTR 2A ONLINE DATA'!$B$6:$B$1501)-ROW('GSTR 2A ONLINE DATA'!$B$6)+1),RESULT!A286)),0)</f>
        <v>0</v>
      </c>
      <c r="C286" s="4">
        <f>IFERROR(VLOOKUP(B286,'GSTR 2A ONLINE DATA'!$B$6:$Q$1501,2,FALSE),0)</f>
        <v>0</v>
      </c>
      <c r="D286" s="4">
        <f>IFERROR(VLOOKUP(B286,'GSTR 2A ONLINE DATA'!$B$6:$Q$1501,3,FALSE),0)</f>
        <v>0</v>
      </c>
      <c r="E286" s="5">
        <f>IFERROR(VLOOKUP(B286,'GSTR 2A ONLINE DATA'!$B$6:$Q$1501,4,FALSE),0)</f>
        <v>0</v>
      </c>
      <c r="F286" s="4">
        <f>IFERROR(VLOOKUP(B286,'GSTR 2A ONLINE DATA'!$B$6:$Q$1501,5,FALSE),0)</f>
        <v>0</v>
      </c>
      <c r="G286" s="4">
        <f>IFERROR(VLOOKUP(B286,'GSTR 2A ONLINE DATA'!$B$6:$Q$1501,6,FALSE),0)</f>
        <v>0</v>
      </c>
      <c r="H286" s="9">
        <f>IFERROR(VLOOKUP(B286,'GSTR 2A ONLINE DATA'!$B$6:$Q$1501,7,FALSE),0)</f>
        <v>0</v>
      </c>
      <c r="I286" s="3">
        <f>IFERROR(VLOOKUP(B286,'GSTR 2A ONLINE DATA'!$B$6:$Q$1501,8,FALSE),0)</f>
        <v>0</v>
      </c>
      <c r="J286" s="3">
        <f>IFERROR(VLOOKUP(B286,'GSTR 2A ONLINE DATA'!$B$6:$Q$1501,9,FALSE),0)</f>
        <v>0</v>
      </c>
      <c r="K286" s="3">
        <f>IFERROR(VLOOKUP(B286,'GSTR 2A ONLINE DATA'!$B$6:$Q$1501,10,FALSE),0)</f>
        <v>0</v>
      </c>
      <c r="L286" s="7">
        <f>IFERROR(VLOOKUP(B286,'GSTR 2A ONLINE DATA'!$B$6:$Q$1501,11,FALSE),0)</f>
        <v>0</v>
      </c>
      <c r="M286" s="7">
        <f>IFERROR(VLOOKUP(B286,'GSTR 2A ONLINE DATA'!$B$6:$Q$1501,12,FALSE),0)</f>
        <v>0</v>
      </c>
      <c r="N286" s="7">
        <f>IFERROR(VLOOKUP(B286,'GSTR 2A ONLINE DATA'!$B$6:$Q$1501,13,FALSE),0)</f>
        <v>0</v>
      </c>
      <c r="O286" s="7">
        <f>IFERROR(VLOOKUP(B286,'GSTR 2A ONLINE DATA'!$B$6:$Q$1501,14,FALSE),0)</f>
        <v>0</v>
      </c>
      <c r="P286" s="4">
        <f>IFERROR(VLOOKUP(B286,'GSTR 2A ONLINE DATA'!$B$6:$Q$1501,15,FALSE),0)</f>
        <v>0</v>
      </c>
      <c r="Q286" s="4">
        <f>IFERROR(VLOOKUP(B286,'GSTR 2A ONLINE DATA'!$B$6:$Q$1501,16,FALSE),0)</f>
        <v>0</v>
      </c>
    </row>
    <row r="287" spans="1:17">
      <c r="A287" s="3">
        <v>283</v>
      </c>
      <c r="B287" s="4">
        <f t="array" ref="B287">IFERROR(INDEX('GSTR 2A ONLINE DATA'!$B$6:$B$1501,SMALL(IF(RESULT!$B$4='GSTR 2A ONLINE DATA'!$A$6:$A$1501,ROW('GSTR 2A ONLINE DATA'!$B$6:$B$1501)-ROW('GSTR 2A ONLINE DATA'!$B$6)+1),RESULT!A287)),0)</f>
        <v>0</v>
      </c>
      <c r="C287" s="4">
        <f>IFERROR(VLOOKUP(B287,'GSTR 2A ONLINE DATA'!$B$6:$Q$1501,2,FALSE),0)</f>
        <v>0</v>
      </c>
      <c r="D287" s="4">
        <f>IFERROR(VLOOKUP(B287,'GSTR 2A ONLINE DATA'!$B$6:$Q$1501,3,FALSE),0)</f>
        <v>0</v>
      </c>
      <c r="E287" s="5">
        <f>IFERROR(VLOOKUP(B287,'GSTR 2A ONLINE DATA'!$B$6:$Q$1501,4,FALSE),0)</f>
        <v>0</v>
      </c>
      <c r="F287" s="4">
        <f>IFERROR(VLOOKUP(B287,'GSTR 2A ONLINE DATA'!$B$6:$Q$1501,5,FALSE),0)</f>
        <v>0</v>
      </c>
      <c r="G287" s="4">
        <f>IFERROR(VLOOKUP(B287,'GSTR 2A ONLINE DATA'!$B$6:$Q$1501,6,FALSE),0)</f>
        <v>0</v>
      </c>
      <c r="H287" s="9">
        <f>IFERROR(VLOOKUP(B287,'GSTR 2A ONLINE DATA'!$B$6:$Q$1501,7,FALSE),0)</f>
        <v>0</v>
      </c>
      <c r="I287" s="3">
        <f>IFERROR(VLOOKUP(B287,'GSTR 2A ONLINE DATA'!$B$6:$Q$1501,8,FALSE),0)</f>
        <v>0</v>
      </c>
      <c r="J287" s="3">
        <f>IFERROR(VLOOKUP(B287,'GSTR 2A ONLINE DATA'!$B$6:$Q$1501,9,FALSE),0)</f>
        <v>0</v>
      </c>
      <c r="K287" s="3">
        <f>IFERROR(VLOOKUP(B287,'GSTR 2A ONLINE DATA'!$B$6:$Q$1501,10,FALSE),0)</f>
        <v>0</v>
      </c>
      <c r="L287" s="7">
        <f>IFERROR(VLOOKUP(B287,'GSTR 2A ONLINE DATA'!$B$6:$Q$1501,11,FALSE),0)</f>
        <v>0</v>
      </c>
      <c r="M287" s="7">
        <f>IFERROR(VLOOKUP(B287,'GSTR 2A ONLINE DATA'!$B$6:$Q$1501,12,FALSE),0)</f>
        <v>0</v>
      </c>
      <c r="N287" s="7">
        <f>IFERROR(VLOOKUP(B287,'GSTR 2A ONLINE DATA'!$B$6:$Q$1501,13,FALSE),0)</f>
        <v>0</v>
      </c>
      <c r="O287" s="7">
        <f>IFERROR(VLOOKUP(B287,'GSTR 2A ONLINE DATA'!$B$6:$Q$1501,14,FALSE),0)</f>
        <v>0</v>
      </c>
      <c r="P287" s="4">
        <f>IFERROR(VLOOKUP(B287,'GSTR 2A ONLINE DATA'!$B$6:$Q$1501,15,FALSE),0)</f>
        <v>0</v>
      </c>
      <c r="Q287" s="4">
        <f>IFERROR(VLOOKUP(B287,'GSTR 2A ONLINE DATA'!$B$6:$Q$1501,16,FALSE),0)</f>
        <v>0</v>
      </c>
    </row>
    <row r="288" spans="1:17">
      <c r="A288" s="3">
        <v>284</v>
      </c>
      <c r="B288" s="4">
        <f t="array" ref="B288">IFERROR(INDEX('GSTR 2A ONLINE DATA'!$B$6:$B$1501,SMALL(IF(RESULT!$B$4='GSTR 2A ONLINE DATA'!$A$6:$A$1501,ROW('GSTR 2A ONLINE DATA'!$B$6:$B$1501)-ROW('GSTR 2A ONLINE DATA'!$B$6)+1),RESULT!A288)),0)</f>
        <v>0</v>
      </c>
      <c r="C288" s="4">
        <f>IFERROR(VLOOKUP(B288,'GSTR 2A ONLINE DATA'!$B$6:$Q$1501,2,FALSE),0)</f>
        <v>0</v>
      </c>
      <c r="D288" s="4">
        <f>IFERROR(VLOOKUP(B288,'GSTR 2A ONLINE DATA'!$B$6:$Q$1501,3,FALSE),0)</f>
        <v>0</v>
      </c>
      <c r="E288" s="5">
        <f>IFERROR(VLOOKUP(B288,'GSTR 2A ONLINE DATA'!$B$6:$Q$1501,4,FALSE),0)</f>
        <v>0</v>
      </c>
      <c r="F288" s="4">
        <f>IFERROR(VLOOKUP(B288,'GSTR 2A ONLINE DATA'!$B$6:$Q$1501,5,FALSE),0)</f>
        <v>0</v>
      </c>
      <c r="G288" s="4">
        <f>IFERROR(VLOOKUP(B288,'GSTR 2A ONLINE DATA'!$B$6:$Q$1501,6,FALSE),0)</f>
        <v>0</v>
      </c>
      <c r="H288" s="9">
        <f>IFERROR(VLOOKUP(B288,'GSTR 2A ONLINE DATA'!$B$6:$Q$1501,7,FALSE),0)</f>
        <v>0</v>
      </c>
      <c r="I288" s="3">
        <f>IFERROR(VLOOKUP(B288,'GSTR 2A ONLINE DATA'!$B$6:$Q$1501,8,FALSE),0)</f>
        <v>0</v>
      </c>
      <c r="J288" s="3">
        <f>IFERROR(VLOOKUP(B288,'GSTR 2A ONLINE DATA'!$B$6:$Q$1501,9,FALSE),0)</f>
        <v>0</v>
      </c>
      <c r="K288" s="3">
        <f>IFERROR(VLOOKUP(B288,'GSTR 2A ONLINE DATA'!$B$6:$Q$1501,10,FALSE),0)</f>
        <v>0</v>
      </c>
      <c r="L288" s="7">
        <f>IFERROR(VLOOKUP(B288,'GSTR 2A ONLINE DATA'!$B$6:$Q$1501,11,FALSE),0)</f>
        <v>0</v>
      </c>
      <c r="M288" s="7">
        <f>IFERROR(VLOOKUP(B288,'GSTR 2A ONLINE DATA'!$B$6:$Q$1501,12,FALSE),0)</f>
        <v>0</v>
      </c>
      <c r="N288" s="7">
        <f>IFERROR(VLOOKUP(B288,'GSTR 2A ONLINE DATA'!$B$6:$Q$1501,13,FALSE),0)</f>
        <v>0</v>
      </c>
      <c r="O288" s="7">
        <f>IFERROR(VLOOKUP(B288,'GSTR 2A ONLINE DATA'!$B$6:$Q$1501,14,FALSE),0)</f>
        <v>0</v>
      </c>
      <c r="P288" s="4">
        <f>IFERROR(VLOOKUP(B288,'GSTR 2A ONLINE DATA'!$B$6:$Q$1501,15,FALSE),0)</f>
        <v>0</v>
      </c>
      <c r="Q288" s="4">
        <f>IFERROR(VLOOKUP(B288,'GSTR 2A ONLINE DATA'!$B$6:$Q$1501,16,FALSE),0)</f>
        <v>0</v>
      </c>
    </row>
    <row r="289" spans="1:17">
      <c r="A289" s="3">
        <v>285</v>
      </c>
      <c r="B289" s="4">
        <f t="array" ref="B289">IFERROR(INDEX('GSTR 2A ONLINE DATA'!$B$6:$B$1501,SMALL(IF(RESULT!$B$4='GSTR 2A ONLINE DATA'!$A$6:$A$1501,ROW('GSTR 2A ONLINE DATA'!$B$6:$B$1501)-ROW('GSTR 2A ONLINE DATA'!$B$6)+1),RESULT!A289)),0)</f>
        <v>0</v>
      </c>
      <c r="C289" s="4">
        <f>IFERROR(VLOOKUP(B289,'GSTR 2A ONLINE DATA'!$B$6:$Q$1501,2,FALSE),0)</f>
        <v>0</v>
      </c>
      <c r="D289" s="4">
        <f>IFERROR(VLOOKUP(B289,'GSTR 2A ONLINE DATA'!$B$6:$Q$1501,3,FALSE),0)</f>
        <v>0</v>
      </c>
      <c r="E289" s="5">
        <f>IFERROR(VLOOKUP(B289,'GSTR 2A ONLINE DATA'!$B$6:$Q$1501,4,FALSE),0)</f>
        <v>0</v>
      </c>
      <c r="F289" s="4">
        <f>IFERROR(VLOOKUP(B289,'GSTR 2A ONLINE DATA'!$B$6:$Q$1501,5,FALSE),0)</f>
        <v>0</v>
      </c>
      <c r="G289" s="4">
        <f>IFERROR(VLOOKUP(B289,'GSTR 2A ONLINE DATA'!$B$6:$Q$1501,6,FALSE),0)</f>
        <v>0</v>
      </c>
      <c r="H289" s="9">
        <f>IFERROR(VLOOKUP(B289,'GSTR 2A ONLINE DATA'!$B$6:$Q$1501,7,FALSE),0)</f>
        <v>0</v>
      </c>
      <c r="I289" s="3">
        <f>IFERROR(VLOOKUP(B289,'GSTR 2A ONLINE DATA'!$B$6:$Q$1501,8,FALSE),0)</f>
        <v>0</v>
      </c>
      <c r="J289" s="3">
        <f>IFERROR(VLOOKUP(B289,'GSTR 2A ONLINE DATA'!$B$6:$Q$1501,9,FALSE),0)</f>
        <v>0</v>
      </c>
      <c r="K289" s="3">
        <f>IFERROR(VLOOKUP(B289,'GSTR 2A ONLINE DATA'!$B$6:$Q$1501,10,FALSE),0)</f>
        <v>0</v>
      </c>
      <c r="L289" s="7">
        <f>IFERROR(VLOOKUP(B289,'GSTR 2A ONLINE DATA'!$B$6:$Q$1501,11,FALSE),0)</f>
        <v>0</v>
      </c>
      <c r="M289" s="7">
        <f>IFERROR(VLOOKUP(B289,'GSTR 2A ONLINE DATA'!$B$6:$Q$1501,12,FALSE),0)</f>
        <v>0</v>
      </c>
      <c r="N289" s="7">
        <f>IFERROR(VLOOKUP(B289,'GSTR 2A ONLINE DATA'!$B$6:$Q$1501,13,FALSE),0)</f>
        <v>0</v>
      </c>
      <c r="O289" s="7">
        <f>IFERROR(VLOOKUP(B289,'GSTR 2A ONLINE DATA'!$B$6:$Q$1501,14,FALSE),0)</f>
        <v>0</v>
      </c>
      <c r="P289" s="4">
        <f>IFERROR(VLOOKUP(B289,'GSTR 2A ONLINE DATA'!$B$6:$Q$1501,15,FALSE),0)</f>
        <v>0</v>
      </c>
      <c r="Q289" s="4">
        <f>IFERROR(VLOOKUP(B289,'GSTR 2A ONLINE DATA'!$B$6:$Q$1501,16,FALSE),0)</f>
        <v>0</v>
      </c>
    </row>
    <row r="290" spans="1:17">
      <c r="A290" s="3">
        <v>286</v>
      </c>
      <c r="B290" s="4">
        <f t="array" ref="B290">IFERROR(INDEX('GSTR 2A ONLINE DATA'!$B$6:$B$1501,SMALL(IF(RESULT!$B$4='GSTR 2A ONLINE DATA'!$A$6:$A$1501,ROW('GSTR 2A ONLINE DATA'!$B$6:$B$1501)-ROW('GSTR 2A ONLINE DATA'!$B$6)+1),RESULT!A290)),0)</f>
        <v>0</v>
      </c>
      <c r="C290" s="4">
        <f>IFERROR(VLOOKUP(B290,'GSTR 2A ONLINE DATA'!$B$6:$Q$1501,2,FALSE),0)</f>
        <v>0</v>
      </c>
      <c r="D290" s="4">
        <f>IFERROR(VLOOKUP(B290,'GSTR 2A ONLINE DATA'!$B$6:$Q$1501,3,FALSE),0)</f>
        <v>0</v>
      </c>
      <c r="E290" s="5">
        <f>IFERROR(VLOOKUP(B290,'GSTR 2A ONLINE DATA'!$B$6:$Q$1501,4,FALSE),0)</f>
        <v>0</v>
      </c>
      <c r="F290" s="4">
        <f>IFERROR(VLOOKUP(B290,'GSTR 2A ONLINE DATA'!$B$6:$Q$1501,5,FALSE),0)</f>
        <v>0</v>
      </c>
      <c r="G290" s="4">
        <f>IFERROR(VLOOKUP(B290,'GSTR 2A ONLINE DATA'!$B$6:$Q$1501,6,FALSE),0)</f>
        <v>0</v>
      </c>
      <c r="H290" s="9">
        <f>IFERROR(VLOOKUP(B290,'GSTR 2A ONLINE DATA'!$B$6:$Q$1501,7,FALSE),0)</f>
        <v>0</v>
      </c>
      <c r="I290" s="3">
        <f>IFERROR(VLOOKUP(B290,'GSTR 2A ONLINE DATA'!$B$6:$Q$1501,8,FALSE),0)</f>
        <v>0</v>
      </c>
      <c r="J290" s="3">
        <f>IFERROR(VLOOKUP(B290,'GSTR 2A ONLINE DATA'!$B$6:$Q$1501,9,FALSE),0)</f>
        <v>0</v>
      </c>
      <c r="K290" s="3">
        <f>IFERROR(VLOOKUP(B290,'GSTR 2A ONLINE DATA'!$B$6:$Q$1501,10,FALSE),0)</f>
        <v>0</v>
      </c>
      <c r="L290" s="7">
        <f>IFERROR(VLOOKUP(B290,'GSTR 2A ONLINE DATA'!$B$6:$Q$1501,11,FALSE),0)</f>
        <v>0</v>
      </c>
      <c r="M290" s="7">
        <f>IFERROR(VLOOKUP(B290,'GSTR 2A ONLINE DATA'!$B$6:$Q$1501,12,FALSE),0)</f>
        <v>0</v>
      </c>
      <c r="N290" s="7">
        <f>IFERROR(VLOOKUP(B290,'GSTR 2A ONLINE DATA'!$B$6:$Q$1501,13,FALSE),0)</f>
        <v>0</v>
      </c>
      <c r="O290" s="7">
        <f>IFERROR(VLOOKUP(B290,'GSTR 2A ONLINE DATA'!$B$6:$Q$1501,14,FALSE),0)</f>
        <v>0</v>
      </c>
      <c r="P290" s="4">
        <f>IFERROR(VLOOKUP(B290,'GSTR 2A ONLINE DATA'!$B$6:$Q$1501,15,FALSE),0)</f>
        <v>0</v>
      </c>
      <c r="Q290" s="4">
        <f>IFERROR(VLOOKUP(B290,'GSTR 2A ONLINE DATA'!$B$6:$Q$1501,16,FALSE),0)</f>
        <v>0</v>
      </c>
    </row>
    <row r="291" spans="1:17">
      <c r="A291" s="3">
        <v>287</v>
      </c>
      <c r="B291" s="4">
        <f t="array" ref="B291">IFERROR(INDEX('GSTR 2A ONLINE DATA'!$B$6:$B$1501,SMALL(IF(RESULT!$B$4='GSTR 2A ONLINE DATA'!$A$6:$A$1501,ROW('GSTR 2A ONLINE DATA'!$B$6:$B$1501)-ROW('GSTR 2A ONLINE DATA'!$B$6)+1),RESULT!A291)),0)</f>
        <v>0</v>
      </c>
      <c r="C291" s="4">
        <f>IFERROR(VLOOKUP(B291,'GSTR 2A ONLINE DATA'!$B$6:$Q$1501,2,FALSE),0)</f>
        <v>0</v>
      </c>
      <c r="D291" s="4">
        <f>IFERROR(VLOOKUP(B291,'GSTR 2A ONLINE DATA'!$B$6:$Q$1501,3,FALSE),0)</f>
        <v>0</v>
      </c>
      <c r="E291" s="5">
        <f>IFERROR(VLOOKUP(B291,'GSTR 2A ONLINE DATA'!$B$6:$Q$1501,4,FALSE),0)</f>
        <v>0</v>
      </c>
      <c r="F291" s="4">
        <f>IFERROR(VLOOKUP(B291,'GSTR 2A ONLINE DATA'!$B$6:$Q$1501,5,FALSE),0)</f>
        <v>0</v>
      </c>
      <c r="G291" s="4">
        <f>IFERROR(VLOOKUP(B291,'GSTR 2A ONLINE DATA'!$B$6:$Q$1501,6,FALSE),0)</f>
        <v>0</v>
      </c>
      <c r="H291" s="9">
        <f>IFERROR(VLOOKUP(B291,'GSTR 2A ONLINE DATA'!$B$6:$Q$1501,7,FALSE),0)</f>
        <v>0</v>
      </c>
      <c r="I291" s="3">
        <f>IFERROR(VLOOKUP(B291,'GSTR 2A ONLINE DATA'!$B$6:$Q$1501,8,FALSE),0)</f>
        <v>0</v>
      </c>
      <c r="J291" s="3">
        <f>IFERROR(VLOOKUP(B291,'GSTR 2A ONLINE DATA'!$B$6:$Q$1501,9,FALSE),0)</f>
        <v>0</v>
      </c>
      <c r="K291" s="3">
        <f>IFERROR(VLOOKUP(B291,'GSTR 2A ONLINE DATA'!$B$6:$Q$1501,10,FALSE),0)</f>
        <v>0</v>
      </c>
      <c r="L291" s="7">
        <f>IFERROR(VLOOKUP(B291,'GSTR 2A ONLINE DATA'!$B$6:$Q$1501,11,FALSE),0)</f>
        <v>0</v>
      </c>
      <c r="M291" s="7">
        <f>IFERROR(VLOOKUP(B291,'GSTR 2A ONLINE DATA'!$B$6:$Q$1501,12,FALSE),0)</f>
        <v>0</v>
      </c>
      <c r="N291" s="7">
        <f>IFERROR(VLOOKUP(B291,'GSTR 2A ONLINE DATA'!$B$6:$Q$1501,13,FALSE),0)</f>
        <v>0</v>
      </c>
      <c r="O291" s="7">
        <f>IFERROR(VLOOKUP(B291,'GSTR 2A ONLINE DATA'!$B$6:$Q$1501,14,FALSE),0)</f>
        <v>0</v>
      </c>
      <c r="P291" s="4">
        <f>IFERROR(VLOOKUP(B291,'GSTR 2A ONLINE DATA'!$B$6:$Q$1501,15,FALSE),0)</f>
        <v>0</v>
      </c>
      <c r="Q291" s="4">
        <f>IFERROR(VLOOKUP(B291,'GSTR 2A ONLINE DATA'!$B$6:$Q$1501,16,FALSE),0)</f>
        <v>0</v>
      </c>
    </row>
    <row r="292" spans="1:17">
      <c r="A292" s="3">
        <v>288</v>
      </c>
      <c r="B292" s="4">
        <f t="array" ref="B292">IFERROR(INDEX('GSTR 2A ONLINE DATA'!$B$6:$B$1501,SMALL(IF(RESULT!$B$4='GSTR 2A ONLINE DATA'!$A$6:$A$1501,ROW('GSTR 2A ONLINE DATA'!$B$6:$B$1501)-ROW('GSTR 2A ONLINE DATA'!$B$6)+1),RESULT!A292)),0)</f>
        <v>0</v>
      </c>
      <c r="C292" s="4">
        <f>IFERROR(VLOOKUP(B292,'GSTR 2A ONLINE DATA'!$B$6:$Q$1501,2,FALSE),0)</f>
        <v>0</v>
      </c>
      <c r="D292" s="4">
        <f>IFERROR(VLOOKUP(B292,'GSTR 2A ONLINE DATA'!$B$6:$Q$1501,3,FALSE),0)</f>
        <v>0</v>
      </c>
      <c r="E292" s="5">
        <f>IFERROR(VLOOKUP(B292,'GSTR 2A ONLINE DATA'!$B$6:$Q$1501,4,FALSE),0)</f>
        <v>0</v>
      </c>
      <c r="F292" s="4">
        <f>IFERROR(VLOOKUP(B292,'GSTR 2A ONLINE DATA'!$B$6:$Q$1501,5,FALSE),0)</f>
        <v>0</v>
      </c>
      <c r="G292" s="4">
        <f>IFERROR(VLOOKUP(B292,'GSTR 2A ONLINE DATA'!$B$6:$Q$1501,6,FALSE),0)</f>
        <v>0</v>
      </c>
      <c r="H292" s="9">
        <f>IFERROR(VLOOKUP(B292,'GSTR 2A ONLINE DATA'!$B$6:$Q$1501,7,FALSE),0)</f>
        <v>0</v>
      </c>
      <c r="I292" s="3">
        <f>IFERROR(VLOOKUP(B292,'GSTR 2A ONLINE DATA'!$B$6:$Q$1501,8,FALSE),0)</f>
        <v>0</v>
      </c>
      <c r="J292" s="3">
        <f>IFERROR(VLOOKUP(B292,'GSTR 2A ONLINE DATA'!$B$6:$Q$1501,9,FALSE),0)</f>
        <v>0</v>
      </c>
      <c r="K292" s="3">
        <f>IFERROR(VLOOKUP(B292,'GSTR 2A ONLINE DATA'!$B$6:$Q$1501,10,FALSE),0)</f>
        <v>0</v>
      </c>
      <c r="L292" s="7">
        <f>IFERROR(VLOOKUP(B292,'GSTR 2A ONLINE DATA'!$B$6:$Q$1501,11,FALSE),0)</f>
        <v>0</v>
      </c>
      <c r="M292" s="7">
        <f>IFERROR(VLOOKUP(B292,'GSTR 2A ONLINE DATA'!$B$6:$Q$1501,12,FALSE),0)</f>
        <v>0</v>
      </c>
      <c r="N292" s="7">
        <f>IFERROR(VLOOKUP(B292,'GSTR 2A ONLINE DATA'!$B$6:$Q$1501,13,FALSE),0)</f>
        <v>0</v>
      </c>
      <c r="O292" s="7">
        <f>IFERROR(VLOOKUP(B292,'GSTR 2A ONLINE DATA'!$B$6:$Q$1501,14,FALSE),0)</f>
        <v>0</v>
      </c>
      <c r="P292" s="4">
        <f>IFERROR(VLOOKUP(B292,'GSTR 2A ONLINE DATA'!$B$6:$Q$1501,15,FALSE),0)</f>
        <v>0</v>
      </c>
      <c r="Q292" s="4">
        <f>IFERROR(VLOOKUP(B292,'GSTR 2A ONLINE DATA'!$B$6:$Q$1501,16,FALSE),0)</f>
        <v>0</v>
      </c>
    </row>
    <row r="293" spans="1:17">
      <c r="A293" s="3">
        <v>289</v>
      </c>
      <c r="B293" s="4">
        <f t="array" ref="B293">IFERROR(INDEX('GSTR 2A ONLINE DATA'!$B$6:$B$1501,SMALL(IF(RESULT!$B$4='GSTR 2A ONLINE DATA'!$A$6:$A$1501,ROW('GSTR 2A ONLINE DATA'!$B$6:$B$1501)-ROW('GSTR 2A ONLINE DATA'!$B$6)+1),RESULT!A293)),0)</f>
        <v>0</v>
      </c>
      <c r="C293" s="4">
        <f>IFERROR(VLOOKUP(B293,'GSTR 2A ONLINE DATA'!$B$6:$Q$1501,2,FALSE),0)</f>
        <v>0</v>
      </c>
      <c r="D293" s="4">
        <f>IFERROR(VLOOKUP(B293,'GSTR 2A ONLINE DATA'!$B$6:$Q$1501,3,FALSE),0)</f>
        <v>0</v>
      </c>
      <c r="E293" s="5">
        <f>IFERROR(VLOOKUP(B293,'GSTR 2A ONLINE DATA'!$B$6:$Q$1501,4,FALSE),0)</f>
        <v>0</v>
      </c>
      <c r="F293" s="4">
        <f>IFERROR(VLOOKUP(B293,'GSTR 2A ONLINE DATA'!$B$6:$Q$1501,5,FALSE),0)</f>
        <v>0</v>
      </c>
      <c r="G293" s="4">
        <f>IFERROR(VLOOKUP(B293,'GSTR 2A ONLINE DATA'!$B$6:$Q$1501,6,FALSE),0)</f>
        <v>0</v>
      </c>
      <c r="H293" s="9">
        <f>IFERROR(VLOOKUP(B293,'GSTR 2A ONLINE DATA'!$B$6:$Q$1501,7,FALSE),0)</f>
        <v>0</v>
      </c>
      <c r="I293" s="3">
        <f>IFERROR(VLOOKUP(B293,'GSTR 2A ONLINE DATA'!$B$6:$Q$1501,8,FALSE),0)</f>
        <v>0</v>
      </c>
      <c r="J293" s="3">
        <f>IFERROR(VLOOKUP(B293,'GSTR 2A ONLINE DATA'!$B$6:$Q$1501,9,FALSE),0)</f>
        <v>0</v>
      </c>
      <c r="K293" s="3">
        <f>IFERROR(VLOOKUP(B293,'GSTR 2A ONLINE DATA'!$B$6:$Q$1501,10,FALSE),0)</f>
        <v>0</v>
      </c>
      <c r="L293" s="7">
        <f>IFERROR(VLOOKUP(B293,'GSTR 2A ONLINE DATA'!$B$6:$Q$1501,11,FALSE),0)</f>
        <v>0</v>
      </c>
      <c r="M293" s="7">
        <f>IFERROR(VLOOKUP(B293,'GSTR 2A ONLINE DATA'!$B$6:$Q$1501,12,FALSE),0)</f>
        <v>0</v>
      </c>
      <c r="N293" s="7">
        <f>IFERROR(VLOOKUP(B293,'GSTR 2A ONLINE DATA'!$B$6:$Q$1501,13,FALSE),0)</f>
        <v>0</v>
      </c>
      <c r="O293" s="7">
        <f>IFERROR(VLOOKUP(B293,'GSTR 2A ONLINE DATA'!$B$6:$Q$1501,14,FALSE),0)</f>
        <v>0</v>
      </c>
      <c r="P293" s="4">
        <f>IFERROR(VLOOKUP(B293,'GSTR 2A ONLINE DATA'!$B$6:$Q$1501,15,FALSE),0)</f>
        <v>0</v>
      </c>
      <c r="Q293" s="4">
        <f>IFERROR(VLOOKUP(B293,'GSTR 2A ONLINE DATA'!$B$6:$Q$1501,16,FALSE),0)</f>
        <v>0</v>
      </c>
    </row>
    <row r="294" spans="1:17">
      <c r="A294" s="3">
        <v>290</v>
      </c>
      <c r="B294" s="4">
        <f t="array" ref="B294">IFERROR(INDEX('GSTR 2A ONLINE DATA'!$B$6:$B$1501,SMALL(IF(RESULT!$B$4='GSTR 2A ONLINE DATA'!$A$6:$A$1501,ROW('GSTR 2A ONLINE DATA'!$B$6:$B$1501)-ROW('GSTR 2A ONLINE DATA'!$B$6)+1),RESULT!A294)),0)</f>
        <v>0</v>
      </c>
      <c r="C294" s="4">
        <f>IFERROR(VLOOKUP(B294,'GSTR 2A ONLINE DATA'!$B$6:$Q$1501,2,FALSE),0)</f>
        <v>0</v>
      </c>
      <c r="D294" s="4">
        <f>IFERROR(VLOOKUP(B294,'GSTR 2A ONLINE DATA'!$B$6:$Q$1501,3,FALSE),0)</f>
        <v>0</v>
      </c>
      <c r="E294" s="5">
        <f>IFERROR(VLOOKUP(B294,'GSTR 2A ONLINE DATA'!$B$6:$Q$1501,4,FALSE),0)</f>
        <v>0</v>
      </c>
      <c r="F294" s="4">
        <f>IFERROR(VLOOKUP(B294,'GSTR 2A ONLINE DATA'!$B$6:$Q$1501,5,FALSE),0)</f>
        <v>0</v>
      </c>
      <c r="G294" s="4">
        <f>IFERROR(VLOOKUP(B294,'GSTR 2A ONLINE DATA'!$B$6:$Q$1501,6,FALSE),0)</f>
        <v>0</v>
      </c>
      <c r="H294" s="9">
        <f>IFERROR(VLOOKUP(B294,'GSTR 2A ONLINE DATA'!$B$6:$Q$1501,7,FALSE),0)</f>
        <v>0</v>
      </c>
      <c r="I294" s="3">
        <f>IFERROR(VLOOKUP(B294,'GSTR 2A ONLINE DATA'!$B$6:$Q$1501,8,FALSE),0)</f>
        <v>0</v>
      </c>
      <c r="J294" s="3">
        <f>IFERROR(VLOOKUP(B294,'GSTR 2A ONLINE DATA'!$B$6:$Q$1501,9,FALSE),0)</f>
        <v>0</v>
      </c>
      <c r="K294" s="3">
        <f>IFERROR(VLOOKUP(B294,'GSTR 2A ONLINE DATA'!$B$6:$Q$1501,10,FALSE),0)</f>
        <v>0</v>
      </c>
      <c r="L294" s="7">
        <f>IFERROR(VLOOKUP(B294,'GSTR 2A ONLINE DATA'!$B$6:$Q$1501,11,FALSE),0)</f>
        <v>0</v>
      </c>
      <c r="M294" s="7">
        <f>IFERROR(VLOOKUP(B294,'GSTR 2A ONLINE DATA'!$B$6:$Q$1501,12,FALSE),0)</f>
        <v>0</v>
      </c>
      <c r="N294" s="7">
        <f>IFERROR(VLOOKUP(B294,'GSTR 2A ONLINE DATA'!$B$6:$Q$1501,13,FALSE),0)</f>
        <v>0</v>
      </c>
      <c r="O294" s="7">
        <f>IFERROR(VLOOKUP(B294,'GSTR 2A ONLINE DATA'!$B$6:$Q$1501,14,FALSE),0)</f>
        <v>0</v>
      </c>
      <c r="P294" s="4">
        <f>IFERROR(VLOOKUP(B294,'GSTR 2A ONLINE DATA'!$B$6:$Q$1501,15,FALSE),0)</f>
        <v>0</v>
      </c>
      <c r="Q294" s="4">
        <f>IFERROR(VLOOKUP(B294,'GSTR 2A ONLINE DATA'!$B$6:$Q$1501,16,FALSE),0)</f>
        <v>0</v>
      </c>
    </row>
    <row r="295" spans="1:17">
      <c r="A295" s="3">
        <v>291</v>
      </c>
      <c r="B295" s="4">
        <f t="array" ref="B295">IFERROR(INDEX('GSTR 2A ONLINE DATA'!$B$6:$B$1501,SMALL(IF(RESULT!$B$4='GSTR 2A ONLINE DATA'!$A$6:$A$1501,ROW('GSTR 2A ONLINE DATA'!$B$6:$B$1501)-ROW('GSTR 2A ONLINE DATA'!$B$6)+1),RESULT!A295)),0)</f>
        <v>0</v>
      </c>
      <c r="C295" s="4">
        <f>IFERROR(VLOOKUP(B295,'GSTR 2A ONLINE DATA'!$B$6:$Q$1501,2,FALSE),0)</f>
        <v>0</v>
      </c>
      <c r="D295" s="4">
        <f>IFERROR(VLOOKUP(B295,'GSTR 2A ONLINE DATA'!$B$6:$Q$1501,3,FALSE),0)</f>
        <v>0</v>
      </c>
      <c r="E295" s="5">
        <f>IFERROR(VLOOKUP(B295,'GSTR 2A ONLINE DATA'!$B$6:$Q$1501,4,FALSE),0)</f>
        <v>0</v>
      </c>
      <c r="F295" s="4">
        <f>IFERROR(VLOOKUP(B295,'GSTR 2A ONLINE DATA'!$B$6:$Q$1501,5,FALSE),0)</f>
        <v>0</v>
      </c>
      <c r="G295" s="4">
        <f>IFERROR(VLOOKUP(B295,'GSTR 2A ONLINE DATA'!$B$6:$Q$1501,6,FALSE),0)</f>
        <v>0</v>
      </c>
      <c r="H295" s="9">
        <f>IFERROR(VLOOKUP(B295,'GSTR 2A ONLINE DATA'!$B$6:$Q$1501,7,FALSE),0)</f>
        <v>0</v>
      </c>
      <c r="I295" s="3">
        <f>IFERROR(VLOOKUP(B295,'GSTR 2A ONLINE DATA'!$B$6:$Q$1501,8,FALSE),0)</f>
        <v>0</v>
      </c>
      <c r="J295" s="3">
        <f>IFERROR(VLOOKUP(B295,'GSTR 2A ONLINE DATA'!$B$6:$Q$1501,9,FALSE),0)</f>
        <v>0</v>
      </c>
      <c r="K295" s="3">
        <f>IFERROR(VLOOKUP(B295,'GSTR 2A ONLINE DATA'!$B$6:$Q$1501,10,FALSE),0)</f>
        <v>0</v>
      </c>
      <c r="L295" s="7">
        <f>IFERROR(VLOOKUP(B295,'GSTR 2A ONLINE DATA'!$B$6:$Q$1501,11,FALSE),0)</f>
        <v>0</v>
      </c>
      <c r="M295" s="7">
        <f>IFERROR(VLOOKUP(B295,'GSTR 2A ONLINE DATA'!$B$6:$Q$1501,12,FALSE),0)</f>
        <v>0</v>
      </c>
      <c r="N295" s="7">
        <f>IFERROR(VLOOKUP(B295,'GSTR 2A ONLINE DATA'!$B$6:$Q$1501,13,FALSE),0)</f>
        <v>0</v>
      </c>
      <c r="O295" s="7">
        <f>IFERROR(VLOOKUP(B295,'GSTR 2A ONLINE DATA'!$B$6:$Q$1501,14,FALSE),0)</f>
        <v>0</v>
      </c>
      <c r="P295" s="4">
        <f>IFERROR(VLOOKUP(B295,'GSTR 2A ONLINE DATA'!$B$6:$Q$1501,15,FALSE),0)</f>
        <v>0</v>
      </c>
      <c r="Q295" s="4">
        <f>IFERROR(VLOOKUP(B295,'GSTR 2A ONLINE DATA'!$B$6:$Q$1501,16,FALSE),0)</f>
        <v>0</v>
      </c>
    </row>
    <row r="296" spans="1:17">
      <c r="A296" s="3">
        <v>292</v>
      </c>
      <c r="B296" s="4">
        <f t="array" ref="B296">IFERROR(INDEX('GSTR 2A ONLINE DATA'!$B$6:$B$1501,SMALL(IF(RESULT!$B$4='GSTR 2A ONLINE DATA'!$A$6:$A$1501,ROW('GSTR 2A ONLINE DATA'!$B$6:$B$1501)-ROW('GSTR 2A ONLINE DATA'!$B$6)+1),RESULT!A296)),0)</f>
        <v>0</v>
      </c>
      <c r="C296" s="4">
        <f>IFERROR(VLOOKUP(B296,'GSTR 2A ONLINE DATA'!$B$6:$Q$1501,2,FALSE),0)</f>
        <v>0</v>
      </c>
      <c r="D296" s="4">
        <f>IFERROR(VLOOKUP(B296,'GSTR 2A ONLINE DATA'!$B$6:$Q$1501,3,FALSE),0)</f>
        <v>0</v>
      </c>
      <c r="E296" s="5">
        <f>IFERROR(VLOOKUP(B296,'GSTR 2A ONLINE DATA'!$B$6:$Q$1501,4,FALSE),0)</f>
        <v>0</v>
      </c>
      <c r="F296" s="4">
        <f>IFERROR(VLOOKUP(B296,'GSTR 2A ONLINE DATA'!$B$6:$Q$1501,5,FALSE),0)</f>
        <v>0</v>
      </c>
      <c r="G296" s="4">
        <f>IFERROR(VLOOKUP(B296,'GSTR 2A ONLINE DATA'!$B$6:$Q$1501,6,FALSE),0)</f>
        <v>0</v>
      </c>
      <c r="H296" s="9">
        <f>IFERROR(VLOOKUP(B296,'GSTR 2A ONLINE DATA'!$B$6:$Q$1501,7,FALSE),0)</f>
        <v>0</v>
      </c>
      <c r="I296" s="3">
        <f>IFERROR(VLOOKUP(B296,'GSTR 2A ONLINE DATA'!$B$6:$Q$1501,8,FALSE),0)</f>
        <v>0</v>
      </c>
      <c r="J296" s="3">
        <f>IFERROR(VLOOKUP(B296,'GSTR 2A ONLINE DATA'!$B$6:$Q$1501,9,FALSE),0)</f>
        <v>0</v>
      </c>
      <c r="K296" s="3">
        <f>IFERROR(VLOOKUP(B296,'GSTR 2A ONLINE DATA'!$B$6:$Q$1501,10,FALSE),0)</f>
        <v>0</v>
      </c>
      <c r="L296" s="7">
        <f>IFERROR(VLOOKUP(B296,'GSTR 2A ONLINE DATA'!$B$6:$Q$1501,11,FALSE),0)</f>
        <v>0</v>
      </c>
      <c r="M296" s="7">
        <f>IFERROR(VLOOKUP(B296,'GSTR 2A ONLINE DATA'!$B$6:$Q$1501,12,FALSE),0)</f>
        <v>0</v>
      </c>
      <c r="N296" s="7">
        <f>IFERROR(VLOOKUP(B296,'GSTR 2A ONLINE DATA'!$B$6:$Q$1501,13,FALSE),0)</f>
        <v>0</v>
      </c>
      <c r="O296" s="7">
        <f>IFERROR(VLOOKUP(B296,'GSTR 2A ONLINE DATA'!$B$6:$Q$1501,14,FALSE),0)</f>
        <v>0</v>
      </c>
      <c r="P296" s="4">
        <f>IFERROR(VLOOKUP(B296,'GSTR 2A ONLINE DATA'!$B$6:$Q$1501,15,FALSE),0)</f>
        <v>0</v>
      </c>
      <c r="Q296" s="4">
        <f>IFERROR(VLOOKUP(B296,'GSTR 2A ONLINE DATA'!$B$6:$Q$1501,16,FALSE),0)</f>
        <v>0</v>
      </c>
    </row>
    <row r="297" spans="1:17">
      <c r="A297" s="3">
        <v>293</v>
      </c>
      <c r="B297" s="4">
        <f t="array" ref="B297">IFERROR(INDEX('GSTR 2A ONLINE DATA'!$B$6:$B$1501,SMALL(IF(RESULT!$B$4='GSTR 2A ONLINE DATA'!$A$6:$A$1501,ROW('GSTR 2A ONLINE DATA'!$B$6:$B$1501)-ROW('GSTR 2A ONLINE DATA'!$B$6)+1),RESULT!A297)),0)</f>
        <v>0</v>
      </c>
      <c r="C297" s="4">
        <f>IFERROR(VLOOKUP(B297,'GSTR 2A ONLINE DATA'!$B$6:$Q$1501,2,FALSE),0)</f>
        <v>0</v>
      </c>
      <c r="D297" s="4">
        <f>IFERROR(VLOOKUP(B297,'GSTR 2A ONLINE DATA'!$B$6:$Q$1501,3,FALSE),0)</f>
        <v>0</v>
      </c>
      <c r="E297" s="5">
        <f>IFERROR(VLOOKUP(B297,'GSTR 2A ONLINE DATA'!$B$6:$Q$1501,4,FALSE),0)</f>
        <v>0</v>
      </c>
      <c r="F297" s="4">
        <f>IFERROR(VLOOKUP(B297,'GSTR 2A ONLINE DATA'!$B$6:$Q$1501,5,FALSE),0)</f>
        <v>0</v>
      </c>
      <c r="G297" s="4">
        <f>IFERROR(VLOOKUP(B297,'GSTR 2A ONLINE DATA'!$B$6:$Q$1501,6,FALSE),0)</f>
        <v>0</v>
      </c>
      <c r="H297" s="9">
        <f>IFERROR(VLOOKUP(B297,'GSTR 2A ONLINE DATA'!$B$6:$Q$1501,7,FALSE),0)</f>
        <v>0</v>
      </c>
      <c r="I297" s="3">
        <f>IFERROR(VLOOKUP(B297,'GSTR 2A ONLINE DATA'!$B$6:$Q$1501,8,FALSE),0)</f>
        <v>0</v>
      </c>
      <c r="J297" s="3">
        <f>IFERROR(VLOOKUP(B297,'GSTR 2A ONLINE DATA'!$B$6:$Q$1501,9,FALSE),0)</f>
        <v>0</v>
      </c>
      <c r="K297" s="3">
        <f>IFERROR(VLOOKUP(B297,'GSTR 2A ONLINE DATA'!$B$6:$Q$1501,10,FALSE),0)</f>
        <v>0</v>
      </c>
      <c r="L297" s="7">
        <f>IFERROR(VLOOKUP(B297,'GSTR 2A ONLINE DATA'!$B$6:$Q$1501,11,FALSE),0)</f>
        <v>0</v>
      </c>
      <c r="M297" s="7">
        <f>IFERROR(VLOOKUP(B297,'GSTR 2A ONLINE DATA'!$B$6:$Q$1501,12,FALSE),0)</f>
        <v>0</v>
      </c>
      <c r="N297" s="7">
        <f>IFERROR(VLOOKUP(B297,'GSTR 2A ONLINE DATA'!$B$6:$Q$1501,13,FALSE),0)</f>
        <v>0</v>
      </c>
      <c r="O297" s="7">
        <f>IFERROR(VLOOKUP(B297,'GSTR 2A ONLINE DATA'!$B$6:$Q$1501,14,FALSE),0)</f>
        <v>0</v>
      </c>
      <c r="P297" s="4">
        <f>IFERROR(VLOOKUP(B297,'GSTR 2A ONLINE DATA'!$B$6:$Q$1501,15,FALSE),0)</f>
        <v>0</v>
      </c>
      <c r="Q297" s="4">
        <f>IFERROR(VLOOKUP(B297,'GSTR 2A ONLINE DATA'!$B$6:$Q$1501,16,FALSE),0)</f>
        <v>0</v>
      </c>
    </row>
    <row r="298" spans="1:17">
      <c r="A298" s="3">
        <v>294</v>
      </c>
      <c r="B298" s="4">
        <f t="array" ref="B298">IFERROR(INDEX('GSTR 2A ONLINE DATA'!$B$6:$B$1501,SMALL(IF(RESULT!$B$4='GSTR 2A ONLINE DATA'!$A$6:$A$1501,ROW('GSTR 2A ONLINE DATA'!$B$6:$B$1501)-ROW('GSTR 2A ONLINE DATA'!$B$6)+1),RESULT!A298)),0)</f>
        <v>0</v>
      </c>
      <c r="C298" s="4">
        <f>IFERROR(VLOOKUP(B298,'GSTR 2A ONLINE DATA'!$B$6:$Q$1501,2,FALSE),0)</f>
        <v>0</v>
      </c>
      <c r="D298" s="4">
        <f>IFERROR(VLOOKUP(B298,'GSTR 2A ONLINE DATA'!$B$6:$Q$1501,3,FALSE),0)</f>
        <v>0</v>
      </c>
      <c r="E298" s="5">
        <f>IFERROR(VLOOKUP(B298,'GSTR 2A ONLINE DATA'!$B$6:$Q$1501,4,FALSE),0)</f>
        <v>0</v>
      </c>
      <c r="F298" s="4">
        <f>IFERROR(VLOOKUP(B298,'GSTR 2A ONLINE DATA'!$B$6:$Q$1501,5,FALSE),0)</f>
        <v>0</v>
      </c>
      <c r="G298" s="4">
        <f>IFERROR(VLOOKUP(B298,'GSTR 2A ONLINE DATA'!$B$6:$Q$1501,6,FALSE),0)</f>
        <v>0</v>
      </c>
      <c r="H298" s="9">
        <f>IFERROR(VLOOKUP(B298,'GSTR 2A ONLINE DATA'!$B$6:$Q$1501,7,FALSE),0)</f>
        <v>0</v>
      </c>
      <c r="I298" s="3">
        <f>IFERROR(VLOOKUP(B298,'GSTR 2A ONLINE DATA'!$B$6:$Q$1501,8,FALSE),0)</f>
        <v>0</v>
      </c>
      <c r="J298" s="3">
        <f>IFERROR(VLOOKUP(B298,'GSTR 2A ONLINE DATA'!$B$6:$Q$1501,9,FALSE),0)</f>
        <v>0</v>
      </c>
      <c r="K298" s="3">
        <f>IFERROR(VLOOKUP(B298,'GSTR 2A ONLINE DATA'!$B$6:$Q$1501,10,FALSE),0)</f>
        <v>0</v>
      </c>
      <c r="L298" s="7">
        <f>IFERROR(VLOOKUP(B298,'GSTR 2A ONLINE DATA'!$B$6:$Q$1501,11,FALSE),0)</f>
        <v>0</v>
      </c>
      <c r="M298" s="7">
        <f>IFERROR(VLOOKUP(B298,'GSTR 2A ONLINE DATA'!$B$6:$Q$1501,12,FALSE),0)</f>
        <v>0</v>
      </c>
      <c r="N298" s="7">
        <f>IFERROR(VLOOKUP(B298,'GSTR 2A ONLINE DATA'!$B$6:$Q$1501,13,FALSE),0)</f>
        <v>0</v>
      </c>
      <c r="O298" s="7">
        <f>IFERROR(VLOOKUP(B298,'GSTR 2A ONLINE DATA'!$B$6:$Q$1501,14,FALSE),0)</f>
        <v>0</v>
      </c>
      <c r="P298" s="4">
        <f>IFERROR(VLOOKUP(B298,'GSTR 2A ONLINE DATA'!$B$6:$Q$1501,15,FALSE),0)</f>
        <v>0</v>
      </c>
      <c r="Q298" s="4">
        <f>IFERROR(VLOOKUP(B298,'GSTR 2A ONLINE DATA'!$B$6:$Q$1501,16,FALSE),0)</f>
        <v>0</v>
      </c>
    </row>
    <row r="299" spans="1:17">
      <c r="A299" s="3">
        <v>295</v>
      </c>
      <c r="B299" s="4">
        <f t="array" ref="B299">IFERROR(INDEX('GSTR 2A ONLINE DATA'!$B$6:$B$1501,SMALL(IF(RESULT!$B$4='GSTR 2A ONLINE DATA'!$A$6:$A$1501,ROW('GSTR 2A ONLINE DATA'!$B$6:$B$1501)-ROW('GSTR 2A ONLINE DATA'!$B$6)+1),RESULT!A299)),0)</f>
        <v>0</v>
      </c>
      <c r="C299" s="4">
        <f>IFERROR(VLOOKUP(B299,'GSTR 2A ONLINE DATA'!$B$6:$Q$1501,2,FALSE),0)</f>
        <v>0</v>
      </c>
      <c r="D299" s="4">
        <f>IFERROR(VLOOKUP(B299,'GSTR 2A ONLINE DATA'!$B$6:$Q$1501,3,FALSE),0)</f>
        <v>0</v>
      </c>
      <c r="E299" s="5">
        <f>IFERROR(VLOOKUP(B299,'GSTR 2A ONLINE DATA'!$B$6:$Q$1501,4,FALSE),0)</f>
        <v>0</v>
      </c>
      <c r="F299" s="4">
        <f>IFERROR(VLOOKUP(B299,'GSTR 2A ONLINE DATA'!$B$6:$Q$1501,5,FALSE),0)</f>
        <v>0</v>
      </c>
      <c r="G299" s="4">
        <f>IFERROR(VLOOKUP(B299,'GSTR 2A ONLINE DATA'!$B$6:$Q$1501,6,FALSE),0)</f>
        <v>0</v>
      </c>
      <c r="H299" s="9">
        <f>IFERROR(VLOOKUP(B299,'GSTR 2A ONLINE DATA'!$B$6:$Q$1501,7,FALSE),0)</f>
        <v>0</v>
      </c>
      <c r="I299" s="3">
        <f>IFERROR(VLOOKUP(B299,'GSTR 2A ONLINE DATA'!$B$6:$Q$1501,8,FALSE),0)</f>
        <v>0</v>
      </c>
      <c r="J299" s="3">
        <f>IFERROR(VLOOKUP(B299,'GSTR 2A ONLINE DATA'!$B$6:$Q$1501,9,FALSE),0)</f>
        <v>0</v>
      </c>
      <c r="K299" s="3">
        <f>IFERROR(VLOOKUP(B299,'GSTR 2A ONLINE DATA'!$B$6:$Q$1501,10,FALSE),0)</f>
        <v>0</v>
      </c>
      <c r="L299" s="7">
        <f>IFERROR(VLOOKUP(B299,'GSTR 2A ONLINE DATA'!$B$6:$Q$1501,11,FALSE),0)</f>
        <v>0</v>
      </c>
      <c r="M299" s="7">
        <f>IFERROR(VLOOKUP(B299,'GSTR 2A ONLINE DATA'!$B$6:$Q$1501,12,FALSE),0)</f>
        <v>0</v>
      </c>
      <c r="N299" s="7">
        <f>IFERROR(VLOOKUP(B299,'GSTR 2A ONLINE DATA'!$B$6:$Q$1501,13,FALSE),0)</f>
        <v>0</v>
      </c>
      <c r="O299" s="7">
        <f>IFERROR(VLOOKUP(B299,'GSTR 2A ONLINE DATA'!$B$6:$Q$1501,14,FALSE),0)</f>
        <v>0</v>
      </c>
      <c r="P299" s="4">
        <f>IFERROR(VLOOKUP(B299,'GSTR 2A ONLINE DATA'!$B$6:$Q$1501,15,FALSE),0)</f>
        <v>0</v>
      </c>
      <c r="Q299" s="4">
        <f>IFERROR(VLOOKUP(B299,'GSTR 2A ONLINE DATA'!$B$6:$Q$1501,16,FALSE),0)</f>
        <v>0</v>
      </c>
    </row>
    <row r="300" spans="1:17">
      <c r="A300" s="3">
        <v>296</v>
      </c>
      <c r="B300" s="4">
        <f t="array" ref="B300">IFERROR(INDEX('GSTR 2A ONLINE DATA'!$B$6:$B$1501,SMALL(IF(RESULT!$B$4='GSTR 2A ONLINE DATA'!$A$6:$A$1501,ROW('GSTR 2A ONLINE DATA'!$B$6:$B$1501)-ROW('GSTR 2A ONLINE DATA'!$B$6)+1),RESULT!A300)),0)</f>
        <v>0</v>
      </c>
      <c r="C300" s="4">
        <f>IFERROR(VLOOKUP(B300,'GSTR 2A ONLINE DATA'!$B$6:$Q$1501,2,FALSE),0)</f>
        <v>0</v>
      </c>
      <c r="D300" s="4">
        <f>IFERROR(VLOOKUP(B300,'GSTR 2A ONLINE DATA'!$B$6:$Q$1501,3,FALSE),0)</f>
        <v>0</v>
      </c>
      <c r="E300" s="5">
        <f>IFERROR(VLOOKUP(B300,'GSTR 2A ONLINE DATA'!$B$6:$Q$1501,4,FALSE),0)</f>
        <v>0</v>
      </c>
      <c r="F300" s="4">
        <f>IFERROR(VLOOKUP(B300,'GSTR 2A ONLINE DATA'!$B$6:$Q$1501,5,FALSE),0)</f>
        <v>0</v>
      </c>
      <c r="G300" s="4">
        <f>IFERROR(VLOOKUP(B300,'GSTR 2A ONLINE DATA'!$B$6:$Q$1501,6,FALSE),0)</f>
        <v>0</v>
      </c>
      <c r="H300" s="9">
        <f>IFERROR(VLOOKUP(B300,'GSTR 2A ONLINE DATA'!$B$6:$Q$1501,7,FALSE),0)</f>
        <v>0</v>
      </c>
      <c r="I300" s="3">
        <f>IFERROR(VLOOKUP(B300,'GSTR 2A ONLINE DATA'!$B$6:$Q$1501,8,FALSE),0)</f>
        <v>0</v>
      </c>
      <c r="J300" s="3">
        <f>IFERROR(VLOOKUP(B300,'GSTR 2A ONLINE DATA'!$B$6:$Q$1501,9,FALSE),0)</f>
        <v>0</v>
      </c>
      <c r="K300" s="3">
        <f>IFERROR(VLOOKUP(B300,'GSTR 2A ONLINE DATA'!$B$6:$Q$1501,10,FALSE),0)</f>
        <v>0</v>
      </c>
      <c r="L300" s="7">
        <f>IFERROR(VLOOKUP(B300,'GSTR 2A ONLINE DATA'!$B$6:$Q$1501,11,FALSE),0)</f>
        <v>0</v>
      </c>
      <c r="M300" s="7">
        <f>IFERROR(VLOOKUP(B300,'GSTR 2A ONLINE DATA'!$B$6:$Q$1501,12,FALSE),0)</f>
        <v>0</v>
      </c>
      <c r="N300" s="7">
        <f>IFERROR(VLOOKUP(B300,'GSTR 2A ONLINE DATA'!$B$6:$Q$1501,13,FALSE),0)</f>
        <v>0</v>
      </c>
      <c r="O300" s="7">
        <f>IFERROR(VLOOKUP(B300,'GSTR 2A ONLINE DATA'!$B$6:$Q$1501,14,FALSE),0)</f>
        <v>0</v>
      </c>
      <c r="P300" s="4">
        <f>IFERROR(VLOOKUP(B300,'GSTR 2A ONLINE DATA'!$B$6:$Q$1501,15,FALSE),0)</f>
        <v>0</v>
      </c>
      <c r="Q300" s="4">
        <f>IFERROR(VLOOKUP(B300,'GSTR 2A ONLINE DATA'!$B$6:$Q$1501,16,FALSE),0)</f>
        <v>0</v>
      </c>
    </row>
    <row r="301" spans="1:17">
      <c r="A301" s="3">
        <v>297</v>
      </c>
      <c r="B301" s="4">
        <f t="array" ref="B301">IFERROR(INDEX('GSTR 2A ONLINE DATA'!$B$6:$B$1501,SMALL(IF(RESULT!$B$4='GSTR 2A ONLINE DATA'!$A$6:$A$1501,ROW('GSTR 2A ONLINE DATA'!$B$6:$B$1501)-ROW('GSTR 2A ONLINE DATA'!$B$6)+1),RESULT!A301)),0)</f>
        <v>0</v>
      </c>
      <c r="C301" s="4">
        <f>IFERROR(VLOOKUP(B301,'GSTR 2A ONLINE DATA'!$B$6:$Q$1501,2,FALSE),0)</f>
        <v>0</v>
      </c>
      <c r="D301" s="4">
        <f>IFERROR(VLOOKUP(B301,'GSTR 2A ONLINE DATA'!$B$6:$Q$1501,3,FALSE),0)</f>
        <v>0</v>
      </c>
      <c r="E301" s="5">
        <f>IFERROR(VLOOKUP(B301,'GSTR 2A ONLINE DATA'!$B$6:$Q$1501,4,FALSE),0)</f>
        <v>0</v>
      </c>
      <c r="F301" s="4">
        <f>IFERROR(VLOOKUP(B301,'GSTR 2A ONLINE DATA'!$B$6:$Q$1501,5,FALSE),0)</f>
        <v>0</v>
      </c>
      <c r="G301" s="4">
        <f>IFERROR(VLOOKUP(B301,'GSTR 2A ONLINE DATA'!$B$6:$Q$1501,6,FALSE),0)</f>
        <v>0</v>
      </c>
      <c r="H301" s="9">
        <f>IFERROR(VLOOKUP(B301,'GSTR 2A ONLINE DATA'!$B$6:$Q$1501,7,FALSE),0)</f>
        <v>0</v>
      </c>
      <c r="I301" s="3">
        <f>IFERROR(VLOOKUP(B301,'GSTR 2A ONLINE DATA'!$B$6:$Q$1501,8,FALSE),0)</f>
        <v>0</v>
      </c>
      <c r="J301" s="3">
        <f>IFERROR(VLOOKUP(B301,'GSTR 2A ONLINE DATA'!$B$6:$Q$1501,9,FALSE),0)</f>
        <v>0</v>
      </c>
      <c r="K301" s="3">
        <f>IFERROR(VLOOKUP(B301,'GSTR 2A ONLINE DATA'!$B$6:$Q$1501,10,FALSE),0)</f>
        <v>0</v>
      </c>
      <c r="L301" s="7">
        <f>IFERROR(VLOOKUP(B301,'GSTR 2A ONLINE DATA'!$B$6:$Q$1501,11,FALSE),0)</f>
        <v>0</v>
      </c>
      <c r="M301" s="7">
        <f>IFERROR(VLOOKUP(B301,'GSTR 2A ONLINE DATA'!$B$6:$Q$1501,12,FALSE),0)</f>
        <v>0</v>
      </c>
      <c r="N301" s="7">
        <f>IFERROR(VLOOKUP(B301,'GSTR 2A ONLINE DATA'!$B$6:$Q$1501,13,FALSE),0)</f>
        <v>0</v>
      </c>
      <c r="O301" s="7">
        <f>IFERROR(VLOOKUP(B301,'GSTR 2A ONLINE DATA'!$B$6:$Q$1501,14,FALSE),0)</f>
        <v>0</v>
      </c>
      <c r="P301" s="4">
        <f>IFERROR(VLOOKUP(B301,'GSTR 2A ONLINE DATA'!$B$6:$Q$1501,15,FALSE),0)</f>
        <v>0</v>
      </c>
      <c r="Q301" s="4">
        <f>IFERROR(VLOOKUP(B301,'GSTR 2A ONLINE DATA'!$B$6:$Q$1501,16,FALSE),0)</f>
        <v>0</v>
      </c>
    </row>
    <row r="302" spans="1:17">
      <c r="A302" s="3">
        <v>298</v>
      </c>
      <c r="B302" s="4">
        <f t="array" ref="B302">IFERROR(INDEX('GSTR 2A ONLINE DATA'!$B$6:$B$1501,SMALL(IF(RESULT!$B$4='GSTR 2A ONLINE DATA'!$A$6:$A$1501,ROW('GSTR 2A ONLINE DATA'!$B$6:$B$1501)-ROW('GSTR 2A ONLINE DATA'!$B$6)+1),RESULT!A302)),0)</f>
        <v>0</v>
      </c>
      <c r="C302" s="4">
        <f>IFERROR(VLOOKUP(B302,'GSTR 2A ONLINE DATA'!$B$6:$Q$1501,2,FALSE),0)</f>
        <v>0</v>
      </c>
      <c r="D302" s="4">
        <f>IFERROR(VLOOKUP(B302,'GSTR 2A ONLINE DATA'!$B$6:$Q$1501,3,FALSE),0)</f>
        <v>0</v>
      </c>
      <c r="E302" s="5">
        <f>IFERROR(VLOOKUP(B302,'GSTR 2A ONLINE DATA'!$B$6:$Q$1501,4,FALSE),0)</f>
        <v>0</v>
      </c>
      <c r="F302" s="4">
        <f>IFERROR(VLOOKUP(B302,'GSTR 2A ONLINE DATA'!$B$6:$Q$1501,5,FALSE),0)</f>
        <v>0</v>
      </c>
      <c r="G302" s="4">
        <f>IFERROR(VLOOKUP(B302,'GSTR 2A ONLINE DATA'!$B$6:$Q$1501,6,FALSE),0)</f>
        <v>0</v>
      </c>
      <c r="H302" s="9">
        <f>IFERROR(VLOOKUP(B302,'GSTR 2A ONLINE DATA'!$B$6:$Q$1501,7,FALSE),0)</f>
        <v>0</v>
      </c>
      <c r="I302" s="3">
        <f>IFERROR(VLOOKUP(B302,'GSTR 2A ONLINE DATA'!$B$6:$Q$1501,8,FALSE),0)</f>
        <v>0</v>
      </c>
      <c r="J302" s="3">
        <f>IFERROR(VLOOKUP(B302,'GSTR 2A ONLINE DATA'!$B$6:$Q$1501,9,FALSE),0)</f>
        <v>0</v>
      </c>
      <c r="K302" s="3">
        <f>IFERROR(VLOOKUP(B302,'GSTR 2A ONLINE DATA'!$B$6:$Q$1501,10,FALSE),0)</f>
        <v>0</v>
      </c>
      <c r="L302" s="7">
        <f>IFERROR(VLOOKUP(B302,'GSTR 2A ONLINE DATA'!$B$6:$Q$1501,11,FALSE),0)</f>
        <v>0</v>
      </c>
      <c r="M302" s="7">
        <f>IFERROR(VLOOKUP(B302,'GSTR 2A ONLINE DATA'!$B$6:$Q$1501,12,FALSE),0)</f>
        <v>0</v>
      </c>
      <c r="N302" s="7">
        <f>IFERROR(VLOOKUP(B302,'GSTR 2A ONLINE DATA'!$B$6:$Q$1501,13,FALSE),0)</f>
        <v>0</v>
      </c>
      <c r="O302" s="7">
        <f>IFERROR(VLOOKUP(B302,'GSTR 2A ONLINE DATA'!$B$6:$Q$1501,14,FALSE),0)</f>
        <v>0</v>
      </c>
      <c r="P302" s="4">
        <f>IFERROR(VLOOKUP(B302,'GSTR 2A ONLINE DATA'!$B$6:$Q$1501,15,FALSE),0)</f>
        <v>0</v>
      </c>
      <c r="Q302" s="4">
        <f>IFERROR(VLOOKUP(B302,'GSTR 2A ONLINE DATA'!$B$6:$Q$1501,16,FALSE),0)</f>
        <v>0</v>
      </c>
    </row>
    <row r="303" spans="1:17">
      <c r="A303" s="3">
        <v>299</v>
      </c>
      <c r="B303" s="4">
        <f t="array" ref="B303">IFERROR(INDEX('GSTR 2A ONLINE DATA'!$B$6:$B$1501,SMALL(IF(RESULT!$B$4='GSTR 2A ONLINE DATA'!$A$6:$A$1501,ROW('GSTR 2A ONLINE DATA'!$B$6:$B$1501)-ROW('GSTR 2A ONLINE DATA'!$B$6)+1),RESULT!A303)),0)</f>
        <v>0</v>
      </c>
      <c r="C303" s="4">
        <f>IFERROR(VLOOKUP(B303,'GSTR 2A ONLINE DATA'!$B$6:$Q$1501,2,FALSE),0)</f>
        <v>0</v>
      </c>
      <c r="D303" s="4">
        <f>IFERROR(VLOOKUP(B303,'GSTR 2A ONLINE DATA'!$B$6:$Q$1501,3,FALSE),0)</f>
        <v>0</v>
      </c>
      <c r="E303" s="5">
        <f>IFERROR(VLOOKUP(B303,'GSTR 2A ONLINE DATA'!$B$6:$Q$1501,4,FALSE),0)</f>
        <v>0</v>
      </c>
      <c r="F303" s="4">
        <f>IFERROR(VLOOKUP(B303,'GSTR 2A ONLINE DATA'!$B$6:$Q$1501,5,FALSE),0)</f>
        <v>0</v>
      </c>
      <c r="G303" s="4">
        <f>IFERROR(VLOOKUP(B303,'GSTR 2A ONLINE DATA'!$B$6:$Q$1501,6,FALSE),0)</f>
        <v>0</v>
      </c>
      <c r="H303" s="9">
        <f>IFERROR(VLOOKUP(B303,'GSTR 2A ONLINE DATA'!$B$6:$Q$1501,7,FALSE),0)</f>
        <v>0</v>
      </c>
      <c r="I303" s="3">
        <f>IFERROR(VLOOKUP(B303,'GSTR 2A ONLINE DATA'!$B$6:$Q$1501,8,FALSE),0)</f>
        <v>0</v>
      </c>
      <c r="J303" s="3">
        <f>IFERROR(VLOOKUP(B303,'GSTR 2A ONLINE DATA'!$B$6:$Q$1501,9,FALSE),0)</f>
        <v>0</v>
      </c>
      <c r="K303" s="3">
        <f>IFERROR(VLOOKUP(B303,'GSTR 2A ONLINE DATA'!$B$6:$Q$1501,10,FALSE),0)</f>
        <v>0</v>
      </c>
      <c r="L303" s="7">
        <f>IFERROR(VLOOKUP(B303,'GSTR 2A ONLINE DATA'!$B$6:$Q$1501,11,FALSE),0)</f>
        <v>0</v>
      </c>
      <c r="M303" s="7">
        <f>IFERROR(VLOOKUP(B303,'GSTR 2A ONLINE DATA'!$B$6:$Q$1501,12,FALSE),0)</f>
        <v>0</v>
      </c>
      <c r="N303" s="7">
        <f>IFERROR(VLOOKUP(B303,'GSTR 2A ONLINE DATA'!$B$6:$Q$1501,13,FALSE),0)</f>
        <v>0</v>
      </c>
      <c r="O303" s="7">
        <f>IFERROR(VLOOKUP(B303,'GSTR 2A ONLINE DATA'!$B$6:$Q$1501,14,FALSE),0)</f>
        <v>0</v>
      </c>
      <c r="P303" s="4">
        <f>IFERROR(VLOOKUP(B303,'GSTR 2A ONLINE DATA'!$B$6:$Q$1501,15,FALSE),0)</f>
        <v>0</v>
      </c>
      <c r="Q303" s="4">
        <f>IFERROR(VLOOKUP(B303,'GSTR 2A ONLINE DATA'!$B$6:$Q$1501,16,FALSE),0)</f>
        <v>0</v>
      </c>
    </row>
    <row r="304" spans="1:17">
      <c r="A304" s="3">
        <v>300</v>
      </c>
      <c r="B304" s="4">
        <f t="array" ref="B304">IFERROR(INDEX('GSTR 2A ONLINE DATA'!$B$6:$B$1501,SMALL(IF(RESULT!$B$4='GSTR 2A ONLINE DATA'!$A$6:$A$1501,ROW('GSTR 2A ONLINE DATA'!$B$6:$B$1501)-ROW('GSTR 2A ONLINE DATA'!$B$6)+1),RESULT!A304)),0)</f>
        <v>0</v>
      </c>
      <c r="C304" s="4">
        <f>IFERROR(VLOOKUP(B304,'GSTR 2A ONLINE DATA'!$B$6:$Q$1501,2,FALSE),0)</f>
        <v>0</v>
      </c>
      <c r="D304" s="4">
        <f>IFERROR(VLOOKUP(B304,'GSTR 2A ONLINE DATA'!$B$6:$Q$1501,3,FALSE),0)</f>
        <v>0</v>
      </c>
      <c r="E304" s="5">
        <f>IFERROR(VLOOKUP(B304,'GSTR 2A ONLINE DATA'!$B$6:$Q$1501,4,FALSE),0)</f>
        <v>0</v>
      </c>
      <c r="F304" s="4">
        <f>IFERROR(VLOOKUP(B304,'GSTR 2A ONLINE DATA'!$B$6:$Q$1501,5,FALSE),0)</f>
        <v>0</v>
      </c>
      <c r="G304" s="4">
        <f>IFERROR(VLOOKUP(B304,'GSTR 2A ONLINE DATA'!$B$6:$Q$1501,6,FALSE),0)</f>
        <v>0</v>
      </c>
      <c r="H304" s="9">
        <f>IFERROR(VLOOKUP(B304,'GSTR 2A ONLINE DATA'!$B$6:$Q$1501,7,FALSE),0)</f>
        <v>0</v>
      </c>
      <c r="I304" s="3">
        <f>IFERROR(VLOOKUP(B304,'GSTR 2A ONLINE DATA'!$B$6:$Q$1501,8,FALSE),0)</f>
        <v>0</v>
      </c>
      <c r="J304" s="3">
        <f>IFERROR(VLOOKUP(B304,'GSTR 2A ONLINE DATA'!$B$6:$Q$1501,9,FALSE),0)</f>
        <v>0</v>
      </c>
      <c r="K304" s="3">
        <f>IFERROR(VLOOKUP(B304,'GSTR 2A ONLINE DATA'!$B$6:$Q$1501,10,FALSE),0)</f>
        <v>0</v>
      </c>
      <c r="L304" s="7">
        <f>IFERROR(VLOOKUP(B304,'GSTR 2A ONLINE DATA'!$B$6:$Q$1501,11,FALSE),0)</f>
        <v>0</v>
      </c>
      <c r="M304" s="7">
        <f>IFERROR(VLOOKUP(B304,'GSTR 2A ONLINE DATA'!$B$6:$Q$1501,12,FALSE),0)</f>
        <v>0</v>
      </c>
      <c r="N304" s="7">
        <f>IFERROR(VLOOKUP(B304,'GSTR 2A ONLINE DATA'!$B$6:$Q$1501,13,FALSE),0)</f>
        <v>0</v>
      </c>
      <c r="O304" s="7">
        <f>IFERROR(VLOOKUP(B304,'GSTR 2A ONLINE DATA'!$B$6:$Q$1501,14,FALSE),0)</f>
        <v>0</v>
      </c>
      <c r="P304" s="4">
        <f>IFERROR(VLOOKUP(B304,'GSTR 2A ONLINE DATA'!$B$6:$Q$1501,15,FALSE),0)</f>
        <v>0</v>
      </c>
      <c r="Q304" s="4">
        <f>IFERROR(VLOOKUP(B304,'GSTR 2A ONLINE DATA'!$B$6:$Q$1501,16,FALSE),0)</f>
        <v>0</v>
      </c>
    </row>
    <row r="305" spans="1:17">
      <c r="A305" s="3">
        <v>301</v>
      </c>
      <c r="B305" s="4">
        <f t="array" ref="B305">IFERROR(INDEX('GSTR 2A ONLINE DATA'!$B$6:$B$1501,SMALL(IF(RESULT!$B$4='GSTR 2A ONLINE DATA'!$A$6:$A$1501,ROW('GSTR 2A ONLINE DATA'!$B$6:$B$1501)-ROW('GSTR 2A ONLINE DATA'!$B$6)+1),RESULT!A305)),0)</f>
        <v>0</v>
      </c>
      <c r="C305" s="4">
        <f>IFERROR(VLOOKUP(B305,'GSTR 2A ONLINE DATA'!$B$6:$Q$1501,2,FALSE),0)</f>
        <v>0</v>
      </c>
      <c r="D305" s="4">
        <f>IFERROR(VLOOKUP(B305,'GSTR 2A ONLINE DATA'!$B$6:$Q$1501,3,FALSE),0)</f>
        <v>0</v>
      </c>
      <c r="E305" s="5">
        <f>IFERROR(VLOOKUP(B305,'GSTR 2A ONLINE DATA'!$B$6:$Q$1501,4,FALSE),0)</f>
        <v>0</v>
      </c>
      <c r="F305" s="4">
        <f>IFERROR(VLOOKUP(B305,'GSTR 2A ONLINE DATA'!$B$6:$Q$1501,5,FALSE),0)</f>
        <v>0</v>
      </c>
      <c r="G305" s="4">
        <f>IFERROR(VLOOKUP(B305,'GSTR 2A ONLINE DATA'!$B$6:$Q$1501,6,FALSE),0)</f>
        <v>0</v>
      </c>
      <c r="H305" s="9">
        <f>IFERROR(VLOOKUP(B305,'GSTR 2A ONLINE DATA'!$B$6:$Q$1501,7,FALSE),0)</f>
        <v>0</v>
      </c>
      <c r="I305" s="3">
        <f>IFERROR(VLOOKUP(B305,'GSTR 2A ONLINE DATA'!$B$6:$Q$1501,8,FALSE),0)</f>
        <v>0</v>
      </c>
      <c r="J305" s="3">
        <f>IFERROR(VLOOKUP(B305,'GSTR 2A ONLINE DATA'!$B$6:$Q$1501,9,FALSE),0)</f>
        <v>0</v>
      </c>
      <c r="K305" s="3">
        <f>IFERROR(VLOOKUP(B305,'GSTR 2A ONLINE DATA'!$B$6:$Q$1501,10,FALSE),0)</f>
        <v>0</v>
      </c>
      <c r="L305" s="7">
        <f>IFERROR(VLOOKUP(B305,'GSTR 2A ONLINE DATA'!$B$6:$Q$1501,11,FALSE),0)</f>
        <v>0</v>
      </c>
      <c r="M305" s="7">
        <f>IFERROR(VLOOKUP(B305,'GSTR 2A ONLINE DATA'!$B$6:$Q$1501,12,FALSE),0)</f>
        <v>0</v>
      </c>
      <c r="N305" s="7">
        <f>IFERROR(VLOOKUP(B305,'GSTR 2A ONLINE DATA'!$B$6:$Q$1501,13,FALSE),0)</f>
        <v>0</v>
      </c>
      <c r="O305" s="7">
        <f>IFERROR(VLOOKUP(B305,'GSTR 2A ONLINE DATA'!$B$6:$Q$1501,14,FALSE),0)</f>
        <v>0</v>
      </c>
      <c r="P305" s="4">
        <f>IFERROR(VLOOKUP(B305,'GSTR 2A ONLINE DATA'!$B$6:$Q$1501,15,FALSE),0)</f>
        <v>0</v>
      </c>
      <c r="Q305" s="4">
        <f>IFERROR(VLOOKUP(B305,'GSTR 2A ONLINE DATA'!$B$6:$Q$1501,16,FALSE),0)</f>
        <v>0</v>
      </c>
    </row>
    <row r="306" spans="1:17">
      <c r="A306" s="3">
        <v>302</v>
      </c>
      <c r="B306" s="4">
        <f t="array" ref="B306">IFERROR(INDEX('GSTR 2A ONLINE DATA'!$B$6:$B$1501,SMALL(IF(RESULT!$B$4='GSTR 2A ONLINE DATA'!$A$6:$A$1501,ROW('GSTR 2A ONLINE DATA'!$B$6:$B$1501)-ROW('GSTR 2A ONLINE DATA'!$B$6)+1),RESULT!A306)),0)</f>
        <v>0</v>
      </c>
      <c r="C306" s="4">
        <f>IFERROR(VLOOKUP(B306,'GSTR 2A ONLINE DATA'!$B$6:$Q$1501,2,FALSE),0)</f>
        <v>0</v>
      </c>
      <c r="D306" s="4">
        <f>IFERROR(VLOOKUP(B306,'GSTR 2A ONLINE DATA'!$B$6:$Q$1501,3,FALSE),0)</f>
        <v>0</v>
      </c>
      <c r="E306" s="5">
        <f>IFERROR(VLOOKUP(B306,'GSTR 2A ONLINE DATA'!$B$6:$Q$1501,4,FALSE),0)</f>
        <v>0</v>
      </c>
      <c r="F306" s="4">
        <f>IFERROR(VLOOKUP(B306,'GSTR 2A ONLINE DATA'!$B$6:$Q$1501,5,FALSE),0)</f>
        <v>0</v>
      </c>
      <c r="G306" s="4">
        <f>IFERROR(VLOOKUP(B306,'GSTR 2A ONLINE DATA'!$B$6:$Q$1501,6,FALSE),0)</f>
        <v>0</v>
      </c>
      <c r="H306" s="9">
        <f>IFERROR(VLOOKUP(B306,'GSTR 2A ONLINE DATA'!$B$6:$Q$1501,7,FALSE),0)</f>
        <v>0</v>
      </c>
      <c r="I306" s="3">
        <f>IFERROR(VLOOKUP(B306,'GSTR 2A ONLINE DATA'!$B$6:$Q$1501,8,FALSE),0)</f>
        <v>0</v>
      </c>
      <c r="J306" s="3">
        <f>IFERROR(VLOOKUP(B306,'GSTR 2A ONLINE DATA'!$B$6:$Q$1501,9,FALSE),0)</f>
        <v>0</v>
      </c>
      <c r="K306" s="3">
        <f>IFERROR(VLOOKUP(B306,'GSTR 2A ONLINE DATA'!$B$6:$Q$1501,10,FALSE),0)</f>
        <v>0</v>
      </c>
      <c r="L306" s="7">
        <f>IFERROR(VLOOKUP(B306,'GSTR 2A ONLINE DATA'!$B$6:$Q$1501,11,FALSE),0)</f>
        <v>0</v>
      </c>
      <c r="M306" s="7">
        <f>IFERROR(VLOOKUP(B306,'GSTR 2A ONLINE DATA'!$B$6:$Q$1501,12,FALSE),0)</f>
        <v>0</v>
      </c>
      <c r="N306" s="7">
        <f>IFERROR(VLOOKUP(B306,'GSTR 2A ONLINE DATA'!$B$6:$Q$1501,13,FALSE),0)</f>
        <v>0</v>
      </c>
      <c r="O306" s="7">
        <f>IFERROR(VLOOKUP(B306,'GSTR 2A ONLINE DATA'!$B$6:$Q$1501,14,FALSE),0)</f>
        <v>0</v>
      </c>
      <c r="P306" s="4">
        <f>IFERROR(VLOOKUP(B306,'GSTR 2A ONLINE DATA'!$B$6:$Q$1501,15,FALSE),0)</f>
        <v>0</v>
      </c>
      <c r="Q306" s="4">
        <f>IFERROR(VLOOKUP(B306,'GSTR 2A ONLINE DATA'!$B$6:$Q$1501,16,FALSE),0)</f>
        <v>0</v>
      </c>
    </row>
    <row r="307" spans="1:17">
      <c r="A307" s="3">
        <v>303</v>
      </c>
      <c r="B307" s="4">
        <f t="array" ref="B307">IFERROR(INDEX('GSTR 2A ONLINE DATA'!$B$6:$B$1501,SMALL(IF(RESULT!$B$4='GSTR 2A ONLINE DATA'!$A$6:$A$1501,ROW('GSTR 2A ONLINE DATA'!$B$6:$B$1501)-ROW('GSTR 2A ONLINE DATA'!$B$6)+1),RESULT!A307)),0)</f>
        <v>0</v>
      </c>
      <c r="C307" s="4">
        <f>IFERROR(VLOOKUP(B307,'GSTR 2A ONLINE DATA'!$B$6:$Q$1501,2,FALSE),0)</f>
        <v>0</v>
      </c>
      <c r="D307" s="4">
        <f>IFERROR(VLOOKUP(B307,'GSTR 2A ONLINE DATA'!$B$6:$Q$1501,3,FALSE),0)</f>
        <v>0</v>
      </c>
      <c r="E307" s="5">
        <f>IFERROR(VLOOKUP(B307,'GSTR 2A ONLINE DATA'!$B$6:$Q$1501,4,FALSE),0)</f>
        <v>0</v>
      </c>
      <c r="F307" s="4">
        <f>IFERROR(VLOOKUP(B307,'GSTR 2A ONLINE DATA'!$B$6:$Q$1501,5,FALSE),0)</f>
        <v>0</v>
      </c>
      <c r="G307" s="4">
        <f>IFERROR(VLOOKUP(B307,'GSTR 2A ONLINE DATA'!$B$6:$Q$1501,6,FALSE),0)</f>
        <v>0</v>
      </c>
      <c r="H307" s="9">
        <f>IFERROR(VLOOKUP(B307,'GSTR 2A ONLINE DATA'!$B$6:$Q$1501,7,FALSE),0)</f>
        <v>0</v>
      </c>
      <c r="I307" s="3">
        <f>IFERROR(VLOOKUP(B307,'GSTR 2A ONLINE DATA'!$B$6:$Q$1501,8,FALSE),0)</f>
        <v>0</v>
      </c>
      <c r="J307" s="3">
        <f>IFERROR(VLOOKUP(B307,'GSTR 2A ONLINE DATA'!$B$6:$Q$1501,9,FALSE),0)</f>
        <v>0</v>
      </c>
      <c r="K307" s="3">
        <f>IFERROR(VLOOKUP(B307,'GSTR 2A ONLINE DATA'!$B$6:$Q$1501,10,FALSE),0)</f>
        <v>0</v>
      </c>
      <c r="L307" s="7">
        <f>IFERROR(VLOOKUP(B307,'GSTR 2A ONLINE DATA'!$B$6:$Q$1501,11,FALSE),0)</f>
        <v>0</v>
      </c>
      <c r="M307" s="7">
        <f>IFERROR(VLOOKUP(B307,'GSTR 2A ONLINE DATA'!$B$6:$Q$1501,12,FALSE),0)</f>
        <v>0</v>
      </c>
      <c r="N307" s="7">
        <f>IFERROR(VLOOKUP(B307,'GSTR 2A ONLINE DATA'!$B$6:$Q$1501,13,FALSE),0)</f>
        <v>0</v>
      </c>
      <c r="O307" s="7">
        <f>IFERROR(VLOOKUP(B307,'GSTR 2A ONLINE DATA'!$B$6:$Q$1501,14,FALSE),0)</f>
        <v>0</v>
      </c>
      <c r="P307" s="4">
        <f>IFERROR(VLOOKUP(B307,'GSTR 2A ONLINE DATA'!$B$6:$Q$1501,15,FALSE),0)</f>
        <v>0</v>
      </c>
      <c r="Q307" s="4">
        <f>IFERROR(VLOOKUP(B307,'GSTR 2A ONLINE DATA'!$B$6:$Q$1501,16,FALSE),0)</f>
        <v>0</v>
      </c>
    </row>
    <row r="308" spans="1:17">
      <c r="A308" s="3">
        <v>304</v>
      </c>
      <c r="B308" s="4">
        <f t="array" ref="B308">IFERROR(INDEX('GSTR 2A ONLINE DATA'!$B$6:$B$1501,SMALL(IF(RESULT!$B$4='GSTR 2A ONLINE DATA'!$A$6:$A$1501,ROW('GSTR 2A ONLINE DATA'!$B$6:$B$1501)-ROW('GSTR 2A ONLINE DATA'!$B$6)+1),RESULT!A308)),0)</f>
        <v>0</v>
      </c>
      <c r="C308" s="4">
        <f>IFERROR(VLOOKUP(B308,'GSTR 2A ONLINE DATA'!$B$6:$Q$1501,2,FALSE),0)</f>
        <v>0</v>
      </c>
      <c r="D308" s="4">
        <f>IFERROR(VLOOKUP(B308,'GSTR 2A ONLINE DATA'!$B$6:$Q$1501,3,FALSE),0)</f>
        <v>0</v>
      </c>
      <c r="E308" s="5">
        <f>IFERROR(VLOOKUP(B308,'GSTR 2A ONLINE DATA'!$B$6:$Q$1501,4,FALSE),0)</f>
        <v>0</v>
      </c>
      <c r="F308" s="4">
        <f>IFERROR(VLOOKUP(B308,'GSTR 2A ONLINE DATA'!$B$6:$Q$1501,5,FALSE),0)</f>
        <v>0</v>
      </c>
      <c r="G308" s="4">
        <f>IFERROR(VLOOKUP(B308,'GSTR 2A ONLINE DATA'!$B$6:$Q$1501,6,FALSE),0)</f>
        <v>0</v>
      </c>
      <c r="H308" s="9">
        <f>IFERROR(VLOOKUP(B308,'GSTR 2A ONLINE DATA'!$B$6:$Q$1501,7,FALSE),0)</f>
        <v>0</v>
      </c>
      <c r="I308" s="3">
        <f>IFERROR(VLOOKUP(B308,'GSTR 2A ONLINE DATA'!$B$6:$Q$1501,8,FALSE),0)</f>
        <v>0</v>
      </c>
      <c r="J308" s="3">
        <f>IFERROR(VLOOKUP(B308,'GSTR 2A ONLINE DATA'!$B$6:$Q$1501,9,FALSE),0)</f>
        <v>0</v>
      </c>
      <c r="K308" s="3">
        <f>IFERROR(VLOOKUP(B308,'GSTR 2A ONLINE DATA'!$B$6:$Q$1501,10,FALSE),0)</f>
        <v>0</v>
      </c>
      <c r="L308" s="7">
        <f>IFERROR(VLOOKUP(B308,'GSTR 2A ONLINE DATA'!$B$6:$Q$1501,11,FALSE),0)</f>
        <v>0</v>
      </c>
      <c r="M308" s="7">
        <f>IFERROR(VLOOKUP(B308,'GSTR 2A ONLINE DATA'!$B$6:$Q$1501,12,FALSE),0)</f>
        <v>0</v>
      </c>
      <c r="N308" s="7">
        <f>IFERROR(VLOOKUP(B308,'GSTR 2A ONLINE DATA'!$B$6:$Q$1501,13,FALSE),0)</f>
        <v>0</v>
      </c>
      <c r="O308" s="7">
        <f>IFERROR(VLOOKUP(B308,'GSTR 2A ONLINE DATA'!$B$6:$Q$1501,14,FALSE),0)</f>
        <v>0</v>
      </c>
      <c r="P308" s="4">
        <f>IFERROR(VLOOKUP(B308,'GSTR 2A ONLINE DATA'!$B$6:$Q$1501,15,FALSE),0)</f>
        <v>0</v>
      </c>
      <c r="Q308" s="4">
        <f>IFERROR(VLOOKUP(B308,'GSTR 2A ONLINE DATA'!$B$6:$Q$1501,16,FALSE),0)</f>
        <v>0</v>
      </c>
    </row>
    <row r="309" spans="1:17">
      <c r="A309" s="3">
        <v>305</v>
      </c>
      <c r="B309" s="4">
        <f t="array" ref="B309">IFERROR(INDEX('GSTR 2A ONLINE DATA'!$B$6:$B$1501,SMALL(IF(RESULT!$B$4='GSTR 2A ONLINE DATA'!$A$6:$A$1501,ROW('GSTR 2A ONLINE DATA'!$B$6:$B$1501)-ROW('GSTR 2A ONLINE DATA'!$B$6)+1),RESULT!A309)),0)</f>
        <v>0</v>
      </c>
      <c r="C309" s="4">
        <f>IFERROR(VLOOKUP(B309,'GSTR 2A ONLINE DATA'!$B$6:$Q$1501,2,FALSE),0)</f>
        <v>0</v>
      </c>
      <c r="D309" s="4">
        <f>IFERROR(VLOOKUP(B309,'GSTR 2A ONLINE DATA'!$B$6:$Q$1501,3,FALSE),0)</f>
        <v>0</v>
      </c>
      <c r="E309" s="5">
        <f>IFERROR(VLOOKUP(B309,'GSTR 2A ONLINE DATA'!$B$6:$Q$1501,4,FALSE),0)</f>
        <v>0</v>
      </c>
      <c r="F309" s="4">
        <f>IFERROR(VLOOKUP(B309,'GSTR 2A ONLINE DATA'!$B$6:$Q$1501,5,FALSE),0)</f>
        <v>0</v>
      </c>
      <c r="G309" s="4">
        <f>IFERROR(VLOOKUP(B309,'GSTR 2A ONLINE DATA'!$B$6:$Q$1501,6,FALSE),0)</f>
        <v>0</v>
      </c>
      <c r="H309" s="9">
        <f>IFERROR(VLOOKUP(B309,'GSTR 2A ONLINE DATA'!$B$6:$Q$1501,7,FALSE),0)</f>
        <v>0</v>
      </c>
      <c r="I309" s="3">
        <f>IFERROR(VLOOKUP(B309,'GSTR 2A ONLINE DATA'!$B$6:$Q$1501,8,FALSE),0)</f>
        <v>0</v>
      </c>
      <c r="J309" s="3">
        <f>IFERROR(VLOOKUP(B309,'GSTR 2A ONLINE DATA'!$B$6:$Q$1501,9,FALSE),0)</f>
        <v>0</v>
      </c>
      <c r="K309" s="3">
        <f>IFERROR(VLOOKUP(B309,'GSTR 2A ONLINE DATA'!$B$6:$Q$1501,10,FALSE),0)</f>
        <v>0</v>
      </c>
      <c r="L309" s="7">
        <f>IFERROR(VLOOKUP(B309,'GSTR 2A ONLINE DATA'!$B$6:$Q$1501,11,FALSE),0)</f>
        <v>0</v>
      </c>
      <c r="M309" s="7">
        <f>IFERROR(VLOOKUP(B309,'GSTR 2A ONLINE DATA'!$B$6:$Q$1501,12,FALSE),0)</f>
        <v>0</v>
      </c>
      <c r="N309" s="7">
        <f>IFERROR(VLOOKUP(B309,'GSTR 2A ONLINE DATA'!$B$6:$Q$1501,13,FALSE),0)</f>
        <v>0</v>
      </c>
      <c r="O309" s="7">
        <f>IFERROR(VLOOKUP(B309,'GSTR 2A ONLINE DATA'!$B$6:$Q$1501,14,FALSE),0)</f>
        <v>0</v>
      </c>
      <c r="P309" s="4">
        <f>IFERROR(VLOOKUP(B309,'GSTR 2A ONLINE DATA'!$B$6:$Q$1501,15,FALSE),0)</f>
        <v>0</v>
      </c>
      <c r="Q309" s="4">
        <f>IFERROR(VLOOKUP(B309,'GSTR 2A ONLINE DATA'!$B$6:$Q$1501,16,FALSE),0)</f>
        <v>0</v>
      </c>
    </row>
    <row r="310" spans="1:17">
      <c r="A310" s="3">
        <v>306</v>
      </c>
      <c r="B310" s="4">
        <f t="array" ref="B310">IFERROR(INDEX('GSTR 2A ONLINE DATA'!$B$6:$B$1501,SMALL(IF(RESULT!$B$4='GSTR 2A ONLINE DATA'!$A$6:$A$1501,ROW('GSTR 2A ONLINE DATA'!$B$6:$B$1501)-ROW('GSTR 2A ONLINE DATA'!$B$6)+1),RESULT!A310)),0)</f>
        <v>0</v>
      </c>
      <c r="C310" s="4">
        <f>IFERROR(VLOOKUP(B310,'GSTR 2A ONLINE DATA'!$B$6:$Q$1501,2,FALSE),0)</f>
        <v>0</v>
      </c>
      <c r="D310" s="4">
        <f>IFERROR(VLOOKUP(B310,'GSTR 2A ONLINE DATA'!$B$6:$Q$1501,3,FALSE),0)</f>
        <v>0</v>
      </c>
      <c r="E310" s="5">
        <f>IFERROR(VLOOKUP(B310,'GSTR 2A ONLINE DATA'!$B$6:$Q$1501,4,FALSE),0)</f>
        <v>0</v>
      </c>
      <c r="F310" s="4">
        <f>IFERROR(VLOOKUP(B310,'GSTR 2A ONLINE DATA'!$B$6:$Q$1501,5,FALSE),0)</f>
        <v>0</v>
      </c>
      <c r="G310" s="4">
        <f>IFERROR(VLOOKUP(B310,'GSTR 2A ONLINE DATA'!$B$6:$Q$1501,6,FALSE),0)</f>
        <v>0</v>
      </c>
      <c r="H310" s="9">
        <f>IFERROR(VLOOKUP(B310,'GSTR 2A ONLINE DATA'!$B$6:$Q$1501,7,FALSE),0)</f>
        <v>0</v>
      </c>
      <c r="I310" s="3">
        <f>IFERROR(VLOOKUP(B310,'GSTR 2A ONLINE DATA'!$B$6:$Q$1501,8,FALSE),0)</f>
        <v>0</v>
      </c>
      <c r="J310" s="3">
        <f>IFERROR(VLOOKUP(B310,'GSTR 2A ONLINE DATA'!$B$6:$Q$1501,9,FALSE),0)</f>
        <v>0</v>
      </c>
      <c r="K310" s="3">
        <f>IFERROR(VLOOKUP(B310,'GSTR 2A ONLINE DATA'!$B$6:$Q$1501,10,FALSE),0)</f>
        <v>0</v>
      </c>
      <c r="L310" s="7">
        <f>IFERROR(VLOOKUP(B310,'GSTR 2A ONLINE DATA'!$B$6:$Q$1501,11,FALSE),0)</f>
        <v>0</v>
      </c>
      <c r="M310" s="7">
        <f>IFERROR(VLOOKUP(B310,'GSTR 2A ONLINE DATA'!$B$6:$Q$1501,12,FALSE),0)</f>
        <v>0</v>
      </c>
      <c r="N310" s="7">
        <f>IFERROR(VLOOKUP(B310,'GSTR 2A ONLINE DATA'!$B$6:$Q$1501,13,FALSE),0)</f>
        <v>0</v>
      </c>
      <c r="O310" s="7">
        <f>IFERROR(VLOOKUP(B310,'GSTR 2A ONLINE DATA'!$B$6:$Q$1501,14,FALSE),0)</f>
        <v>0</v>
      </c>
      <c r="P310" s="4">
        <f>IFERROR(VLOOKUP(B310,'GSTR 2A ONLINE DATA'!$B$6:$Q$1501,15,FALSE),0)</f>
        <v>0</v>
      </c>
      <c r="Q310" s="4">
        <f>IFERROR(VLOOKUP(B310,'GSTR 2A ONLINE DATA'!$B$6:$Q$1501,16,FALSE),0)</f>
        <v>0</v>
      </c>
    </row>
    <row r="311" spans="1:17">
      <c r="A311" s="3">
        <v>307</v>
      </c>
      <c r="B311" s="4">
        <f t="array" ref="B311">IFERROR(INDEX('GSTR 2A ONLINE DATA'!$B$6:$B$1501,SMALL(IF(RESULT!$B$4='GSTR 2A ONLINE DATA'!$A$6:$A$1501,ROW('GSTR 2A ONLINE DATA'!$B$6:$B$1501)-ROW('GSTR 2A ONLINE DATA'!$B$6)+1),RESULT!A311)),0)</f>
        <v>0</v>
      </c>
      <c r="C311" s="4">
        <f>IFERROR(VLOOKUP(B311,'GSTR 2A ONLINE DATA'!$B$6:$Q$1501,2,FALSE),0)</f>
        <v>0</v>
      </c>
      <c r="D311" s="4">
        <f>IFERROR(VLOOKUP(B311,'GSTR 2A ONLINE DATA'!$B$6:$Q$1501,3,FALSE),0)</f>
        <v>0</v>
      </c>
      <c r="E311" s="5">
        <f>IFERROR(VLOOKUP(B311,'GSTR 2A ONLINE DATA'!$B$6:$Q$1501,4,FALSE),0)</f>
        <v>0</v>
      </c>
      <c r="F311" s="4">
        <f>IFERROR(VLOOKUP(B311,'GSTR 2A ONLINE DATA'!$B$6:$Q$1501,5,FALSE),0)</f>
        <v>0</v>
      </c>
      <c r="G311" s="4">
        <f>IFERROR(VLOOKUP(B311,'GSTR 2A ONLINE DATA'!$B$6:$Q$1501,6,FALSE),0)</f>
        <v>0</v>
      </c>
      <c r="H311" s="9">
        <f>IFERROR(VLOOKUP(B311,'GSTR 2A ONLINE DATA'!$B$6:$Q$1501,7,FALSE),0)</f>
        <v>0</v>
      </c>
      <c r="I311" s="3">
        <f>IFERROR(VLOOKUP(B311,'GSTR 2A ONLINE DATA'!$B$6:$Q$1501,8,FALSE),0)</f>
        <v>0</v>
      </c>
      <c r="J311" s="3">
        <f>IFERROR(VLOOKUP(B311,'GSTR 2A ONLINE DATA'!$B$6:$Q$1501,9,FALSE),0)</f>
        <v>0</v>
      </c>
      <c r="K311" s="3">
        <f>IFERROR(VLOOKUP(B311,'GSTR 2A ONLINE DATA'!$B$6:$Q$1501,10,FALSE),0)</f>
        <v>0</v>
      </c>
      <c r="L311" s="7">
        <f>IFERROR(VLOOKUP(B311,'GSTR 2A ONLINE DATA'!$B$6:$Q$1501,11,FALSE),0)</f>
        <v>0</v>
      </c>
      <c r="M311" s="7">
        <f>IFERROR(VLOOKUP(B311,'GSTR 2A ONLINE DATA'!$B$6:$Q$1501,12,FALSE),0)</f>
        <v>0</v>
      </c>
      <c r="N311" s="7">
        <f>IFERROR(VLOOKUP(B311,'GSTR 2A ONLINE DATA'!$B$6:$Q$1501,13,FALSE),0)</f>
        <v>0</v>
      </c>
      <c r="O311" s="7">
        <f>IFERROR(VLOOKUP(B311,'GSTR 2A ONLINE DATA'!$B$6:$Q$1501,14,FALSE),0)</f>
        <v>0</v>
      </c>
      <c r="P311" s="4">
        <f>IFERROR(VLOOKUP(B311,'GSTR 2A ONLINE DATA'!$B$6:$Q$1501,15,FALSE),0)</f>
        <v>0</v>
      </c>
      <c r="Q311" s="4">
        <f>IFERROR(VLOOKUP(B311,'GSTR 2A ONLINE DATA'!$B$6:$Q$1501,16,FALSE),0)</f>
        <v>0</v>
      </c>
    </row>
    <row r="312" spans="1:17">
      <c r="A312" s="3">
        <v>308</v>
      </c>
      <c r="B312" s="4">
        <f t="array" ref="B312">IFERROR(INDEX('GSTR 2A ONLINE DATA'!$B$6:$B$1501,SMALL(IF(RESULT!$B$4='GSTR 2A ONLINE DATA'!$A$6:$A$1501,ROW('GSTR 2A ONLINE DATA'!$B$6:$B$1501)-ROW('GSTR 2A ONLINE DATA'!$B$6)+1),RESULT!A312)),0)</f>
        <v>0</v>
      </c>
      <c r="C312" s="4">
        <f>IFERROR(VLOOKUP(B312,'GSTR 2A ONLINE DATA'!$B$6:$Q$1501,2,FALSE),0)</f>
        <v>0</v>
      </c>
      <c r="D312" s="4">
        <f>IFERROR(VLOOKUP(B312,'GSTR 2A ONLINE DATA'!$B$6:$Q$1501,3,FALSE),0)</f>
        <v>0</v>
      </c>
      <c r="E312" s="5">
        <f>IFERROR(VLOOKUP(B312,'GSTR 2A ONLINE DATA'!$B$6:$Q$1501,4,FALSE),0)</f>
        <v>0</v>
      </c>
      <c r="F312" s="4">
        <f>IFERROR(VLOOKUP(B312,'GSTR 2A ONLINE DATA'!$B$6:$Q$1501,5,FALSE),0)</f>
        <v>0</v>
      </c>
      <c r="G312" s="4">
        <f>IFERROR(VLOOKUP(B312,'GSTR 2A ONLINE DATA'!$B$6:$Q$1501,6,FALSE),0)</f>
        <v>0</v>
      </c>
      <c r="H312" s="9">
        <f>IFERROR(VLOOKUP(B312,'GSTR 2A ONLINE DATA'!$B$6:$Q$1501,7,FALSE),0)</f>
        <v>0</v>
      </c>
      <c r="I312" s="3">
        <f>IFERROR(VLOOKUP(B312,'GSTR 2A ONLINE DATA'!$B$6:$Q$1501,8,FALSE),0)</f>
        <v>0</v>
      </c>
      <c r="J312" s="3">
        <f>IFERROR(VLOOKUP(B312,'GSTR 2A ONLINE DATA'!$B$6:$Q$1501,9,FALSE),0)</f>
        <v>0</v>
      </c>
      <c r="K312" s="3">
        <f>IFERROR(VLOOKUP(B312,'GSTR 2A ONLINE DATA'!$B$6:$Q$1501,10,FALSE),0)</f>
        <v>0</v>
      </c>
      <c r="L312" s="7">
        <f>IFERROR(VLOOKUP(B312,'GSTR 2A ONLINE DATA'!$B$6:$Q$1501,11,FALSE),0)</f>
        <v>0</v>
      </c>
      <c r="M312" s="7">
        <f>IFERROR(VLOOKUP(B312,'GSTR 2A ONLINE DATA'!$B$6:$Q$1501,12,FALSE),0)</f>
        <v>0</v>
      </c>
      <c r="N312" s="7">
        <f>IFERROR(VLOOKUP(B312,'GSTR 2A ONLINE DATA'!$B$6:$Q$1501,13,FALSE),0)</f>
        <v>0</v>
      </c>
      <c r="O312" s="7">
        <f>IFERROR(VLOOKUP(B312,'GSTR 2A ONLINE DATA'!$B$6:$Q$1501,14,FALSE),0)</f>
        <v>0</v>
      </c>
      <c r="P312" s="4">
        <f>IFERROR(VLOOKUP(B312,'GSTR 2A ONLINE DATA'!$B$6:$Q$1501,15,FALSE),0)</f>
        <v>0</v>
      </c>
      <c r="Q312" s="4">
        <f>IFERROR(VLOOKUP(B312,'GSTR 2A ONLINE DATA'!$B$6:$Q$1501,16,FALSE),0)</f>
        <v>0</v>
      </c>
    </row>
    <row r="313" spans="1:17">
      <c r="A313" s="3">
        <v>309</v>
      </c>
      <c r="B313" s="4">
        <f t="array" ref="B313">IFERROR(INDEX('GSTR 2A ONLINE DATA'!$B$6:$B$1501,SMALL(IF(RESULT!$B$4='GSTR 2A ONLINE DATA'!$A$6:$A$1501,ROW('GSTR 2A ONLINE DATA'!$B$6:$B$1501)-ROW('GSTR 2A ONLINE DATA'!$B$6)+1),RESULT!A313)),0)</f>
        <v>0</v>
      </c>
      <c r="C313" s="4">
        <f>IFERROR(VLOOKUP(B313,'GSTR 2A ONLINE DATA'!$B$6:$Q$1501,2,FALSE),0)</f>
        <v>0</v>
      </c>
      <c r="D313" s="4">
        <f>IFERROR(VLOOKUP(B313,'GSTR 2A ONLINE DATA'!$B$6:$Q$1501,3,FALSE),0)</f>
        <v>0</v>
      </c>
      <c r="E313" s="5">
        <f>IFERROR(VLOOKUP(B313,'GSTR 2A ONLINE DATA'!$B$6:$Q$1501,4,FALSE),0)</f>
        <v>0</v>
      </c>
      <c r="F313" s="4">
        <f>IFERROR(VLOOKUP(B313,'GSTR 2A ONLINE DATA'!$B$6:$Q$1501,5,FALSE),0)</f>
        <v>0</v>
      </c>
      <c r="G313" s="4">
        <f>IFERROR(VLOOKUP(B313,'GSTR 2A ONLINE DATA'!$B$6:$Q$1501,6,FALSE),0)</f>
        <v>0</v>
      </c>
      <c r="H313" s="9">
        <f>IFERROR(VLOOKUP(B313,'GSTR 2A ONLINE DATA'!$B$6:$Q$1501,7,FALSE),0)</f>
        <v>0</v>
      </c>
      <c r="I313" s="3">
        <f>IFERROR(VLOOKUP(B313,'GSTR 2A ONLINE DATA'!$B$6:$Q$1501,8,FALSE),0)</f>
        <v>0</v>
      </c>
      <c r="J313" s="3">
        <f>IFERROR(VLOOKUP(B313,'GSTR 2A ONLINE DATA'!$B$6:$Q$1501,9,FALSE),0)</f>
        <v>0</v>
      </c>
      <c r="K313" s="3">
        <f>IFERROR(VLOOKUP(B313,'GSTR 2A ONLINE DATA'!$B$6:$Q$1501,10,FALSE),0)</f>
        <v>0</v>
      </c>
      <c r="L313" s="7">
        <f>IFERROR(VLOOKUP(B313,'GSTR 2A ONLINE DATA'!$B$6:$Q$1501,11,FALSE),0)</f>
        <v>0</v>
      </c>
      <c r="M313" s="7">
        <f>IFERROR(VLOOKUP(B313,'GSTR 2A ONLINE DATA'!$B$6:$Q$1501,12,FALSE),0)</f>
        <v>0</v>
      </c>
      <c r="N313" s="7">
        <f>IFERROR(VLOOKUP(B313,'GSTR 2A ONLINE DATA'!$B$6:$Q$1501,13,FALSE),0)</f>
        <v>0</v>
      </c>
      <c r="O313" s="7">
        <f>IFERROR(VLOOKUP(B313,'GSTR 2A ONLINE DATA'!$B$6:$Q$1501,14,FALSE),0)</f>
        <v>0</v>
      </c>
      <c r="P313" s="4">
        <f>IFERROR(VLOOKUP(B313,'GSTR 2A ONLINE DATA'!$B$6:$Q$1501,15,FALSE),0)</f>
        <v>0</v>
      </c>
      <c r="Q313" s="4">
        <f>IFERROR(VLOOKUP(B313,'GSTR 2A ONLINE DATA'!$B$6:$Q$1501,16,FALSE),0)</f>
        <v>0</v>
      </c>
    </row>
    <row r="314" spans="1:17">
      <c r="A314" s="3">
        <v>310</v>
      </c>
      <c r="B314" s="4">
        <f t="array" ref="B314">IFERROR(INDEX('GSTR 2A ONLINE DATA'!$B$6:$B$1501,SMALL(IF(RESULT!$B$4='GSTR 2A ONLINE DATA'!$A$6:$A$1501,ROW('GSTR 2A ONLINE DATA'!$B$6:$B$1501)-ROW('GSTR 2A ONLINE DATA'!$B$6)+1),RESULT!A314)),0)</f>
        <v>0</v>
      </c>
      <c r="C314" s="4">
        <f>IFERROR(VLOOKUP(B314,'GSTR 2A ONLINE DATA'!$B$6:$Q$1501,2,FALSE),0)</f>
        <v>0</v>
      </c>
      <c r="D314" s="4">
        <f>IFERROR(VLOOKUP(B314,'GSTR 2A ONLINE DATA'!$B$6:$Q$1501,3,FALSE),0)</f>
        <v>0</v>
      </c>
      <c r="E314" s="5">
        <f>IFERROR(VLOOKUP(B314,'GSTR 2A ONLINE DATA'!$B$6:$Q$1501,4,FALSE),0)</f>
        <v>0</v>
      </c>
      <c r="F314" s="4">
        <f>IFERROR(VLOOKUP(B314,'GSTR 2A ONLINE DATA'!$B$6:$Q$1501,5,FALSE),0)</f>
        <v>0</v>
      </c>
      <c r="G314" s="4">
        <f>IFERROR(VLOOKUP(B314,'GSTR 2A ONLINE DATA'!$B$6:$Q$1501,6,FALSE),0)</f>
        <v>0</v>
      </c>
      <c r="H314" s="9">
        <f>IFERROR(VLOOKUP(B314,'GSTR 2A ONLINE DATA'!$B$6:$Q$1501,7,FALSE),0)</f>
        <v>0</v>
      </c>
      <c r="I314" s="3">
        <f>IFERROR(VLOOKUP(B314,'GSTR 2A ONLINE DATA'!$B$6:$Q$1501,8,FALSE),0)</f>
        <v>0</v>
      </c>
      <c r="J314" s="3">
        <f>IFERROR(VLOOKUP(B314,'GSTR 2A ONLINE DATA'!$B$6:$Q$1501,9,FALSE),0)</f>
        <v>0</v>
      </c>
      <c r="K314" s="3">
        <f>IFERROR(VLOOKUP(B314,'GSTR 2A ONLINE DATA'!$B$6:$Q$1501,10,FALSE),0)</f>
        <v>0</v>
      </c>
      <c r="L314" s="7">
        <f>IFERROR(VLOOKUP(B314,'GSTR 2A ONLINE DATA'!$B$6:$Q$1501,11,FALSE),0)</f>
        <v>0</v>
      </c>
      <c r="M314" s="7">
        <f>IFERROR(VLOOKUP(B314,'GSTR 2A ONLINE DATA'!$B$6:$Q$1501,12,FALSE),0)</f>
        <v>0</v>
      </c>
      <c r="N314" s="7">
        <f>IFERROR(VLOOKUP(B314,'GSTR 2A ONLINE DATA'!$B$6:$Q$1501,13,FALSE),0)</f>
        <v>0</v>
      </c>
      <c r="O314" s="7">
        <f>IFERROR(VLOOKUP(B314,'GSTR 2A ONLINE DATA'!$B$6:$Q$1501,14,FALSE),0)</f>
        <v>0</v>
      </c>
      <c r="P314" s="4">
        <f>IFERROR(VLOOKUP(B314,'GSTR 2A ONLINE DATA'!$B$6:$Q$1501,15,FALSE),0)</f>
        <v>0</v>
      </c>
      <c r="Q314" s="4">
        <f>IFERROR(VLOOKUP(B314,'GSTR 2A ONLINE DATA'!$B$6:$Q$1501,16,FALSE),0)</f>
        <v>0</v>
      </c>
    </row>
    <row r="315" spans="1:17">
      <c r="A315" s="3">
        <v>311</v>
      </c>
      <c r="B315" s="4">
        <f t="array" ref="B315">IFERROR(INDEX('GSTR 2A ONLINE DATA'!$B$6:$B$1501,SMALL(IF(RESULT!$B$4='GSTR 2A ONLINE DATA'!$A$6:$A$1501,ROW('GSTR 2A ONLINE DATA'!$B$6:$B$1501)-ROW('GSTR 2A ONLINE DATA'!$B$6)+1),RESULT!A315)),0)</f>
        <v>0</v>
      </c>
      <c r="C315" s="4">
        <f>IFERROR(VLOOKUP(B315,'GSTR 2A ONLINE DATA'!$B$6:$Q$1501,2,FALSE),0)</f>
        <v>0</v>
      </c>
      <c r="D315" s="4">
        <f>IFERROR(VLOOKUP(B315,'GSTR 2A ONLINE DATA'!$B$6:$Q$1501,3,FALSE),0)</f>
        <v>0</v>
      </c>
      <c r="E315" s="5">
        <f>IFERROR(VLOOKUP(B315,'GSTR 2A ONLINE DATA'!$B$6:$Q$1501,4,FALSE),0)</f>
        <v>0</v>
      </c>
      <c r="F315" s="4">
        <f>IFERROR(VLOOKUP(B315,'GSTR 2A ONLINE DATA'!$B$6:$Q$1501,5,FALSE),0)</f>
        <v>0</v>
      </c>
      <c r="G315" s="4">
        <f>IFERROR(VLOOKUP(B315,'GSTR 2A ONLINE DATA'!$B$6:$Q$1501,6,FALSE),0)</f>
        <v>0</v>
      </c>
      <c r="H315" s="9">
        <f>IFERROR(VLOOKUP(B315,'GSTR 2A ONLINE DATA'!$B$6:$Q$1501,7,FALSE),0)</f>
        <v>0</v>
      </c>
      <c r="I315" s="3">
        <f>IFERROR(VLOOKUP(B315,'GSTR 2A ONLINE DATA'!$B$6:$Q$1501,8,FALSE),0)</f>
        <v>0</v>
      </c>
      <c r="J315" s="3">
        <f>IFERROR(VLOOKUP(B315,'GSTR 2A ONLINE DATA'!$B$6:$Q$1501,9,FALSE),0)</f>
        <v>0</v>
      </c>
      <c r="K315" s="3">
        <f>IFERROR(VLOOKUP(B315,'GSTR 2A ONLINE DATA'!$B$6:$Q$1501,10,FALSE),0)</f>
        <v>0</v>
      </c>
      <c r="L315" s="7">
        <f>IFERROR(VLOOKUP(B315,'GSTR 2A ONLINE DATA'!$B$6:$Q$1501,11,FALSE),0)</f>
        <v>0</v>
      </c>
      <c r="M315" s="7">
        <f>IFERROR(VLOOKUP(B315,'GSTR 2A ONLINE DATA'!$B$6:$Q$1501,12,FALSE),0)</f>
        <v>0</v>
      </c>
      <c r="N315" s="7">
        <f>IFERROR(VLOOKUP(B315,'GSTR 2A ONLINE DATA'!$B$6:$Q$1501,13,FALSE),0)</f>
        <v>0</v>
      </c>
      <c r="O315" s="7">
        <f>IFERROR(VLOOKUP(B315,'GSTR 2A ONLINE DATA'!$B$6:$Q$1501,14,FALSE),0)</f>
        <v>0</v>
      </c>
      <c r="P315" s="4">
        <f>IFERROR(VLOOKUP(B315,'GSTR 2A ONLINE DATA'!$B$6:$Q$1501,15,FALSE),0)</f>
        <v>0</v>
      </c>
      <c r="Q315" s="4">
        <f>IFERROR(VLOOKUP(B315,'GSTR 2A ONLINE DATA'!$B$6:$Q$1501,16,FALSE),0)</f>
        <v>0</v>
      </c>
    </row>
    <row r="316" spans="1:17">
      <c r="A316" s="3">
        <v>312</v>
      </c>
      <c r="B316" s="4">
        <f t="array" ref="B316">IFERROR(INDEX('GSTR 2A ONLINE DATA'!$B$6:$B$1501,SMALL(IF(RESULT!$B$4='GSTR 2A ONLINE DATA'!$A$6:$A$1501,ROW('GSTR 2A ONLINE DATA'!$B$6:$B$1501)-ROW('GSTR 2A ONLINE DATA'!$B$6)+1),RESULT!A316)),0)</f>
        <v>0</v>
      </c>
      <c r="C316" s="4">
        <f>IFERROR(VLOOKUP(B316,'GSTR 2A ONLINE DATA'!$B$6:$Q$1501,2,FALSE),0)</f>
        <v>0</v>
      </c>
      <c r="D316" s="4">
        <f>IFERROR(VLOOKUP(B316,'GSTR 2A ONLINE DATA'!$B$6:$Q$1501,3,FALSE),0)</f>
        <v>0</v>
      </c>
      <c r="E316" s="5">
        <f>IFERROR(VLOOKUP(B316,'GSTR 2A ONLINE DATA'!$B$6:$Q$1501,4,FALSE),0)</f>
        <v>0</v>
      </c>
      <c r="F316" s="4">
        <f>IFERROR(VLOOKUP(B316,'GSTR 2A ONLINE DATA'!$B$6:$Q$1501,5,FALSE),0)</f>
        <v>0</v>
      </c>
      <c r="G316" s="4">
        <f>IFERROR(VLOOKUP(B316,'GSTR 2A ONLINE DATA'!$B$6:$Q$1501,6,FALSE),0)</f>
        <v>0</v>
      </c>
      <c r="H316" s="9">
        <f>IFERROR(VLOOKUP(B316,'GSTR 2A ONLINE DATA'!$B$6:$Q$1501,7,FALSE),0)</f>
        <v>0</v>
      </c>
      <c r="I316" s="3">
        <f>IFERROR(VLOOKUP(B316,'GSTR 2A ONLINE DATA'!$B$6:$Q$1501,8,FALSE),0)</f>
        <v>0</v>
      </c>
      <c r="J316" s="3">
        <f>IFERROR(VLOOKUP(B316,'GSTR 2A ONLINE DATA'!$B$6:$Q$1501,9,FALSE),0)</f>
        <v>0</v>
      </c>
      <c r="K316" s="3">
        <f>IFERROR(VLOOKUP(B316,'GSTR 2A ONLINE DATA'!$B$6:$Q$1501,10,FALSE),0)</f>
        <v>0</v>
      </c>
      <c r="L316" s="7">
        <f>IFERROR(VLOOKUP(B316,'GSTR 2A ONLINE DATA'!$B$6:$Q$1501,11,FALSE),0)</f>
        <v>0</v>
      </c>
      <c r="M316" s="7">
        <f>IFERROR(VLOOKUP(B316,'GSTR 2A ONLINE DATA'!$B$6:$Q$1501,12,FALSE),0)</f>
        <v>0</v>
      </c>
      <c r="N316" s="7">
        <f>IFERROR(VLOOKUP(B316,'GSTR 2A ONLINE DATA'!$B$6:$Q$1501,13,FALSE),0)</f>
        <v>0</v>
      </c>
      <c r="O316" s="7">
        <f>IFERROR(VLOOKUP(B316,'GSTR 2A ONLINE DATA'!$B$6:$Q$1501,14,FALSE),0)</f>
        <v>0</v>
      </c>
      <c r="P316" s="4">
        <f>IFERROR(VLOOKUP(B316,'GSTR 2A ONLINE DATA'!$B$6:$Q$1501,15,FALSE),0)</f>
        <v>0</v>
      </c>
      <c r="Q316" s="4">
        <f>IFERROR(VLOOKUP(B316,'GSTR 2A ONLINE DATA'!$B$6:$Q$1501,16,FALSE),0)</f>
        <v>0</v>
      </c>
    </row>
    <row r="317" spans="1:17">
      <c r="A317" s="3">
        <v>313</v>
      </c>
      <c r="B317" s="4">
        <f t="array" ref="B317">IFERROR(INDEX('GSTR 2A ONLINE DATA'!$B$6:$B$1501,SMALL(IF(RESULT!$B$4='GSTR 2A ONLINE DATA'!$A$6:$A$1501,ROW('GSTR 2A ONLINE DATA'!$B$6:$B$1501)-ROW('GSTR 2A ONLINE DATA'!$B$6)+1),RESULT!A317)),0)</f>
        <v>0</v>
      </c>
      <c r="C317" s="4">
        <f>IFERROR(VLOOKUP(B317,'GSTR 2A ONLINE DATA'!$B$6:$Q$1501,2,FALSE),0)</f>
        <v>0</v>
      </c>
      <c r="D317" s="4">
        <f>IFERROR(VLOOKUP(B317,'GSTR 2A ONLINE DATA'!$B$6:$Q$1501,3,FALSE),0)</f>
        <v>0</v>
      </c>
      <c r="E317" s="5">
        <f>IFERROR(VLOOKUP(B317,'GSTR 2A ONLINE DATA'!$B$6:$Q$1501,4,FALSE),0)</f>
        <v>0</v>
      </c>
      <c r="F317" s="4">
        <f>IFERROR(VLOOKUP(B317,'GSTR 2A ONLINE DATA'!$B$6:$Q$1501,5,FALSE),0)</f>
        <v>0</v>
      </c>
      <c r="G317" s="4">
        <f>IFERROR(VLOOKUP(B317,'GSTR 2A ONLINE DATA'!$B$6:$Q$1501,6,FALSE),0)</f>
        <v>0</v>
      </c>
      <c r="H317" s="9">
        <f>IFERROR(VLOOKUP(B317,'GSTR 2A ONLINE DATA'!$B$6:$Q$1501,7,FALSE),0)</f>
        <v>0</v>
      </c>
      <c r="I317" s="3">
        <f>IFERROR(VLOOKUP(B317,'GSTR 2A ONLINE DATA'!$B$6:$Q$1501,8,FALSE),0)</f>
        <v>0</v>
      </c>
      <c r="J317" s="3">
        <f>IFERROR(VLOOKUP(B317,'GSTR 2A ONLINE DATA'!$B$6:$Q$1501,9,FALSE),0)</f>
        <v>0</v>
      </c>
      <c r="K317" s="3">
        <f>IFERROR(VLOOKUP(B317,'GSTR 2A ONLINE DATA'!$B$6:$Q$1501,10,FALSE),0)</f>
        <v>0</v>
      </c>
      <c r="L317" s="7">
        <f>IFERROR(VLOOKUP(B317,'GSTR 2A ONLINE DATA'!$B$6:$Q$1501,11,FALSE),0)</f>
        <v>0</v>
      </c>
      <c r="M317" s="7">
        <f>IFERROR(VLOOKUP(B317,'GSTR 2A ONLINE DATA'!$B$6:$Q$1501,12,FALSE),0)</f>
        <v>0</v>
      </c>
      <c r="N317" s="7">
        <f>IFERROR(VLOOKUP(B317,'GSTR 2A ONLINE DATA'!$B$6:$Q$1501,13,FALSE),0)</f>
        <v>0</v>
      </c>
      <c r="O317" s="7">
        <f>IFERROR(VLOOKUP(B317,'GSTR 2A ONLINE DATA'!$B$6:$Q$1501,14,FALSE),0)</f>
        <v>0</v>
      </c>
      <c r="P317" s="4">
        <f>IFERROR(VLOOKUP(B317,'GSTR 2A ONLINE DATA'!$B$6:$Q$1501,15,FALSE),0)</f>
        <v>0</v>
      </c>
      <c r="Q317" s="4">
        <f>IFERROR(VLOOKUP(B317,'GSTR 2A ONLINE DATA'!$B$6:$Q$1501,16,FALSE),0)</f>
        <v>0</v>
      </c>
    </row>
    <row r="318" spans="1:17">
      <c r="A318" s="3">
        <v>314</v>
      </c>
      <c r="B318" s="4">
        <f t="array" ref="B318">IFERROR(INDEX('GSTR 2A ONLINE DATA'!$B$6:$B$1501,SMALL(IF(RESULT!$B$4='GSTR 2A ONLINE DATA'!$A$6:$A$1501,ROW('GSTR 2A ONLINE DATA'!$B$6:$B$1501)-ROW('GSTR 2A ONLINE DATA'!$B$6)+1),RESULT!A318)),0)</f>
        <v>0</v>
      </c>
      <c r="C318" s="4">
        <f>IFERROR(VLOOKUP(B318,'GSTR 2A ONLINE DATA'!$B$6:$Q$1501,2,FALSE),0)</f>
        <v>0</v>
      </c>
      <c r="D318" s="4">
        <f>IFERROR(VLOOKUP(B318,'GSTR 2A ONLINE DATA'!$B$6:$Q$1501,3,FALSE),0)</f>
        <v>0</v>
      </c>
      <c r="E318" s="5">
        <f>IFERROR(VLOOKUP(B318,'GSTR 2A ONLINE DATA'!$B$6:$Q$1501,4,FALSE),0)</f>
        <v>0</v>
      </c>
      <c r="F318" s="4">
        <f>IFERROR(VLOOKUP(B318,'GSTR 2A ONLINE DATA'!$B$6:$Q$1501,5,FALSE),0)</f>
        <v>0</v>
      </c>
      <c r="G318" s="4">
        <f>IFERROR(VLOOKUP(B318,'GSTR 2A ONLINE DATA'!$B$6:$Q$1501,6,FALSE),0)</f>
        <v>0</v>
      </c>
      <c r="H318" s="9">
        <f>IFERROR(VLOOKUP(B318,'GSTR 2A ONLINE DATA'!$B$6:$Q$1501,7,FALSE),0)</f>
        <v>0</v>
      </c>
      <c r="I318" s="3">
        <f>IFERROR(VLOOKUP(B318,'GSTR 2A ONLINE DATA'!$B$6:$Q$1501,8,FALSE),0)</f>
        <v>0</v>
      </c>
      <c r="J318" s="3">
        <f>IFERROR(VLOOKUP(B318,'GSTR 2A ONLINE DATA'!$B$6:$Q$1501,9,FALSE),0)</f>
        <v>0</v>
      </c>
      <c r="K318" s="3">
        <f>IFERROR(VLOOKUP(B318,'GSTR 2A ONLINE DATA'!$B$6:$Q$1501,10,FALSE),0)</f>
        <v>0</v>
      </c>
      <c r="L318" s="7">
        <f>IFERROR(VLOOKUP(B318,'GSTR 2A ONLINE DATA'!$B$6:$Q$1501,11,FALSE),0)</f>
        <v>0</v>
      </c>
      <c r="M318" s="7">
        <f>IFERROR(VLOOKUP(B318,'GSTR 2A ONLINE DATA'!$B$6:$Q$1501,12,FALSE),0)</f>
        <v>0</v>
      </c>
      <c r="N318" s="7">
        <f>IFERROR(VLOOKUP(B318,'GSTR 2A ONLINE DATA'!$B$6:$Q$1501,13,FALSE),0)</f>
        <v>0</v>
      </c>
      <c r="O318" s="7">
        <f>IFERROR(VLOOKUP(B318,'GSTR 2A ONLINE DATA'!$B$6:$Q$1501,14,FALSE),0)</f>
        <v>0</v>
      </c>
      <c r="P318" s="4">
        <f>IFERROR(VLOOKUP(B318,'GSTR 2A ONLINE DATA'!$B$6:$Q$1501,15,FALSE),0)</f>
        <v>0</v>
      </c>
      <c r="Q318" s="4">
        <f>IFERROR(VLOOKUP(B318,'GSTR 2A ONLINE DATA'!$B$6:$Q$1501,16,FALSE),0)</f>
        <v>0</v>
      </c>
    </row>
    <row r="319" spans="1:17">
      <c r="A319" s="3">
        <v>315</v>
      </c>
      <c r="B319" s="4">
        <f t="array" ref="B319">IFERROR(INDEX('GSTR 2A ONLINE DATA'!$B$6:$B$1501,SMALL(IF(RESULT!$B$4='GSTR 2A ONLINE DATA'!$A$6:$A$1501,ROW('GSTR 2A ONLINE DATA'!$B$6:$B$1501)-ROW('GSTR 2A ONLINE DATA'!$B$6)+1),RESULT!A319)),0)</f>
        <v>0</v>
      </c>
      <c r="C319" s="4">
        <f>IFERROR(VLOOKUP(B319,'GSTR 2A ONLINE DATA'!$B$6:$Q$1501,2,FALSE),0)</f>
        <v>0</v>
      </c>
      <c r="D319" s="4">
        <f>IFERROR(VLOOKUP(B319,'GSTR 2A ONLINE DATA'!$B$6:$Q$1501,3,FALSE),0)</f>
        <v>0</v>
      </c>
      <c r="E319" s="5">
        <f>IFERROR(VLOOKUP(B319,'GSTR 2A ONLINE DATA'!$B$6:$Q$1501,4,FALSE),0)</f>
        <v>0</v>
      </c>
      <c r="F319" s="4">
        <f>IFERROR(VLOOKUP(B319,'GSTR 2A ONLINE DATA'!$B$6:$Q$1501,5,FALSE),0)</f>
        <v>0</v>
      </c>
      <c r="G319" s="4">
        <f>IFERROR(VLOOKUP(B319,'GSTR 2A ONLINE DATA'!$B$6:$Q$1501,6,FALSE),0)</f>
        <v>0</v>
      </c>
      <c r="H319" s="9">
        <f>IFERROR(VLOOKUP(B319,'GSTR 2A ONLINE DATA'!$B$6:$Q$1501,7,FALSE),0)</f>
        <v>0</v>
      </c>
      <c r="I319" s="3">
        <f>IFERROR(VLOOKUP(B319,'GSTR 2A ONLINE DATA'!$B$6:$Q$1501,8,FALSE),0)</f>
        <v>0</v>
      </c>
      <c r="J319" s="3">
        <f>IFERROR(VLOOKUP(B319,'GSTR 2A ONLINE DATA'!$B$6:$Q$1501,9,FALSE),0)</f>
        <v>0</v>
      </c>
      <c r="K319" s="3">
        <f>IFERROR(VLOOKUP(B319,'GSTR 2A ONLINE DATA'!$B$6:$Q$1501,10,FALSE),0)</f>
        <v>0</v>
      </c>
      <c r="L319" s="7">
        <f>IFERROR(VLOOKUP(B319,'GSTR 2A ONLINE DATA'!$B$6:$Q$1501,11,FALSE),0)</f>
        <v>0</v>
      </c>
      <c r="M319" s="7">
        <f>IFERROR(VLOOKUP(B319,'GSTR 2A ONLINE DATA'!$B$6:$Q$1501,12,FALSE),0)</f>
        <v>0</v>
      </c>
      <c r="N319" s="7">
        <f>IFERROR(VLOOKUP(B319,'GSTR 2A ONLINE DATA'!$B$6:$Q$1501,13,FALSE),0)</f>
        <v>0</v>
      </c>
      <c r="O319" s="7">
        <f>IFERROR(VLOOKUP(B319,'GSTR 2A ONLINE DATA'!$B$6:$Q$1501,14,FALSE),0)</f>
        <v>0</v>
      </c>
      <c r="P319" s="4">
        <f>IFERROR(VLOOKUP(B319,'GSTR 2A ONLINE DATA'!$B$6:$Q$1501,15,FALSE),0)</f>
        <v>0</v>
      </c>
      <c r="Q319" s="4">
        <f>IFERROR(VLOOKUP(B319,'GSTR 2A ONLINE DATA'!$B$6:$Q$1501,16,FALSE),0)</f>
        <v>0</v>
      </c>
    </row>
    <row r="320" spans="1:17">
      <c r="A320" s="3">
        <v>316</v>
      </c>
      <c r="B320" s="4">
        <f t="array" ref="B320">IFERROR(INDEX('GSTR 2A ONLINE DATA'!$B$6:$B$1501,SMALL(IF(RESULT!$B$4='GSTR 2A ONLINE DATA'!$A$6:$A$1501,ROW('GSTR 2A ONLINE DATA'!$B$6:$B$1501)-ROW('GSTR 2A ONLINE DATA'!$B$6)+1),RESULT!A320)),0)</f>
        <v>0</v>
      </c>
      <c r="C320" s="4">
        <f>IFERROR(VLOOKUP(B320,'GSTR 2A ONLINE DATA'!$B$6:$Q$1501,2,FALSE),0)</f>
        <v>0</v>
      </c>
      <c r="D320" s="4">
        <f>IFERROR(VLOOKUP(B320,'GSTR 2A ONLINE DATA'!$B$6:$Q$1501,3,FALSE),0)</f>
        <v>0</v>
      </c>
      <c r="E320" s="5">
        <f>IFERROR(VLOOKUP(B320,'GSTR 2A ONLINE DATA'!$B$6:$Q$1501,4,FALSE),0)</f>
        <v>0</v>
      </c>
      <c r="F320" s="4">
        <f>IFERROR(VLOOKUP(B320,'GSTR 2A ONLINE DATA'!$B$6:$Q$1501,5,FALSE),0)</f>
        <v>0</v>
      </c>
      <c r="G320" s="4">
        <f>IFERROR(VLOOKUP(B320,'GSTR 2A ONLINE DATA'!$B$6:$Q$1501,6,FALSE),0)</f>
        <v>0</v>
      </c>
      <c r="H320" s="9">
        <f>IFERROR(VLOOKUP(B320,'GSTR 2A ONLINE DATA'!$B$6:$Q$1501,7,FALSE),0)</f>
        <v>0</v>
      </c>
      <c r="I320" s="3">
        <f>IFERROR(VLOOKUP(B320,'GSTR 2A ONLINE DATA'!$B$6:$Q$1501,8,FALSE),0)</f>
        <v>0</v>
      </c>
      <c r="J320" s="3">
        <f>IFERROR(VLOOKUP(B320,'GSTR 2A ONLINE DATA'!$B$6:$Q$1501,9,FALSE),0)</f>
        <v>0</v>
      </c>
      <c r="K320" s="3">
        <f>IFERROR(VLOOKUP(B320,'GSTR 2A ONLINE DATA'!$B$6:$Q$1501,10,FALSE),0)</f>
        <v>0</v>
      </c>
      <c r="L320" s="7">
        <f>IFERROR(VLOOKUP(B320,'GSTR 2A ONLINE DATA'!$B$6:$Q$1501,11,FALSE),0)</f>
        <v>0</v>
      </c>
      <c r="M320" s="7">
        <f>IFERROR(VLOOKUP(B320,'GSTR 2A ONLINE DATA'!$B$6:$Q$1501,12,FALSE),0)</f>
        <v>0</v>
      </c>
      <c r="N320" s="7">
        <f>IFERROR(VLOOKUP(B320,'GSTR 2A ONLINE DATA'!$B$6:$Q$1501,13,FALSE),0)</f>
        <v>0</v>
      </c>
      <c r="O320" s="7">
        <f>IFERROR(VLOOKUP(B320,'GSTR 2A ONLINE DATA'!$B$6:$Q$1501,14,FALSE),0)</f>
        <v>0</v>
      </c>
      <c r="P320" s="4">
        <f>IFERROR(VLOOKUP(B320,'GSTR 2A ONLINE DATA'!$B$6:$Q$1501,15,FALSE),0)</f>
        <v>0</v>
      </c>
      <c r="Q320" s="4">
        <f>IFERROR(VLOOKUP(B320,'GSTR 2A ONLINE DATA'!$B$6:$Q$1501,16,FALSE),0)</f>
        <v>0</v>
      </c>
    </row>
    <row r="321" spans="1:17">
      <c r="A321" s="3">
        <v>317</v>
      </c>
      <c r="B321" s="4">
        <f t="array" ref="B321">IFERROR(INDEX('GSTR 2A ONLINE DATA'!$B$6:$B$1501,SMALL(IF(RESULT!$B$4='GSTR 2A ONLINE DATA'!$A$6:$A$1501,ROW('GSTR 2A ONLINE DATA'!$B$6:$B$1501)-ROW('GSTR 2A ONLINE DATA'!$B$6)+1),RESULT!A321)),0)</f>
        <v>0</v>
      </c>
      <c r="C321" s="4">
        <f>IFERROR(VLOOKUP(B321,'GSTR 2A ONLINE DATA'!$B$6:$Q$1501,2,FALSE),0)</f>
        <v>0</v>
      </c>
      <c r="D321" s="4">
        <f>IFERROR(VLOOKUP(B321,'GSTR 2A ONLINE DATA'!$B$6:$Q$1501,3,FALSE),0)</f>
        <v>0</v>
      </c>
      <c r="E321" s="5">
        <f>IFERROR(VLOOKUP(B321,'GSTR 2A ONLINE DATA'!$B$6:$Q$1501,4,FALSE),0)</f>
        <v>0</v>
      </c>
      <c r="F321" s="4">
        <f>IFERROR(VLOOKUP(B321,'GSTR 2A ONLINE DATA'!$B$6:$Q$1501,5,FALSE),0)</f>
        <v>0</v>
      </c>
      <c r="G321" s="4">
        <f>IFERROR(VLOOKUP(B321,'GSTR 2A ONLINE DATA'!$B$6:$Q$1501,6,FALSE),0)</f>
        <v>0</v>
      </c>
      <c r="H321" s="9">
        <f>IFERROR(VLOOKUP(B321,'GSTR 2A ONLINE DATA'!$B$6:$Q$1501,7,FALSE),0)</f>
        <v>0</v>
      </c>
      <c r="I321" s="3">
        <f>IFERROR(VLOOKUP(B321,'GSTR 2A ONLINE DATA'!$B$6:$Q$1501,8,FALSE),0)</f>
        <v>0</v>
      </c>
      <c r="J321" s="3">
        <f>IFERROR(VLOOKUP(B321,'GSTR 2A ONLINE DATA'!$B$6:$Q$1501,9,FALSE),0)</f>
        <v>0</v>
      </c>
      <c r="K321" s="3">
        <f>IFERROR(VLOOKUP(B321,'GSTR 2A ONLINE DATA'!$B$6:$Q$1501,10,FALSE),0)</f>
        <v>0</v>
      </c>
      <c r="L321" s="7">
        <f>IFERROR(VLOOKUP(B321,'GSTR 2A ONLINE DATA'!$B$6:$Q$1501,11,FALSE),0)</f>
        <v>0</v>
      </c>
      <c r="M321" s="7">
        <f>IFERROR(VLOOKUP(B321,'GSTR 2A ONLINE DATA'!$B$6:$Q$1501,12,FALSE),0)</f>
        <v>0</v>
      </c>
      <c r="N321" s="7">
        <f>IFERROR(VLOOKUP(B321,'GSTR 2A ONLINE DATA'!$B$6:$Q$1501,13,FALSE),0)</f>
        <v>0</v>
      </c>
      <c r="O321" s="7">
        <f>IFERROR(VLOOKUP(B321,'GSTR 2A ONLINE DATA'!$B$6:$Q$1501,14,FALSE),0)</f>
        <v>0</v>
      </c>
      <c r="P321" s="4">
        <f>IFERROR(VLOOKUP(B321,'GSTR 2A ONLINE DATA'!$B$6:$Q$1501,15,FALSE),0)</f>
        <v>0</v>
      </c>
      <c r="Q321" s="4">
        <f>IFERROR(VLOOKUP(B321,'GSTR 2A ONLINE DATA'!$B$6:$Q$1501,16,FALSE),0)</f>
        <v>0</v>
      </c>
    </row>
    <row r="322" spans="1:17">
      <c r="A322" s="3">
        <v>318</v>
      </c>
      <c r="B322" s="4">
        <f t="array" ref="B322">IFERROR(INDEX('GSTR 2A ONLINE DATA'!$B$6:$B$1501,SMALL(IF(RESULT!$B$4='GSTR 2A ONLINE DATA'!$A$6:$A$1501,ROW('GSTR 2A ONLINE DATA'!$B$6:$B$1501)-ROW('GSTR 2A ONLINE DATA'!$B$6)+1),RESULT!A322)),0)</f>
        <v>0</v>
      </c>
      <c r="C322" s="4">
        <f>IFERROR(VLOOKUP(B322,'GSTR 2A ONLINE DATA'!$B$6:$Q$1501,2,FALSE),0)</f>
        <v>0</v>
      </c>
      <c r="D322" s="4">
        <f>IFERROR(VLOOKUP(B322,'GSTR 2A ONLINE DATA'!$B$6:$Q$1501,3,FALSE),0)</f>
        <v>0</v>
      </c>
      <c r="E322" s="5">
        <f>IFERROR(VLOOKUP(B322,'GSTR 2A ONLINE DATA'!$B$6:$Q$1501,4,FALSE),0)</f>
        <v>0</v>
      </c>
      <c r="F322" s="4">
        <f>IFERROR(VLOOKUP(B322,'GSTR 2A ONLINE DATA'!$B$6:$Q$1501,5,FALSE),0)</f>
        <v>0</v>
      </c>
      <c r="G322" s="4">
        <f>IFERROR(VLOOKUP(B322,'GSTR 2A ONLINE DATA'!$B$6:$Q$1501,6,FALSE),0)</f>
        <v>0</v>
      </c>
      <c r="H322" s="9">
        <f>IFERROR(VLOOKUP(B322,'GSTR 2A ONLINE DATA'!$B$6:$Q$1501,7,FALSE),0)</f>
        <v>0</v>
      </c>
      <c r="I322" s="3">
        <f>IFERROR(VLOOKUP(B322,'GSTR 2A ONLINE DATA'!$B$6:$Q$1501,8,FALSE),0)</f>
        <v>0</v>
      </c>
      <c r="J322" s="3">
        <f>IFERROR(VLOOKUP(B322,'GSTR 2A ONLINE DATA'!$B$6:$Q$1501,9,FALSE),0)</f>
        <v>0</v>
      </c>
      <c r="K322" s="3">
        <f>IFERROR(VLOOKUP(B322,'GSTR 2A ONLINE DATA'!$B$6:$Q$1501,10,FALSE),0)</f>
        <v>0</v>
      </c>
      <c r="L322" s="7">
        <f>IFERROR(VLOOKUP(B322,'GSTR 2A ONLINE DATA'!$B$6:$Q$1501,11,FALSE),0)</f>
        <v>0</v>
      </c>
      <c r="M322" s="7">
        <f>IFERROR(VLOOKUP(B322,'GSTR 2A ONLINE DATA'!$B$6:$Q$1501,12,FALSE),0)</f>
        <v>0</v>
      </c>
      <c r="N322" s="7">
        <f>IFERROR(VLOOKUP(B322,'GSTR 2A ONLINE DATA'!$B$6:$Q$1501,13,FALSE),0)</f>
        <v>0</v>
      </c>
      <c r="O322" s="7">
        <f>IFERROR(VLOOKUP(B322,'GSTR 2A ONLINE DATA'!$B$6:$Q$1501,14,FALSE),0)</f>
        <v>0</v>
      </c>
      <c r="P322" s="4">
        <f>IFERROR(VLOOKUP(B322,'GSTR 2A ONLINE DATA'!$B$6:$Q$1501,15,FALSE),0)</f>
        <v>0</v>
      </c>
      <c r="Q322" s="4">
        <f>IFERROR(VLOOKUP(B322,'GSTR 2A ONLINE DATA'!$B$6:$Q$1501,16,FALSE),0)</f>
        <v>0</v>
      </c>
    </row>
    <row r="323" spans="1:17">
      <c r="A323" s="3">
        <v>319</v>
      </c>
      <c r="B323" s="4">
        <f t="array" ref="B323">IFERROR(INDEX('GSTR 2A ONLINE DATA'!$B$6:$B$1501,SMALL(IF(RESULT!$B$4='GSTR 2A ONLINE DATA'!$A$6:$A$1501,ROW('GSTR 2A ONLINE DATA'!$B$6:$B$1501)-ROW('GSTR 2A ONLINE DATA'!$B$6)+1),RESULT!A323)),0)</f>
        <v>0</v>
      </c>
      <c r="C323" s="4">
        <f>IFERROR(VLOOKUP(B323,'GSTR 2A ONLINE DATA'!$B$6:$Q$1501,2,FALSE),0)</f>
        <v>0</v>
      </c>
      <c r="D323" s="4">
        <f>IFERROR(VLOOKUP(B323,'GSTR 2A ONLINE DATA'!$B$6:$Q$1501,3,FALSE),0)</f>
        <v>0</v>
      </c>
      <c r="E323" s="5">
        <f>IFERROR(VLOOKUP(B323,'GSTR 2A ONLINE DATA'!$B$6:$Q$1501,4,FALSE),0)</f>
        <v>0</v>
      </c>
      <c r="F323" s="4">
        <f>IFERROR(VLOOKUP(B323,'GSTR 2A ONLINE DATA'!$B$6:$Q$1501,5,FALSE),0)</f>
        <v>0</v>
      </c>
      <c r="G323" s="4">
        <f>IFERROR(VLOOKUP(B323,'GSTR 2A ONLINE DATA'!$B$6:$Q$1501,6,FALSE),0)</f>
        <v>0</v>
      </c>
      <c r="H323" s="9">
        <f>IFERROR(VLOOKUP(B323,'GSTR 2A ONLINE DATA'!$B$6:$Q$1501,7,FALSE),0)</f>
        <v>0</v>
      </c>
      <c r="I323" s="3">
        <f>IFERROR(VLOOKUP(B323,'GSTR 2A ONLINE DATA'!$B$6:$Q$1501,8,FALSE),0)</f>
        <v>0</v>
      </c>
      <c r="J323" s="3">
        <f>IFERROR(VLOOKUP(B323,'GSTR 2A ONLINE DATA'!$B$6:$Q$1501,9,FALSE),0)</f>
        <v>0</v>
      </c>
      <c r="K323" s="3">
        <f>IFERROR(VLOOKUP(B323,'GSTR 2A ONLINE DATA'!$B$6:$Q$1501,10,FALSE),0)</f>
        <v>0</v>
      </c>
      <c r="L323" s="7">
        <f>IFERROR(VLOOKUP(B323,'GSTR 2A ONLINE DATA'!$B$6:$Q$1501,11,FALSE),0)</f>
        <v>0</v>
      </c>
      <c r="M323" s="7">
        <f>IFERROR(VLOOKUP(B323,'GSTR 2A ONLINE DATA'!$B$6:$Q$1501,12,FALSE),0)</f>
        <v>0</v>
      </c>
      <c r="N323" s="7">
        <f>IFERROR(VLOOKUP(B323,'GSTR 2A ONLINE DATA'!$B$6:$Q$1501,13,FALSE),0)</f>
        <v>0</v>
      </c>
      <c r="O323" s="7">
        <f>IFERROR(VLOOKUP(B323,'GSTR 2A ONLINE DATA'!$B$6:$Q$1501,14,FALSE),0)</f>
        <v>0</v>
      </c>
      <c r="P323" s="4">
        <f>IFERROR(VLOOKUP(B323,'GSTR 2A ONLINE DATA'!$B$6:$Q$1501,15,FALSE),0)</f>
        <v>0</v>
      </c>
      <c r="Q323" s="4">
        <f>IFERROR(VLOOKUP(B323,'GSTR 2A ONLINE DATA'!$B$6:$Q$1501,16,FALSE),0)</f>
        <v>0</v>
      </c>
    </row>
    <row r="324" spans="1:17">
      <c r="A324" s="3">
        <v>320</v>
      </c>
      <c r="B324" s="4">
        <f t="array" ref="B324">IFERROR(INDEX('GSTR 2A ONLINE DATA'!$B$6:$B$1501,SMALL(IF(RESULT!$B$4='GSTR 2A ONLINE DATA'!$A$6:$A$1501,ROW('GSTR 2A ONLINE DATA'!$B$6:$B$1501)-ROW('GSTR 2A ONLINE DATA'!$B$6)+1),RESULT!A324)),0)</f>
        <v>0</v>
      </c>
      <c r="C324" s="4">
        <f>IFERROR(VLOOKUP(B324,'GSTR 2A ONLINE DATA'!$B$6:$Q$1501,2,FALSE),0)</f>
        <v>0</v>
      </c>
      <c r="D324" s="4">
        <f>IFERROR(VLOOKUP(B324,'GSTR 2A ONLINE DATA'!$B$6:$Q$1501,3,FALSE),0)</f>
        <v>0</v>
      </c>
      <c r="E324" s="5">
        <f>IFERROR(VLOOKUP(B324,'GSTR 2A ONLINE DATA'!$B$6:$Q$1501,4,FALSE),0)</f>
        <v>0</v>
      </c>
      <c r="F324" s="4">
        <f>IFERROR(VLOOKUP(B324,'GSTR 2A ONLINE DATA'!$B$6:$Q$1501,5,FALSE),0)</f>
        <v>0</v>
      </c>
      <c r="G324" s="4">
        <f>IFERROR(VLOOKUP(B324,'GSTR 2A ONLINE DATA'!$B$6:$Q$1501,6,FALSE),0)</f>
        <v>0</v>
      </c>
      <c r="H324" s="9">
        <f>IFERROR(VLOOKUP(B324,'GSTR 2A ONLINE DATA'!$B$6:$Q$1501,7,FALSE),0)</f>
        <v>0</v>
      </c>
      <c r="I324" s="3">
        <f>IFERROR(VLOOKUP(B324,'GSTR 2A ONLINE DATA'!$B$6:$Q$1501,8,FALSE),0)</f>
        <v>0</v>
      </c>
      <c r="J324" s="3">
        <f>IFERROR(VLOOKUP(B324,'GSTR 2A ONLINE DATA'!$B$6:$Q$1501,9,FALSE),0)</f>
        <v>0</v>
      </c>
      <c r="K324" s="3">
        <f>IFERROR(VLOOKUP(B324,'GSTR 2A ONLINE DATA'!$B$6:$Q$1501,10,FALSE),0)</f>
        <v>0</v>
      </c>
      <c r="L324" s="7">
        <f>IFERROR(VLOOKUP(B324,'GSTR 2A ONLINE DATA'!$B$6:$Q$1501,11,FALSE),0)</f>
        <v>0</v>
      </c>
      <c r="M324" s="7">
        <f>IFERROR(VLOOKUP(B324,'GSTR 2A ONLINE DATA'!$B$6:$Q$1501,12,FALSE),0)</f>
        <v>0</v>
      </c>
      <c r="N324" s="7">
        <f>IFERROR(VLOOKUP(B324,'GSTR 2A ONLINE DATA'!$B$6:$Q$1501,13,FALSE),0)</f>
        <v>0</v>
      </c>
      <c r="O324" s="7">
        <f>IFERROR(VLOOKUP(B324,'GSTR 2A ONLINE DATA'!$B$6:$Q$1501,14,FALSE),0)</f>
        <v>0</v>
      </c>
      <c r="P324" s="4">
        <f>IFERROR(VLOOKUP(B324,'GSTR 2A ONLINE DATA'!$B$6:$Q$1501,15,FALSE),0)</f>
        <v>0</v>
      </c>
      <c r="Q324" s="4">
        <f>IFERROR(VLOOKUP(B324,'GSTR 2A ONLINE DATA'!$B$6:$Q$1501,16,FALSE),0)</f>
        <v>0</v>
      </c>
    </row>
    <row r="325" spans="1:17">
      <c r="A325" s="3">
        <v>321</v>
      </c>
      <c r="B325" s="4">
        <f t="array" ref="B325">IFERROR(INDEX('GSTR 2A ONLINE DATA'!$B$6:$B$1501,SMALL(IF(RESULT!$B$4='GSTR 2A ONLINE DATA'!$A$6:$A$1501,ROW('GSTR 2A ONLINE DATA'!$B$6:$B$1501)-ROW('GSTR 2A ONLINE DATA'!$B$6)+1),RESULT!A325)),0)</f>
        <v>0</v>
      </c>
      <c r="C325" s="4">
        <f>IFERROR(VLOOKUP(B325,'GSTR 2A ONLINE DATA'!$B$6:$Q$1501,2,FALSE),0)</f>
        <v>0</v>
      </c>
      <c r="D325" s="4">
        <f>IFERROR(VLOOKUP(B325,'GSTR 2A ONLINE DATA'!$B$6:$Q$1501,3,FALSE),0)</f>
        <v>0</v>
      </c>
      <c r="E325" s="5">
        <f>IFERROR(VLOOKUP(B325,'GSTR 2A ONLINE DATA'!$B$6:$Q$1501,4,FALSE),0)</f>
        <v>0</v>
      </c>
      <c r="F325" s="4">
        <f>IFERROR(VLOOKUP(B325,'GSTR 2A ONLINE DATA'!$B$6:$Q$1501,5,FALSE),0)</f>
        <v>0</v>
      </c>
      <c r="G325" s="4">
        <f>IFERROR(VLOOKUP(B325,'GSTR 2A ONLINE DATA'!$B$6:$Q$1501,6,FALSE),0)</f>
        <v>0</v>
      </c>
      <c r="H325" s="9">
        <f>IFERROR(VLOOKUP(B325,'GSTR 2A ONLINE DATA'!$B$6:$Q$1501,7,FALSE),0)</f>
        <v>0</v>
      </c>
      <c r="I325" s="3">
        <f>IFERROR(VLOOKUP(B325,'GSTR 2A ONLINE DATA'!$B$6:$Q$1501,8,FALSE),0)</f>
        <v>0</v>
      </c>
      <c r="J325" s="3">
        <f>IFERROR(VLOOKUP(B325,'GSTR 2A ONLINE DATA'!$B$6:$Q$1501,9,FALSE),0)</f>
        <v>0</v>
      </c>
      <c r="K325" s="3">
        <f>IFERROR(VLOOKUP(B325,'GSTR 2A ONLINE DATA'!$B$6:$Q$1501,10,FALSE),0)</f>
        <v>0</v>
      </c>
      <c r="L325" s="7">
        <f>IFERROR(VLOOKUP(B325,'GSTR 2A ONLINE DATA'!$B$6:$Q$1501,11,FALSE),0)</f>
        <v>0</v>
      </c>
      <c r="M325" s="7">
        <f>IFERROR(VLOOKUP(B325,'GSTR 2A ONLINE DATA'!$B$6:$Q$1501,12,FALSE),0)</f>
        <v>0</v>
      </c>
      <c r="N325" s="7">
        <f>IFERROR(VLOOKUP(B325,'GSTR 2A ONLINE DATA'!$B$6:$Q$1501,13,FALSE),0)</f>
        <v>0</v>
      </c>
      <c r="O325" s="7">
        <f>IFERROR(VLOOKUP(B325,'GSTR 2A ONLINE DATA'!$B$6:$Q$1501,14,FALSE),0)</f>
        <v>0</v>
      </c>
      <c r="P325" s="4">
        <f>IFERROR(VLOOKUP(B325,'GSTR 2A ONLINE DATA'!$B$6:$Q$1501,15,FALSE),0)</f>
        <v>0</v>
      </c>
      <c r="Q325" s="4">
        <f>IFERROR(VLOOKUP(B325,'GSTR 2A ONLINE DATA'!$B$6:$Q$1501,16,FALSE),0)</f>
        <v>0</v>
      </c>
    </row>
    <row r="326" spans="1:17">
      <c r="A326" s="3">
        <v>322</v>
      </c>
      <c r="B326" s="4">
        <f t="array" ref="B326">IFERROR(INDEX('GSTR 2A ONLINE DATA'!$B$6:$B$1501,SMALL(IF(RESULT!$B$4='GSTR 2A ONLINE DATA'!$A$6:$A$1501,ROW('GSTR 2A ONLINE DATA'!$B$6:$B$1501)-ROW('GSTR 2A ONLINE DATA'!$B$6)+1),RESULT!A326)),0)</f>
        <v>0</v>
      </c>
      <c r="C326" s="4">
        <f>IFERROR(VLOOKUP(B326,'GSTR 2A ONLINE DATA'!$B$6:$Q$1501,2,FALSE),0)</f>
        <v>0</v>
      </c>
      <c r="D326" s="4">
        <f>IFERROR(VLOOKUP(B326,'GSTR 2A ONLINE DATA'!$B$6:$Q$1501,3,FALSE),0)</f>
        <v>0</v>
      </c>
      <c r="E326" s="5">
        <f>IFERROR(VLOOKUP(B326,'GSTR 2A ONLINE DATA'!$B$6:$Q$1501,4,FALSE),0)</f>
        <v>0</v>
      </c>
      <c r="F326" s="4">
        <f>IFERROR(VLOOKUP(B326,'GSTR 2A ONLINE DATA'!$B$6:$Q$1501,5,FALSE),0)</f>
        <v>0</v>
      </c>
      <c r="G326" s="4">
        <f>IFERROR(VLOOKUP(B326,'GSTR 2A ONLINE DATA'!$B$6:$Q$1501,6,FALSE),0)</f>
        <v>0</v>
      </c>
      <c r="H326" s="9">
        <f>IFERROR(VLOOKUP(B326,'GSTR 2A ONLINE DATA'!$B$6:$Q$1501,7,FALSE),0)</f>
        <v>0</v>
      </c>
      <c r="I326" s="3">
        <f>IFERROR(VLOOKUP(B326,'GSTR 2A ONLINE DATA'!$B$6:$Q$1501,8,FALSE),0)</f>
        <v>0</v>
      </c>
      <c r="J326" s="3">
        <f>IFERROR(VLOOKUP(B326,'GSTR 2A ONLINE DATA'!$B$6:$Q$1501,9,FALSE),0)</f>
        <v>0</v>
      </c>
      <c r="K326" s="3">
        <f>IFERROR(VLOOKUP(B326,'GSTR 2A ONLINE DATA'!$B$6:$Q$1501,10,FALSE),0)</f>
        <v>0</v>
      </c>
      <c r="L326" s="7">
        <f>IFERROR(VLOOKUP(B326,'GSTR 2A ONLINE DATA'!$B$6:$Q$1501,11,FALSE),0)</f>
        <v>0</v>
      </c>
      <c r="M326" s="7">
        <f>IFERROR(VLOOKUP(B326,'GSTR 2A ONLINE DATA'!$B$6:$Q$1501,12,FALSE),0)</f>
        <v>0</v>
      </c>
      <c r="N326" s="7">
        <f>IFERROR(VLOOKUP(B326,'GSTR 2A ONLINE DATA'!$B$6:$Q$1501,13,FALSE),0)</f>
        <v>0</v>
      </c>
      <c r="O326" s="7">
        <f>IFERROR(VLOOKUP(B326,'GSTR 2A ONLINE DATA'!$B$6:$Q$1501,14,FALSE),0)</f>
        <v>0</v>
      </c>
      <c r="P326" s="4">
        <f>IFERROR(VLOOKUP(B326,'GSTR 2A ONLINE DATA'!$B$6:$Q$1501,15,FALSE),0)</f>
        <v>0</v>
      </c>
      <c r="Q326" s="4">
        <f>IFERROR(VLOOKUP(B326,'GSTR 2A ONLINE DATA'!$B$6:$Q$1501,16,FALSE),0)</f>
        <v>0</v>
      </c>
    </row>
    <row r="327" spans="1:17">
      <c r="A327" s="3">
        <v>323</v>
      </c>
      <c r="B327" s="4">
        <f t="array" ref="B327">IFERROR(INDEX('GSTR 2A ONLINE DATA'!$B$6:$B$1501,SMALL(IF(RESULT!$B$4='GSTR 2A ONLINE DATA'!$A$6:$A$1501,ROW('GSTR 2A ONLINE DATA'!$B$6:$B$1501)-ROW('GSTR 2A ONLINE DATA'!$B$6)+1),RESULT!A327)),0)</f>
        <v>0</v>
      </c>
      <c r="C327" s="4">
        <f>IFERROR(VLOOKUP(B327,'GSTR 2A ONLINE DATA'!$B$6:$Q$1501,2,FALSE),0)</f>
        <v>0</v>
      </c>
      <c r="D327" s="4">
        <f>IFERROR(VLOOKUP(B327,'GSTR 2A ONLINE DATA'!$B$6:$Q$1501,3,FALSE),0)</f>
        <v>0</v>
      </c>
      <c r="E327" s="5">
        <f>IFERROR(VLOOKUP(B327,'GSTR 2A ONLINE DATA'!$B$6:$Q$1501,4,FALSE),0)</f>
        <v>0</v>
      </c>
      <c r="F327" s="4">
        <f>IFERROR(VLOOKUP(B327,'GSTR 2A ONLINE DATA'!$B$6:$Q$1501,5,FALSE),0)</f>
        <v>0</v>
      </c>
      <c r="G327" s="4">
        <f>IFERROR(VLOOKUP(B327,'GSTR 2A ONLINE DATA'!$B$6:$Q$1501,6,FALSE),0)</f>
        <v>0</v>
      </c>
      <c r="H327" s="9">
        <f>IFERROR(VLOOKUP(B327,'GSTR 2A ONLINE DATA'!$B$6:$Q$1501,7,FALSE),0)</f>
        <v>0</v>
      </c>
      <c r="I327" s="3">
        <f>IFERROR(VLOOKUP(B327,'GSTR 2A ONLINE DATA'!$B$6:$Q$1501,8,FALSE),0)</f>
        <v>0</v>
      </c>
      <c r="J327" s="3">
        <f>IFERROR(VLOOKUP(B327,'GSTR 2A ONLINE DATA'!$B$6:$Q$1501,9,FALSE),0)</f>
        <v>0</v>
      </c>
      <c r="K327" s="3">
        <f>IFERROR(VLOOKUP(B327,'GSTR 2A ONLINE DATA'!$B$6:$Q$1501,10,FALSE),0)</f>
        <v>0</v>
      </c>
      <c r="L327" s="7">
        <f>IFERROR(VLOOKUP(B327,'GSTR 2A ONLINE DATA'!$B$6:$Q$1501,11,FALSE),0)</f>
        <v>0</v>
      </c>
      <c r="M327" s="7">
        <f>IFERROR(VLOOKUP(B327,'GSTR 2A ONLINE DATA'!$B$6:$Q$1501,12,FALSE),0)</f>
        <v>0</v>
      </c>
      <c r="N327" s="7">
        <f>IFERROR(VLOOKUP(B327,'GSTR 2A ONLINE DATA'!$B$6:$Q$1501,13,FALSE),0)</f>
        <v>0</v>
      </c>
      <c r="O327" s="7">
        <f>IFERROR(VLOOKUP(B327,'GSTR 2A ONLINE DATA'!$B$6:$Q$1501,14,FALSE),0)</f>
        <v>0</v>
      </c>
      <c r="P327" s="4">
        <f>IFERROR(VLOOKUP(B327,'GSTR 2A ONLINE DATA'!$B$6:$Q$1501,15,FALSE),0)</f>
        <v>0</v>
      </c>
      <c r="Q327" s="4">
        <f>IFERROR(VLOOKUP(B327,'GSTR 2A ONLINE DATA'!$B$6:$Q$1501,16,FALSE),0)</f>
        <v>0</v>
      </c>
    </row>
    <row r="328" spans="1:17">
      <c r="A328" s="3">
        <v>324</v>
      </c>
      <c r="B328" s="4">
        <f t="array" ref="B328">IFERROR(INDEX('GSTR 2A ONLINE DATA'!$B$6:$B$1501,SMALL(IF(RESULT!$B$4='GSTR 2A ONLINE DATA'!$A$6:$A$1501,ROW('GSTR 2A ONLINE DATA'!$B$6:$B$1501)-ROW('GSTR 2A ONLINE DATA'!$B$6)+1),RESULT!A328)),0)</f>
        <v>0</v>
      </c>
      <c r="C328" s="4">
        <f>IFERROR(VLOOKUP(B328,'GSTR 2A ONLINE DATA'!$B$6:$Q$1501,2,FALSE),0)</f>
        <v>0</v>
      </c>
      <c r="D328" s="4">
        <f>IFERROR(VLOOKUP(B328,'GSTR 2A ONLINE DATA'!$B$6:$Q$1501,3,FALSE),0)</f>
        <v>0</v>
      </c>
      <c r="E328" s="5">
        <f>IFERROR(VLOOKUP(B328,'GSTR 2A ONLINE DATA'!$B$6:$Q$1501,4,FALSE),0)</f>
        <v>0</v>
      </c>
      <c r="F328" s="4">
        <f>IFERROR(VLOOKUP(B328,'GSTR 2A ONLINE DATA'!$B$6:$Q$1501,5,FALSE),0)</f>
        <v>0</v>
      </c>
      <c r="G328" s="4">
        <f>IFERROR(VLOOKUP(B328,'GSTR 2A ONLINE DATA'!$B$6:$Q$1501,6,FALSE),0)</f>
        <v>0</v>
      </c>
      <c r="H328" s="9">
        <f>IFERROR(VLOOKUP(B328,'GSTR 2A ONLINE DATA'!$B$6:$Q$1501,7,FALSE),0)</f>
        <v>0</v>
      </c>
      <c r="I328" s="3">
        <f>IFERROR(VLOOKUP(B328,'GSTR 2A ONLINE DATA'!$B$6:$Q$1501,8,FALSE),0)</f>
        <v>0</v>
      </c>
      <c r="J328" s="3">
        <f>IFERROR(VLOOKUP(B328,'GSTR 2A ONLINE DATA'!$B$6:$Q$1501,9,FALSE),0)</f>
        <v>0</v>
      </c>
      <c r="K328" s="3">
        <f>IFERROR(VLOOKUP(B328,'GSTR 2A ONLINE DATA'!$B$6:$Q$1501,10,FALSE),0)</f>
        <v>0</v>
      </c>
      <c r="L328" s="7">
        <f>IFERROR(VLOOKUP(B328,'GSTR 2A ONLINE DATA'!$B$6:$Q$1501,11,FALSE),0)</f>
        <v>0</v>
      </c>
      <c r="M328" s="7">
        <f>IFERROR(VLOOKUP(B328,'GSTR 2A ONLINE DATA'!$B$6:$Q$1501,12,FALSE),0)</f>
        <v>0</v>
      </c>
      <c r="N328" s="7">
        <f>IFERROR(VLOOKUP(B328,'GSTR 2A ONLINE DATA'!$B$6:$Q$1501,13,FALSE),0)</f>
        <v>0</v>
      </c>
      <c r="O328" s="7">
        <f>IFERROR(VLOOKUP(B328,'GSTR 2A ONLINE DATA'!$B$6:$Q$1501,14,FALSE),0)</f>
        <v>0</v>
      </c>
      <c r="P328" s="4">
        <f>IFERROR(VLOOKUP(B328,'GSTR 2A ONLINE DATA'!$B$6:$Q$1501,15,FALSE),0)</f>
        <v>0</v>
      </c>
      <c r="Q328" s="4">
        <f>IFERROR(VLOOKUP(B328,'GSTR 2A ONLINE DATA'!$B$6:$Q$1501,16,FALSE),0)</f>
        <v>0</v>
      </c>
    </row>
    <row r="329" spans="1:17">
      <c r="A329" s="3">
        <v>325</v>
      </c>
      <c r="B329" s="4">
        <f t="array" ref="B329">IFERROR(INDEX('GSTR 2A ONLINE DATA'!$B$6:$B$1501,SMALL(IF(RESULT!$B$4='GSTR 2A ONLINE DATA'!$A$6:$A$1501,ROW('GSTR 2A ONLINE DATA'!$B$6:$B$1501)-ROW('GSTR 2A ONLINE DATA'!$B$6)+1),RESULT!A329)),0)</f>
        <v>0</v>
      </c>
      <c r="C329" s="4">
        <f>IFERROR(VLOOKUP(B329,'GSTR 2A ONLINE DATA'!$B$6:$Q$1501,2,FALSE),0)</f>
        <v>0</v>
      </c>
      <c r="D329" s="4">
        <f>IFERROR(VLOOKUP(B329,'GSTR 2A ONLINE DATA'!$B$6:$Q$1501,3,FALSE),0)</f>
        <v>0</v>
      </c>
      <c r="E329" s="5">
        <f>IFERROR(VLOOKUP(B329,'GSTR 2A ONLINE DATA'!$B$6:$Q$1501,4,FALSE),0)</f>
        <v>0</v>
      </c>
      <c r="F329" s="4">
        <f>IFERROR(VLOOKUP(B329,'GSTR 2A ONLINE DATA'!$B$6:$Q$1501,5,FALSE),0)</f>
        <v>0</v>
      </c>
      <c r="G329" s="4">
        <f>IFERROR(VLOOKUP(B329,'GSTR 2A ONLINE DATA'!$B$6:$Q$1501,6,FALSE),0)</f>
        <v>0</v>
      </c>
      <c r="H329" s="9">
        <f>IFERROR(VLOOKUP(B329,'GSTR 2A ONLINE DATA'!$B$6:$Q$1501,7,FALSE),0)</f>
        <v>0</v>
      </c>
      <c r="I329" s="3">
        <f>IFERROR(VLOOKUP(B329,'GSTR 2A ONLINE DATA'!$B$6:$Q$1501,8,FALSE),0)</f>
        <v>0</v>
      </c>
      <c r="J329" s="3">
        <f>IFERROR(VLOOKUP(B329,'GSTR 2A ONLINE DATA'!$B$6:$Q$1501,9,FALSE),0)</f>
        <v>0</v>
      </c>
      <c r="K329" s="3">
        <f>IFERROR(VLOOKUP(B329,'GSTR 2A ONLINE DATA'!$B$6:$Q$1501,10,FALSE),0)</f>
        <v>0</v>
      </c>
      <c r="L329" s="7">
        <f>IFERROR(VLOOKUP(B329,'GSTR 2A ONLINE DATA'!$B$6:$Q$1501,11,FALSE),0)</f>
        <v>0</v>
      </c>
      <c r="M329" s="7">
        <f>IFERROR(VLOOKUP(B329,'GSTR 2A ONLINE DATA'!$B$6:$Q$1501,12,FALSE),0)</f>
        <v>0</v>
      </c>
      <c r="N329" s="7">
        <f>IFERROR(VLOOKUP(B329,'GSTR 2A ONLINE DATA'!$B$6:$Q$1501,13,FALSE),0)</f>
        <v>0</v>
      </c>
      <c r="O329" s="7">
        <f>IFERROR(VLOOKUP(B329,'GSTR 2A ONLINE DATA'!$B$6:$Q$1501,14,FALSE),0)</f>
        <v>0</v>
      </c>
      <c r="P329" s="4">
        <f>IFERROR(VLOOKUP(B329,'GSTR 2A ONLINE DATA'!$B$6:$Q$1501,15,FALSE),0)</f>
        <v>0</v>
      </c>
      <c r="Q329" s="4">
        <f>IFERROR(VLOOKUP(B329,'GSTR 2A ONLINE DATA'!$B$6:$Q$1501,16,FALSE),0)</f>
        <v>0</v>
      </c>
    </row>
    <row r="330" spans="1:17">
      <c r="A330" s="3">
        <v>326</v>
      </c>
      <c r="B330" s="4">
        <f t="array" ref="B330">IFERROR(INDEX('GSTR 2A ONLINE DATA'!$B$6:$B$1501,SMALL(IF(RESULT!$B$4='GSTR 2A ONLINE DATA'!$A$6:$A$1501,ROW('GSTR 2A ONLINE DATA'!$B$6:$B$1501)-ROW('GSTR 2A ONLINE DATA'!$B$6)+1),RESULT!A330)),0)</f>
        <v>0</v>
      </c>
      <c r="C330" s="4">
        <f>IFERROR(VLOOKUP(B330,'GSTR 2A ONLINE DATA'!$B$6:$Q$1501,2,FALSE),0)</f>
        <v>0</v>
      </c>
      <c r="D330" s="4">
        <f>IFERROR(VLOOKUP(B330,'GSTR 2A ONLINE DATA'!$B$6:$Q$1501,3,FALSE),0)</f>
        <v>0</v>
      </c>
      <c r="E330" s="5">
        <f>IFERROR(VLOOKUP(B330,'GSTR 2A ONLINE DATA'!$B$6:$Q$1501,4,FALSE),0)</f>
        <v>0</v>
      </c>
      <c r="F330" s="4">
        <f>IFERROR(VLOOKUP(B330,'GSTR 2A ONLINE DATA'!$B$6:$Q$1501,5,FALSE),0)</f>
        <v>0</v>
      </c>
      <c r="G330" s="4">
        <f>IFERROR(VLOOKUP(B330,'GSTR 2A ONLINE DATA'!$B$6:$Q$1501,6,FALSE),0)</f>
        <v>0</v>
      </c>
      <c r="H330" s="9">
        <f>IFERROR(VLOOKUP(B330,'GSTR 2A ONLINE DATA'!$B$6:$Q$1501,7,FALSE),0)</f>
        <v>0</v>
      </c>
      <c r="I330" s="3">
        <f>IFERROR(VLOOKUP(B330,'GSTR 2A ONLINE DATA'!$B$6:$Q$1501,8,FALSE),0)</f>
        <v>0</v>
      </c>
      <c r="J330" s="3">
        <f>IFERROR(VLOOKUP(B330,'GSTR 2A ONLINE DATA'!$B$6:$Q$1501,9,FALSE),0)</f>
        <v>0</v>
      </c>
      <c r="K330" s="3">
        <f>IFERROR(VLOOKUP(B330,'GSTR 2A ONLINE DATA'!$B$6:$Q$1501,10,FALSE),0)</f>
        <v>0</v>
      </c>
      <c r="L330" s="7">
        <f>IFERROR(VLOOKUP(B330,'GSTR 2A ONLINE DATA'!$B$6:$Q$1501,11,FALSE),0)</f>
        <v>0</v>
      </c>
      <c r="M330" s="7">
        <f>IFERROR(VLOOKUP(B330,'GSTR 2A ONLINE DATA'!$B$6:$Q$1501,12,FALSE),0)</f>
        <v>0</v>
      </c>
      <c r="N330" s="7">
        <f>IFERROR(VLOOKUP(B330,'GSTR 2A ONLINE DATA'!$B$6:$Q$1501,13,FALSE),0)</f>
        <v>0</v>
      </c>
      <c r="O330" s="7">
        <f>IFERROR(VLOOKUP(B330,'GSTR 2A ONLINE DATA'!$B$6:$Q$1501,14,FALSE),0)</f>
        <v>0</v>
      </c>
      <c r="P330" s="4">
        <f>IFERROR(VLOOKUP(B330,'GSTR 2A ONLINE DATA'!$B$6:$Q$1501,15,FALSE),0)</f>
        <v>0</v>
      </c>
      <c r="Q330" s="4">
        <f>IFERROR(VLOOKUP(B330,'GSTR 2A ONLINE DATA'!$B$6:$Q$1501,16,FALSE),0)</f>
        <v>0</v>
      </c>
    </row>
    <row r="331" spans="1:17">
      <c r="A331" s="3">
        <v>327</v>
      </c>
      <c r="B331" s="4">
        <f t="array" ref="B331">IFERROR(INDEX('GSTR 2A ONLINE DATA'!$B$6:$B$1501,SMALL(IF(RESULT!$B$4='GSTR 2A ONLINE DATA'!$A$6:$A$1501,ROW('GSTR 2A ONLINE DATA'!$B$6:$B$1501)-ROW('GSTR 2A ONLINE DATA'!$B$6)+1),RESULT!A331)),0)</f>
        <v>0</v>
      </c>
      <c r="C331" s="4">
        <f>IFERROR(VLOOKUP(B331,'GSTR 2A ONLINE DATA'!$B$6:$Q$1501,2,FALSE),0)</f>
        <v>0</v>
      </c>
      <c r="D331" s="4">
        <f>IFERROR(VLOOKUP(B331,'GSTR 2A ONLINE DATA'!$B$6:$Q$1501,3,FALSE),0)</f>
        <v>0</v>
      </c>
      <c r="E331" s="5">
        <f>IFERROR(VLOOKUP(B331,'GSTR 2A ONLINE DATA'!$B$6:$Q$1501,4,FALSE),0)</f>
        <v>0</v>
      </c>
      <c r="F331" s="4">
        <f>IFERROR(VLOOKUP(B331,'GSTR 2A ONLINE DATA'!$B$6:$Q$1501,5,FALSE),0)</f>
        <v>0</v>
      </c>
      <c r="G331" s="4">
        <f>IFERROR(VLOOKUP(B331,'GSTR 2A ONLINE DATA'!$B$6:$Q$1501,6,FALSE),0)</f>
        <v>0</v>
      </c>
      <c r="H331" s="9">
        <f>IFERROR(VLOOKUP(B331,'GSTR 2A ONLINE DATA'!$B$6:$Q$1501,7,FALSE),0)</f>
        <v>0</v>
      </c>
      <c r="I331" s="3">
        <f>IFERROR(VLOOKUP(B331,'GSTR 2A ONLINE DATA'!$B$6:$Q$1501,8,FALSE),0)</f>
        <v>0</v>
      </c>
      <c r="J331" s="3">
        <f>IFERROR(VLOOKUP(B331,'GSTR 2A ONLINE DATA'!$B$6:$Q$1501,9,FALSE),0)</f>
        <v>0</v>
      </c>
      <c r="K331" s="3">
        <f>IFERROR(VLOOKUP(B331,'GSTR 2A ONLINE DATA'!$B$6:$Q$1501,10,FALSE),0)</f>
        <v>0</v>
      </c>
      <c r="L331" s="7">
        <f>IFERROR(VLOOKUP(B331,'GSTR 2A ONLINE DATA'!$B$6:$Q$1501,11,FALSE),0)</f>
        <v>0</v>
      </c>
      <c r="M331" s="7">
        <f>IFERROR(VLOOKUP(B331,'GSTR 2A ONLINE DATA'!$B$6:$Q$1501,12,FALSE),0)</f>
        <v>0</v>
      </c>
      <c r="N331" s="7">
        <f>IFERROR(VLOOKUP(B331,'GSTR 2A ONLINE DATA'!$B$6:$Q$1501,13,FALSE),0)</f>
        <v>0</v>
      </c>
      <c r="O331" s="7">
        <f>IFERROR(VLOOKUP(B331,'GSTR 2A ONLINE DATA'!$B$6:$Q$1501,14,FALSE),0)</f>
        <v>0</v>
      </c>
      <c r="P331" s="4">
        <f>IFERROR(VLOOKUP(B331,'GSTR 2A ONLINE DATA'!$B$6:$Q$1501,15,FALSE),0)</f>
        <v>0</v>
      </c>
      <c r="Q331" s="4">
        <f>IFERROR(VLOOKUP(B331,'GSTR 2A ONLINE DATA'!$B$6:$Q$1501,16,FALSE),0)</f>
        <v>0</v>
      </c>
    </row>
    <row r="332" spans="1:17">
      <c r="A332" s="3">
        <v>328</v>
      </c>
      <c r="B332" s="4">
        <f t="array" ref="B332">IFERROR(INDEX('GSTR 2A ONLINE DATA'!$B$6:$B$1501,SMALL(IF(RESULT!$B$4='GSTR 2A ONLINE DATA'!$A$6:$A$1501,ROW('GSTR 2A ONLINE DATA'!$B$6:$B$1501)-ROW('GSTR 2A ONLINE DATA'!$B$6)+1),RESULT!A332)),0)</f>
        <v>0</v>
      </c>
      <c r="C332" s="4">
        <f>IFERROR(VLOOKUP(B332,'GSTR 2A ONLINE DATA'!$B$6:$Q$1501,2,FALSE),0)</f>
        <v>0</v>
      </c>
      <c r="D332" s="4">
        <f>IFERROR(VLOOKUP(B332,'GSTR 2A ONLINE DATA'!$B$6:$Q$1501,3,FALSE),0)</f>
        <v>0</v>
      </c>
      <c r="E332" s="5">
        <f>IFERROR(VLOOKUP(B332,'GSTR 2A ONLINE DATA'!$B$6:$Q$1501,4,FALSE),0)</f>
        <v>0</v>
      </c>
      <c r="F332" s="4">
        <f>IFERROR(VLOOKUP(B332,'GSTR 2A ONLINE DATA'!$B$6:$Q$1501,5,FALSE),0)</f>
        <v>0</v>
      </c>
      <c r="G332" s="4">
        <f>IFERROR(VLOOKUP(B332,'GSTR 2A ONLINE DATA'!$B$6:$Q$1501,6,FALSE),0)</f>
        <v>0</v>
      </c>
      <c r="H332" s="9">
        <f>IFERROR(VLOOKUP(B332,'GSTR 2A ONLINE DATA'!$B$6:$Q$1501,7,FALSE),0)</f>
        <v>0</v>
      </c>
      <c r="I332" s="3">
        <f>IFERROR(VLOOKUP(B332,'GSTR 2A ONLINE DATA'!$B$6:$Q$1501,8,FALSE),0)</f>
        <v>0</v>
      </c>
      <c r="J332" s="3">
        <f>IFERROR(VLOOKUP(B332,'GSTR 2A ONLINE DATA'!$B$6:$Q$1501,9,FALSE),0)</f>
        <v>0</v>
      </c>
      <c r="K332" s="3">
        <f>IFERROR(VLOOKUP(B332,'GSTR 2A ONLINE DATA'!$B$6:$Q$1501,10,FALSE),0)</f>
        <v>0</v>
      </c>
      <c r="L332" s="7">
        <f>IFERROR(VLOOKUP(B332,'GSTR 2A ONLINE DATA'!$B$6:$Q$1501,11,FALSE),0)</f>
        <v>0</v>
      </c>
      <c r="M332" s="7">
        <f>IFERROR(VLOOKUP(B332,'GSTR 2A ONLINE DATA'!$B$6:$Q$1501,12,FALSE),0)</f>
        <v>0</v>
      </c>
      <c r="N332" s="7">
        <f>IFERROR(VLOOKUP(B332,'GSTR 2A ONLINE DATA'!$B$6:$Q$1501,13,FALSE),0)</f>
        <v>0</v>
      </c>
      <c r="O332" s="7">
        <f>IFERROR(VLOOKUP(B332,'GSTR 2A ONLINE DATA'!$B$6:$Q$1501,14,FALSE),0)</f>
        <v>0</v>
      </c>
      <c r="P332" s="4">
        <f>IFERROR(VLOOKUP(B332,'GSTR 2A ONLINE DATA'!$B$6:$Q$1501,15,FALSE),0)</f>
        <v>0</v>
      </c>
      <c r="Q332" s="4">
        <f>IFERROR(VLOOKUP(B332,'GSTR 2A ONLINE DATA'!$B$6:$Q$1501,16,FALSE),0)</f>
        <v>0</v>
      </c>
    </row>
    <row r="333" spans="1:17">
      <c r="A333" s="3">
        <v>329</v>
      </c>
      <c r="B333" s="4">
        <f t="array" ref="B333">IFERROR(INDEX('GSTR 2A ONLINE DATA'!$B$6:$B$1501,SMALL(IF(RESULT!$B$4='GSTR 2A ONLINE DATA'!$A$6:$A$1501,ROW('GSTR 2A ONLINE DATA'!$B$6:$B$1501)-ROW('GSTR 2A ONLINE DATA'!$B$6)+1),RESULT!A333)),0)</f>
        <v>0</v>
      </c>
      <c r="C333" s="4">
        <f>IFERROR(VLOOKUP(B333,'GSTR 2A ONLINE DATA'!$B$6:$Q$1501,2,FALSE),0)</f>
        <v>0</v>
      </c>
      <c r="D333" s="4">
        <f>IFERROR(VLOOKUP(B333,'GSTR 2A ONLINE DATA'!$B$6:$Q$1501,3,FALSE),0)</f>
        <v>0</v>
      </c>
      <c r="E333" s="5">
        <f>IFERROR(VLOOKUP(B333,'GSTR 2A ONLINE DATA'!$B$6:$Q$1501,4,FALSE),0)</f>
        <v>0</v>
      </c>
      <c r="F333" s="4">
        <f>IFERROR(VLOOKUP(B333,'GSTR 2A ONLINE DATA'!$B$6:$Q$1501,5,FALSE),0)</f>
        <v>0</v>
      </c>
      <c r="G333" s="4">
        <f>IFERROR(VLOOKUP(B333,'GSTR 2A ONLINE DATA'!$B$6:$Q$1501,6,FALSE),0)</f>
        <v>0</v>
      </c>
      <c r="H333" s="9">
        <f>IFERROR(VLOOKUP(B333,'GSTR 2A ONLINE DATA'!$B$6:$Q$1501,7,FALSE),0)</f>
        <v>0</v>
      </c>
      <c r="I333" s="3">
        <f>IFERROR(VLOOKUP(B333,'GSTR 2A ONLINE DATA'!$B$6:$Q$1501,8,FALSE),0)</f>
        <v>0</v>
      </c>
      <c r="J333" s="3">
        <f>IFERROR(VLOOKUP(B333,'GSTR 2A ONLINE DATA'!$B$6:$Q$1501,9,FALSE),0)</f>
        <v>0</v>
      </c>
      <c r="K333" s="3">
        <f>IFERROR(VLOOKUP(B333,'GSTR 2A ONLINE DATA'!$B$6:$Q$1501,10,FALSE),0)</f>
        <v>0</v>
      </c>
      <c r="L333" s="7">
        <f>IFERROR(VLOOKUP(B333,'GSTR 2A ONLINE DATA'!$B$6:$Q$1501,11,FALSE),0)</f>
        <v>0</v>
      </c>
      <c r="M333" s="7">
        <f>IFERROR(VLOOKUP(B333,'GSTR 2A ONLINE DATA'!$B$6:$Q$1501,12,FALSE),0)</f>
        <v>0</v>
      </c>
      <c r="N333" s="7">
        <f>IFERROR(VLOOKUP(B333,'GSTR 2A ONLINE DATA'!$B$6:$Q$1501,13,FALSE),0)</f>
        <v>0</v>
      </c>
      <c r="O333" s="7">
        <f>IFERROR(VLOOKUP(B333,'GSTR 2A ONLINE DATA'!$B$6:$Q$1501,14,FALSE),0)</f>
        <v>0</v>
      </c>
      <c r="P333" s="4">
        <f>IFERROR(VLOOKUP(B333,'GSTR 2A ONLINE DATA'!$B$6:$Q$1501,15,FALSE),0)</f>
        <v>0</v>
      </c>
      <c r="Q333" s="4">
        <f>IFERROR(VLOOKUP(B333,'GSTR 2A ONLINE DATA'!$B$6:$Q$1501,16,FALSE),0)</f>
        <v>0</v>
      </c>
    </row>
    <row r="334" spans="1:17">
      <c r="A334" s="3">
        <v>330</v>
      </c>
      <c r="B334" s="4">
        <f t="array" ref="B334">IFERROR(INDEX('GSTR 2A ONLINE DATA'!$B$6:$B$1501,SMALL(IF(RESULT!$B$4='GSTR 2A ONLINE DATA'!$A$6:$A$1501,ROW('GSTR 2A ONLINE DATA'!$B$6:$B$1501)-ROW('GSTR 2A ONLINE DATA'!$B$6)+1),RESULT!A334)),0)</f>
        <v>0</v>
      </c>
      <c r="C334" s="4">
        <f>IFERROR(VLOOKUP(B334,'GSTR 2A ONLINE DATA'!$B$6:$Q$1501,2,FALSE),0)</f>
        <v>0</v>
      </c>
      <c r="D334" s="4">
        <f>IFERROR(VLOOKUP(B334,'GSTR 2A ONLINE DATA'!$B$6:$Q$1501,3,FALSE),0)</f>
        <v>0</v>
      </c>
      <c r="E334" s="5">
        <f>IFERROR(VLOOKUP(B334,'GSTR 2A ONLINE DATA'!$B$6:$Q$1501,4,FALSE),0)</f>
        <v>0</v>
      </c>
      <c r="F334" s="4">
        <f>IFERROR(VLOOKUP(B334,'GSTR 2A ONLINE DATA'!$B$6:$Q$1501,5,FALSE),0)</f>
        <v>0</v>
      </c>
      <c r="G334" s="4">
        <f>IFERROR(VLOOKUP(B334,'GSTR 2A ONLINE DATA'!$B$6:$Q$1501,6,FALSE),0)</f>
        <v>0</v>
      </c>
      <c r="H334" s="9">
        <f>IFERROR(VLOOKUP(B334,'GSTR 2A ONLINE DATA'!$B$6:$Q$1501,7,FALSE),0)</f>
        <v>0</v>
      </c>
      <c r="I334" s="3">
        <f>IFERROR(VLOOKUP(B334,'GSTR 2A ONLINE DATA'!$B$6:$Q$1501,8,FALSE),0)</f>
        <v>0</v>
      </c>
      <c r="J334" s="3">
        <f>IFERROR(VLOOKUP(B334,'GSTR 2A ONLINE DATA'!$B$6:$Q$1501,9,FALSE),0)</f>
        <v>0</v>
      </c>
      <c r="K334" s="3">
        <f>IFERROR(VLOOKUP(B334,'GSTR 2A ONLINE DATA'!$B$6:$Q$1501,10,FALSE),0)</f>
        <v>0</v>
      </c>
      <c r="L334" s="7">
        <f>IFERROR(VLOOKUP(B334,'GSTR 2A ONLINE DATA'!$B$6:$Q$1501,11,FALSE),0)</f>
        <v>0</v>
      </c>
      <c r="M334" s="7">
        <f>IFERROR(VLOOKUP(B334,'GSTR 2A ONLINE DATA'!$B$6:$Q$1501,12,FALSE),0)</f>
        <v>0</v>
      </c>
      <c r="N334" s="7">
        <f>IFERROR(VLOOKUP(B334,'GSTR 2A ONLINE DATA'!$B$6:$Q$1501,13,FALSE),0)</f>
        <v>0</v>
      </c>
      <c r="O334" s="7">
        <f>IFERROR(VLOOKUP(B334,'GSTR 2A ONLINE DATA'!$B$6:$Q$1501,14,FALSE),0)</f>
        <v>0</v>
      </c>
      <c r="P334" s="4">
        <f>IFERROR(VLOOKUP(B334,'GSTR 2A ONLINE DATA'!$B$6:$Q$1501,15,FALSE),0)</f>
        <v>0</v>
      </c>
      <c r="Q334" s="4">
        <f>IFERROR(VLOOKUP(B334,'GSTR 2A ONLINE DATA'!$B$6:$Q$1501,16,FALSE),0)</f>
        <v>0</v>
      </c>
    </row>
    <row r="335" spans="1:17">
      <c r="A335" s="3">
        <v>331</v>
      </c>
      <c r="B335" s="4">
        <f t="array" ref="B335">IFERROR(INDEX('GSTR 2A ONLINE DATA'!$B$6:$B$1501,SMALL(IF(RESULT!$B$4='GSTR 2A ONLINE DATA'!$A$6:$A$1501,ROW('GSTR 2A ONLINE DATA'!$B$6:$B$1501)-ROW('GSTR 2A ONLINE DATA'!$B$6)+1),RESULT!A335)),0)</f>
        <v>0</v>
      </c>
      <c r="C335" s="4">
        <f>IFERROR(VLOOKUP(B335,'GSTR 2A ONLINE DATA'!$B$6:$Q$1501,2,FALSE),0)</f>
        <v>0</v>
      </c>
      <c r="D335" s="4">
        <f>IFERROR(VLOOKUP(B335,'GSTR 2A ONLINE DATA'!$B$6:$Q$1501,3,FALSE),0)</f>
        <v>0</v>
      </c>
      <c r="E335" s="5">
        <f>IFERROR(VLOOKUP(B335,'GSTR 2A ONLINE DATA'!$B$6:$Q$1501,4,FALSE),0)</f>
        <v>0</v>
      </c>
      <c r="F335" s="4">
        <f>IFERROR(VLOOKUP(B335,'GSTR 2A ONLINE DATA'!$B$6:$Q$1501,5,FALSE),0)</f>
        <v>0</v>
      </c>
      <c r="G335" s="4">
        <f>IFERROR(VLOOKUP(B335,'GSTR 2A ONLINE DATA'!$B$6:$Q$1501,6,FALSE),0)</f>
        <v>0</v>
      </c>
      <c r="H335" s="9">
        <f>IFERROR(VLOOKUP(B335,'GSTR 2A ONLINE DATA'!$B$6:$Q$1501,7,FALSE),0)</f>
        <v>0</v>
      </c>
      <c r="I335" s="3">
        <f>IFERROR(VLOOKUP(B335,'GSTR 2A ONLINE DATA'!$B$6:$Q$1501,8,FALSE),0)</f>
        <v>0</v>
      </c>
      <c r="J335" s="3">
        <f>IFERROR(VLOOKUP(B335,'GSTR 2A ONLINE DATA'!$B$6:$Q$1501,9,FALSE),0)</f>
        <v>0</v>
      </c>
      <c r="K335" s="3">
        <f>IFERROR(VLOOKUP(B335,'GSTR 2A ONLINE DATA'!$B$6:$Q$1501,10,FALSE),0)</f>
        <v>0</v>
      </c>
      <c r="L335" s="7">
        <f>IFERROR(VLOOKUP(B335,'GSTR 2A ONLINE DATA'!$B$6:$Q$1501,11,FALSE),0)</f>
        <v>0</v>
      </c>
      <c r="M335" s="7">
        <f>IFERROR(VLOOKUP(B335,'GSTR 2A ONLINE DATA'!$B$6:$Q$1501,12,FALSE),0)</f>
        <v>0</v>
      </c>
      <c r="N335" s="7">
        <f>IFERROR(VLOOKUP(B335,'GSTR 2A ONLINE DATA'!$B$6:$Q$1501,13,FALSE),0)</f>
        <v>0</v>
      </c>
      <c r="O335" s="7">
        <f>IFERROR(VLOOKUP(B335,'GSTR 2A ONLINE DATA'!$B$6:$Q$1501,14,FALSE),0)</f>
        <v>0</v>
      </c>
      <c r="P335" s="4">
        <f>IFERROR(VLOOKUP(B335,'GSTR 2A ONLINE DATA'!$B$6:$Q$1501,15,FALSE),0)</f>
        <v>0</v>
      </c>
      <c r="Q335" s="4">
        <f>IFERROR(VLOOKUP(B335,'GSTR 2A ONLINE DATA'!$B$6:$Q$1501,16,FALSE),0)</f>
        <v>0</v>
      </c>
    </row>
    <row r="336" spans="1:17">
      <c r="A336" s="3">
        <v>332</v>
      </c>
      <c r="B336" s="4">
        <f t="array" ref="B336">IFERROR(INDEX('GSTR 2A ONLINE DATA'!$B$6:$B$1501,SMALL(IF(RESULT!$B$4='GSTR 2A ONLINE DATA'!$A$6:$A$1501,ROW('GSTR 2A ONLINE DATA'!$B$6:$B$1501)-ROW('GSTR 2A ONLINE DATA'!$B$6)+1),RESULT!A336)),0)</f>
        <v>0</v>
      </c>
      <c r="C336" s="4">
        <f>IFERROR(VLOOKUP(B336,'GSTR 2A ONLINE DATA'!$B$6:$Q$1501,2,FALSE),0)</f>
        <v>0</v>
      </c>
      <c r="D336" s="4">
        <f>IFERROR(VLOOKUP(B336,'GSTR 2A ONLINE DATA'!$B$6:$Q$1501,3,FALSE),0)</f>
        <v>0</v>
      </c>
      <c r="E336" s="5">
        <f>IFERROR(VLOOKUP(B336,'GSTR 2A ONLINE DATA'!$B$6:$Q$1501,4,FALSE),0)</f>
        <v>0</v>
      </c>
      <c r="F336" s="4">
        <f>IFERROR(VLOOKUP(B336,'GSTR 2A ONLINE DATA'!$B$6:$Q$1501,5,FALSE),0)</f>
        <v>0</v>
      </c>
      <c r="G336" s="4">
        <f>IFERROR(VLOOKUP(B336,'GSTR 2A ONLINE DATA'!$B$6:$Q$1501,6,FALSE),0)</f>
        <v>0</v>
      </c>
      <c r="H336" s="9">
        <f>IFERROR(VLOOKUP(B336,'GSTR 2A ONLINE DATA'!$B$6:$Q$1501,7,FALSE),0)</f>
        <v>0</v>
      </c>
      <c r="I336" s="3">
        <f>IFERROR(VLOOKUP(B336,'GSTR 2A ONLINE DATA'!$B$6:$Q$1501,8,FALSE),0)</f>
        <v>0</v>
      </c>
      <c r="J336" s="3">
        <f>IFERROR(VLOOKUP(B336,'GSTR 2A ONLINE DATA'!$B$6:$Q$1501,9,FALSE),0)</f>
        <v>0</v>
      </c>
      <c r="K336" s="3">
        <f>IFERROR(VLOOKUP(B336,'GSTR 2A ONLINE DATA'!$B$6:$Q$1501,10,FALSE),0)</f>
        <v>0</v>
      </c>
      <c r="L336" s="7">
        <f>IFERROR(VLOOKUP(B336,'GSTR 2A ONLINE DATA'!$B$6:$Q$1501,11,FALSE),0)</f>
        <v>0</v>
      </c>
      <c r="M336" s="7">
        <f>IFERROR(VLOOKUP(B336,'GSTR 2A ONLINE DATA'!$B$6:$Q$1501,12,FALSE),0)</f>
        <v>0</v>
      </c>
      <c r="N336" s="7">
        <f>IFERROR(VLOOKUP(B336,'GSTR 2A ONLINE DATA'!$B$6:$Q$1501,13,FALSE),0)</f>
        <v>0</v>
      </c>
      <c r="O336" s="7">
        <f>IFERROR(VLOOKUP(B336,'GSTR 2A ONLINE DATA'!$B$6:$Q$1501,14,FALSE),0)</f>
        <v>0</v>
      </c>
      <c r="P336" s="4">
        <f>IFERROR(VLOOKUP(B336,'GSTR 2A ONLINE DATA'!$B$6:$Q$1501,15,FALSE),0)</f>
        <v>0</v>
      </c>
      <c r="Q336" s="4">
        <f>IFERROR(VLOOKUP(B336,'GSTR 2A ONLINE DATA'!$B$6:$Q$1501,16,FALSE),0)</f>
        <v>0</v>
      </c>
    </row>
    <row r="337" spans="1:17">
      <c r="A337" s="3">
        <v>333</v>
      </c>
      <c r="B337" s="4">
        <f t="array" ref="B337">IFERROR(INDEX('GSTR 2A ONLINE DATA'!$B$6:$B$1501,SMALL(IF(RESULT!$B$4='GSTR 2A ONLINE DATA'!$A$6:$A$1501,ROW('GSTR 2A ONLINE DATA'!$B$6:$B$1501)-ROW('GSTR 2A ONLINE DATA'!$B$6)+1),RESULT!A337)),0)</f>
        <v>0</v>
      </c>
      <c r="C337" s="4">
        <f>IFERROR(VLOOKUP(B337,'GSTR 2A ONLINE DATA'!$B$6:$Q$1501,2,FALSE),0)</f>
        <v>0</v>
      </c>
      <c r="D337" s="4">
        <f>IFERROR(VLOOKUP(B337,'GSTR 2A ONLINE DATA'!$B$6:$Q$1501,3,FALSE),0)</f>
        <v>0</v>
      </c>
      <c r="E337" s="5">
        <f>IFERROR(VLOOKUP(B337,'GSTR 2A ONLINE DATA'!$B$6:$Q$1501,4,FALSE),0)</f>
        <v>0</v>
      </c>
      <c r="F337" s="4">
        <f>IFERROR(VLOOKUP(B337,'GSTR 2A ONLINE DATA'!$B$6:$Q$1501,5,FALSE),0)</f>
        <v>0</v>
      </c>
      <c r="G337" s="4">
        <f>IFERROR(VLOOKUP(B337,'GSTR 2A ONLINE DATA'!$B$6:$Q$1501,6,FALSE),0)</f>
        <v>0</v>
      </c>
      <c r="H337" s="9">
        <f>IFERROR(VLOOKUP(B337,'GSTR 2A ONLINE DATA'!$B$6:$Q$1501,7,FALSE),0)</f>
        <v>0</v>
      </c>
      <c r="I337" s="3">
        <f>IFERROR(VLOOKUP(B337,'GSTR 2A ONLINE DATA'!$B$6:$Q$1501,8,FALSE),0)</f>
        <v>0</v>
      </c>
      <c r="J337" s="3">
        <f>IFERROR(VLOOKUP(B337,'GSTR 2A ONLINE DATA'!$B$6:$Q$1501,9,FALSE),0)</f>
        <v>0</v>
      </c>
      <c r="K337" s="3">
        <f>IFERROR(VLOOKUP(B337,'GSTR 2A ONLINE DATA'!$B$6:$Q$1501,10,FALSE),0)</f>
        <v>0</v>
      </c>
      <c r="L337" s="7">
        <f>IFERROR(VLOOKUP(B337,'GSTR 2A ONLINE DATA'!$B$6:$Q$1501,11,FALSE),0)</f>
        <v>0</v>
      </c>
      <c r="M337" s="7">
        <f>IFERROR(VLOOKUP(B337,'GSTR 2A ONLINE DATA'!$B$6:$Q$1501,12,FALSE),0)</f>
        <v>0</v>
      </c>
      <c r="N337" s="7">
        <f>IFERROR(VLOOKUP(B337,'GSTR 2A ONLINE DATA'!$B$6:$Q$1501,13,FALSE),0)</f>
        <v>0</v>
      </c>
      <c r="O337" s="7">
        <f>IFERROR(VLOOKUP(B337,'GSTR 2A ONLINE DATA'!$B$6:$Q$1501,14,FALSE),0)</f>
        <v>0</v>
      </c>
      <c r="P337" s="4">
        <f>IFERROR(VLOOKUP(B337,'GSTR 2A ONLINE DATA'!$B$6:$Q$1501,15,FALSE),0)</f>
        <v>0</v>
      </c>
      <c r="Q337" s="4">
        <f>IFERROR(VLOOKUP(B337,'GSTR 2A ONLINE DATA'!$B$6:$Q$1501,16,FALSE),0)</f>
        <v>0</v>
      </c>
    </row>
    <row r="338" spans="1:17">
      <c r="A338" s="3">
        <v>334</v>
      </c>
      <c r="B338" s="4">
        <f t="array" ref="B338">IFERROR(INDEX('GSTR 2A ONLINE DATA'!$B$6:$B$1501,SMALL(IF(RESULT!$B$4='GSTR 2A ONLINE DATA'!$A$6:$A$1501,ROW('GSTR 2A ONLINE DATA'!$B$6:$B$1501)-ROW('GSTR 2A ONLINE DATA'!$B$6)+1),RESULT!A338)),0)</f>
        <v>0</v>
      </c>
      <c r="C338" s="4">
        <f>IFERROR(VLOOKUP(B338,'GSTR 2A ONLINE DATA'!$B$6:$Q$1501,2,FALSE),0)</f>
        <v>0</v>
      </c>
      <c r="D338" s="4">
        <f>IFERROR(VLOOKUP(B338,'GSTR 2A ONLINE DATA'!$B$6:$Q$1501,3,FALSE),0)</f>
        <v>0</v>
      </c>
      <c r="E338" s="5">
        <f>IFERROR(VLOOKUP(B338,'GSTR 2A ONLINE DATA'!$B$6:$Q$1501,4,FALSE),0)</f>
        <v>0</v>
      </c>
      <c r="F338" s="4">
        <f>IFERROR(VLOOKUP(B338,'GSTR 2A ONLINE DATA'!$B$6:$Q$1501,5,FALSE),0)</f>
        <v>0</v>
      </c>
      <c r="G338" s="4">
        <f>IFERROR(VLOOKUP(B338,'GSTR 2A ONLINE DATA'!$B$6:$Q$1501,6,FALSE),0)</f>
        <v>0</v>
      </c>
      <c r="H338" s="9">
        <f>IFERROR(VLOOKUP(B338,'GSTR 2A ONLINE DATA'!$B$6:$Q$1501,7,FALSE),0)</f>
        <v>0</v>
      </c>
      <c r="I338" s="3">
        <f>IFERROR(VLOOKUP(B338,'GSTR 2A ONLINE DATA'!$B$6:$Q$1501,8,FALSE),0)</f>
        <v>0</v>
      </c>
      <c r="J338" s="3">
        <f>IFERROR(VLOOKUP(B338,'GSTR 2A ONLINE DATA'!$B$6:$Q$1501,9,FALSE),0)</f>
        <v>0</v>
      </c>
      <c r="K338" s="3">
        <f>IFERROR(VLOOKUP(B338,'GSTR 2A ONLINE DATA'!$B$6:$Q$1501,10,FALSE),0)</f>
        <v>0</v>
      </c>
      <c r="L338" s="7">
        <f>IFERROR(VLOOKUP(B338,'GSTR 2A ONLINE DATA'!$B$6:$Q$1501,11,FALSE),0)</f>
        <v>0</v>
      </c>
      <c r="M338" s="7">
        <f>IFERROR(VLOOKUP(B338,'GSTR 2A ONLINE DATA'!$B$6:$Q$1501,12,FALSE),0)</f>
        <v>0</v>
      </c>
      <c r="N338" s="7">
        <f>IFERROR(VLOOKUP(B338,'GSTR 2A ONLINE DATA'!$B$6:$Q$1501,13,FALSE),0)</f>
        <v>0</v>
      </c>
      <c r="O338" s="7">
        <f>IFERROR(VLOOKUP(B338,'GSTR 2A ONLINE DATA'!$B$6:$Q$1501,14,FALSE),0)</f>
        <v>0</v>
      </c>
      <c r="P338" s="4">
        <f>IFERROR(VLOOKUP(B338,'GSTR 2A ONLINE DATA'!$B$6:$Q$1501,15,FALSE),0)</f>
        <v>0</v>
      </c>
      <c r="Q338" s="4">
        <f>IFERROR(VLOOKUP(B338,'GSTR 2A ONLINE DATA'!$B$6:$Q$1501,16,FALSE),0)</f>
        <v>0</v>
      </c>
    </row>
    <row r="339" spans="1:17">
      <c r="A339" s="3">
        <v>335</v>
      </c>
      <c r="B339" s="4">
        <f t="array" ref="B339">IFERROR(INDEX('GSTR 2A ONLINE DATA'!$B$6:$B$1501,SMALL(IF(RESULT!$B$4='GSTR 2A ONLINE DATA'!$A$6:$A$1501,ROW('GSTR 2A ONLINE DATA'!$B$6:$B$1501)-ROW('GSTR 2A ONLINE DATA'!$B$6)+1),RESULT!A339)),0)</f>
        <v>0</v>
      </c>
      <c r="C339" s="4">
        <f>IFERROR(VLOOKUP(B339,'GSTR 2A ONLINE DATA'!$B$6:$Q$1501,2,FALSE),0)</f>
        <v>0</v>
      </c>
      <c r="D339" s="4">
        <f>IFERROR(VLOOKUP(B339,'GSTR 2A ONLINE DATA'!$B$6:$Q$1501,3,FALSE),0)</f>
        <v>0</v>
      </c>
      <c r="E339" s="5">
        <f>IFERROR(VLOOKUP(B339,'GSTR 2A ONLINE DATA'!$B$6:$Q$1501,4,FALSE),0)</f>
        <v>0</v>
      </c>
      <c r="F339" s="4">
        <f>IFERROR(VLOOKUP(B339,'GSTR 2A ONLINE DATA'!$B$6:$Q$1501,5,FALSE),0)</f>
        <v>0</v>
      </c>
      <c r="G339" s="4">
        <f>IFERROR(VLOOKUP(B339,'GSTR 2A ONLINE DATA'!$B$6:$Q$1501,6,FALSE),0)</f>
        <v>0</v>
      </c>
      <c r="H339" s="9">
        <f>IFERROR(VLOOKUP(B339,'GSTR 2A ONLINE DATA'!$B$6:$Q$1501,7,FALSE),0)</f>
        <v>0</v>
      </c>
      <c r="I339" s="3">
        <f>IFERROR(VLOOKUP(B339,'GSTR 2A ONLINE DATA'!$B$6:$Q$1501,8,FALSE),0)</f>
        <v>0</v>
      </c>
      <c r="J339" s="3">
        <f>IFERROR(VLOOKUP(B339,'GSTR 2A ONLINE DATA'!$B$6:$Q$1501,9,FALSE),0)</f>
        <v>0</v>
      </c>
      <c r="K339" s="3">
        <f>IFERROR(VLOOKUP(B339,'GSTR 2A ONLINE DATA'!$B$6:$Q$1501,10,FALSE),0)</f>
        <v>0</v>
      </c>
      <c r="L339" s="7">
        <f>IFERROR(VLOOKUP(B339,'GSTR 2A ONLINE DATA'!$B$6:$Q$1501,11,FALSE),0)</f>
        <v>0</v>
      </c>
      <c r="M339" s="7">
        <f>IFERROR(VLOOKUP(B339,'GSTR 2A ONLINE DATA'!$B$6:$Q$1501,12,FALSE),0)</f>
        <v>0</v>
      </c>
      <c r="N339" s="7">
        <f>IFERROR(VLOOKUP(B339,'GSTR 2A ONLINE DATA'!$B$6:$Q$1501,13,FALSE),0)</f>
        <v>0</v>
      </c>
      <c r="O339" s="7">
        <f>IFERROR(VLOOKUP(B339,'GSTR 2A ONLINE DATA'!$B$6:$Q$1501,14,FALSE),0)</f>
        <v>0</v>
      </c>
      <c r="P339" s="4">
        <f>IFERROR(VLOOKUP(B339,'GSTR 2A ONLINE DATA'!$B$6:$Q$1501,15,FALSE),0)</f>
        <v>0</v>
      </c>
      <c r="Q339" s="4">
        <f>IFERROR(VLOOKUP(B339,'GSTR 2A ONLINE DATA'!$B$6:$Q$1501,16,FALSE),0)</f>
        <v>0</v>
      </c>
    </row>
    <row r="340" spans="1:17">
      <c r="A340" s="3">
        <v>336</v>
      </c>
      <c r="B340" s="4">
        <f t="array" ref="B340">IFERROR(INDEX('GSTR 2A ONLINE DATA'!$B$6:$B$1501,SMALL(IF(RESULT!$B$4='GSTR 2A ONLINE DATA'!$A$6:$A$1501,ROW('GSTR 2A ONLINE DATA'!$B$6:$B$1501)-ROW('GSTR 2A ONLINE DATA'!$B$6)+1),RESULT!A340)),0)</f>
        <v>0</v>
      </c>
      <c r="C340" s="4">
        <f>IFERROR(VLOOKUP(B340,'GSTR 2A ONLINE DATA'!$B$6:$Q$1501,2,FALSE),0)</f>
        <v>0</v>
      </c>
      <c r="D340" s="4">
        <f>IFERROR(VLOOKUP(B340,'GSTR 2A ONLINE DATA'!$B$6:$Q$1501,3,FALSE),0)</f>
        <v>0</v>
      </c>
      <c r="E340" s="5">
        <f>IFERROR(VLOOKUP(B340,'GSTR 2A ONLINE DATA'!$B$6:$Q$1501,4,FALSE),0)</f>
        <v>0</v>
      </c>
      <c r="F340" s="4">
        <f>IFERROR(VLOOKUP(B340,'GSTR 2A ONLINE DATA'!$B$6:$Q$1501,5,FALSE),0)</f>
        <v>0</v>
      </c>
      <c r="G340" s="4">
        <f>IFERROR(VLOOKUP(B340,'GSTR 2A ONLINE DATA'!$B$6:$Q$1501,6,FALSE),0)</f>
        <v>0</v>
      </c>
      <c r="H340" s="9">
        <f>IFERROR(VLOOKUP(B340,'GSTR 2A ONLINE DATA'!$B$6:$Q$1501,7,FALSE),0)</f>
        <v>0</v>
      </c>
      <c r="I340" s="3">
        <f>IFERROR(VLOOKUP(B340,'GSTR 2A ONLINE DATA'!$B$6:$Q$1501,8,FALSE),0)</f>
        <v>0</v>
      </c>
      <c r="J340" s="3">
        <f>IFERROR(VLOOKUP(B340,'GSTR 2A ONLINE DATA'!$B$6:$Q$1501,9,FALSE),0)</f>
        <v>0</v>
      </c>
      <c r="K340" s="3">
        <f>IFERROR(VLOOKUP(B340,'GSTR 2A ONLINE DATA'!$B$6:$Q$1501,10,FALSE),0)</f>
        <v>0</v>
      </c>
      <c r="L340" s="7">
        <f>IFERROR(VLOOKUP(B340,'GSTR 2A ONLINE DATA'!$B$6:$Q$1501,11,FALSE),0)</f>
        <v>0</v>
      </c>
      <c r="M340" s="7">
        <f>IFERROR(VLOOKUP(B340,'GSTR 2A ONLINE DATA'!$B$6:$Q$1501,12,FALSE),0)</f>
        <v>0</v>
      </c>
      <c r="N340" s="7">
        <f>IFERROR(VLOOKUP(B340,'GSTR 2A ONLINE DATA'!$B$6:$Q$1501,13,FALSE),0)</f>
        <v>0</v>
      </c>
      <c r="O340" s="7">
        <f>IFERROR(VLOOKUP(B340,'GSTR 2A ONLINE DATA'!$B$6:$Q$1501,14,FALSE),0)</f>
        <v>0</v>
      </c>
      <c r="P340" s="4">
        <f>IFERROR(VLOOKUP(B340,'GSTR 2A ONLINE DATA'!$B$6:$Q$1501,15,FALSE),0)</f>
        <v>0</v>
      </c>
      <c r="Q340" s="4">
        <f>IFERROR(VLOOKUP(B340,'GSTR 2A ONLINE DATA'!$B$6:$Q$1501,16,FALSE),0)</f>
        <v>0</v>
      </c>
    </row>
    <row r="341" spans="1:17">
      <c r="A341" s="3">
        <v>337</v>
      </c>
      <c r="B341" s="4">
        <f t="array" ref="B341">IFERROR(INDEX('GSTR 2A ONLINE DATA'!$B$6:$B$1501,SMALL(IF(RESULT!$B$4='GSTR 2A ONLINE DATA'!$A$6:$A$1501,ROW('GSTR 2A ONLINE DATA'!$B$6:$B$1501)-ROW('GSTR 2A ONLINE DATA'!$B$6)+1),RESULT!A341)),0)</f>
        <v>0</v>
      </c>
      <c r="C341" s="4">
        <f>IFERROR(VLOOKUP(B341,'GSTR 2A ONLINE DATA'!$B$6:$Q$1501,2,FALSE),0)</f>
        <v>0</v>
      </c>
      <c r="D341" s="4">
        <f>IFERROR(VLOOKUP(B341,'GSTR 2A ONLINE DATA'!$B$6:$Q$1501,3,FALSE),0)</f>
        <v>0</v>
      </c>
      <c r="E341" s="5">
        <f>IFERROR(VLOOKUP(B341,'GSTR 2A ONLINE DATA'!$B$6:$Q$1501,4,FALSE),0)</f>
        <v>0</v>
      </c>
      <c r="F341" s="4">
        <f>IFERROR(VLOOKUP(B341,'GSTR 2A ONLINE DATA'!$B$6:$Q$1501,5,FALSE),0)</f>
        <v>0</v>
      </c>
      <c r="G341" s="4">
        <f>IFERROR(VLOOKUP(B341,'GSTR 2A ONLINE DATA'!$B$6:$Q$1501,6,FALSE),0)</f>
        <v>0</v>
      </c>
      <c r="H341" s="9">
        <f>IFERROR(VLOOKUP(B341,'GSTR 2A ONLINE DATA'!$B$6:$Q$1501,7,FALSE),0)</f>
        <v>0</v>
      </c>
      <c r="I341" s="3">
        <f>IFERROR(VLOOKUP(B341,'GSTR 2A ONLINE DATA'!$B$6:$Q$1501,8,FALSE),0)</f>
        <v>0</v>
      </c>
      <c r="J341" s="3">
        <f>IFERROR(VLOOKUP(B341,'GSTR 2A ONLINE DATA'!$B$6:$Q$1501,9,FALSE),0)</f>
        <v>0</v>
      </c>
      <c r="K341" s="3">
        <f>IFERROR(VLOOKUP(B341,'GSTR 2A ONLINE DATA'!$B$6:$Q$1501,10,FALSE),0)</f>
        <v>0</v>
      </c>
      <c r="L341" s="7">
        <f>IFERROR(VLOOKUP(B341,'GSTR 2A ONLINE DATA'!$B$6:$Q$1501,11,FALSE),0)</f>
        <v>0</v>
      </c>
      <c r="M341" s="7">
        <f>IFERROR(VLOOKUP(B341,'GSTR 2A ONLINE DATA'!$B$6:$Q$1501,12,FALSE),0)</f>
        <v>0</v>
      </c>
      <c r="N341" s="7">
        <f>IFERROR(VLOOKUP(B341,'GSTR 2A ONLINE DATA'!$B$6:$Q$1501,13,FALSE),0)</f>
        <v>0</v>
      </c>
      <c r="O341" s="7">
        <f>IFERROR(VLOOKUP(B341,'GSTR 2A ONLINE DATA'!$B$6:$Q$1501,14,FALSE),0)</f>
        <v>0</v>
      </c>
      <c r="P341" s="4">
        <f>IFERROR(VLOOKUP(B341,'GSTR 2A ONLINE DATA'!$B$6:$Q$1501,15,FALSE),0)</f>
        <v>0</v>
      </c>
      <c r="Q341" s="4">
        <f>IFERROR(VLOOKUP(B341,'GSTR 2A ONLINE DATA'!$B$6:$Q$1501,16,FALSE),0)</f>
        <v>0</v>
      </c>
    </row>
    <row r="342" spans="1:17">
      <c r="A342" s="3">
        <v>338</v>
      </c>
      <c r="B342" s="4">
        <f t="array" ref="B342">IFERROR(INDEX('GSTR 2A ONLINE DATA'!$B$6:$B$1501,SMALL(IF(RESULT!$B$4='GSTR 2A ONLINE DATA'!$A$6:$A$1501,ROW('GSTR 2A ONLINE DATA'!$B$6:$B$1501)-ROW('GSTR 2A ONLINE DATA'!$B$6)+1),RESULT!A342)),0)</f>
        <v>0</v>
      </c>
      <c r="C342" s="4">
        <f>IFERROR(VLOOKUP(B342,'GSTR 2A ONLINE DATA'!$B$6:$Q$1501,2,FALSE),0)</f>
        <v>0</v>
      </c>
      <c r="D342" s="4">
        <f>IFERROR(VLOOKUP(B342,'GSTR 2A ONLINE DATA'!$B$6:$Q$1501,3,FALSE),0)</f>
        <v>0</v>
      </c>
      <c r="E342" s="5">
        <f>IFERROR(VLOOKUP(B342,'GSTR 2A ONLINE DATA'!$B$6:$Q$1501,4,FALSE),0)</f>
        <v>0</v>
      </c>
      <c r="F342" s="4">
        <f>IFERROR(VLOOKUP(B342,'GSTR 2A ONLINE DATA'!$B$6:$Q$1501,5,FALSE),0)</f>
        <v>0</v>
      </c>
      <c r="G342" s="4">
        <f>IFERROR(VLOOKUP(B342,'GSTR 2A ONLINE DATA'!$B$6:$Q$1501,6,FALSE),0)</f>
        <v>0</v>
      </c>
      <c r="H342" s="9">
        <f>IFERROR(VLOOKUP(B342,'GSTR 2A ONLINE DATA'!$B$6:$Q$1501,7,FALSE),0)</f>
        <v>0</v>
      </c>
      <c r="I342" s="3">
        <f>IFERROR(VLOOKUP(B342,'GSTR 2A ONLINE DATA'!$B$6:$Q$1501,8,FALSE),0)</f>
        <v>0</v>
      </c>
      <c r="J342" s="3">
        <f>IFERROR(VLOOKUP(B342,'GSTR 2A ONLINE DATA'!$B$6:$Q$1501,9,FALSE),0)</f>
        <v>0</v>
      </c>
      <c r="K342" s="3">
        <f>IFERROR(VLOOKUP(B342,'GSTR 2A ONLINE DATA'!$B$6:$Q$1501,10,FALSE),0)</f>
        <v>0</v>
      </c>
      <c r="L342" s="7">
        <f>IFERROR(VLOOKUP(B342,'GSTR 2A ONLINE DATA'!$B$6:$Q$1501,11,FALSE),0)</f>
        <v>0</v>
      </c>
      <c r="M342" s="7">
        <f>IFERROR(VLOOKUP(B342,'GSTR 2A ONLINE DATA'!$B$6:$Q$1501,12,FALSE),0)</f>
        <v>0</v>
      </c>
      <c r="N342" s="7">
        <f>IFERROR(VLOOKUP(B342,'GSTR 2A ONLINE DATA'!$B$6:$Q$1501,13,FALSE),0)</f>
        <v>0</v>
      </c>
      <c r="O342" s="7">
        <f>IFERROR(VLOOKUP(B342,'GSTR 2A ONLINE DATA'!$B$6:$Q$1501,14,FALSE),0)</f>
        <v>0</v>
      </c>
      <c r="P342" s="4">
        <f>IFERROR(VLOOKUP(B342,'GSTR 2A ONLINE DATA'!$B$6:$Q$1501,15,FALSE),0)</f>
        <v>0</v>
      </c>
      <c r="Q342" s="4">
        <f>IFERROR(VLOOKUP(B342,'GSTR 2A ONLINE DATA'!$B$6:$Q$1501,16,FALSE),0)</f>
        <v>0</v>
      </c>
    </row>
    <row r="343" spans="1:17">
      <c r="A343" s="3">
        <v>339</v>
      </c>
      <c r="B343" s="4">
        <f t="array" ref="B343">IFERROR(INDEX('GSTR 2A ONLINE DATA'!$B$6:$B$1501,SMALL(IF(RESULT!$B$4='GSTR 2A ONLINE DATA'!$A$6:$A$1501,ROW('GSTR 2A ONLINE DATA'!$B$6:$B$1501)-ROW('GSTR 2A ONLINE DATA'!$B$6)+1),RESULT!A343)),0)</f>
        <v>0</v>
      </c>
      <c r="C343" s="4">
        <f>IFERROR(VLOOKUP(B343,'GSTR 2A ONLINE DATA'!$B$6:$Q$1501,2,FALSE),0)</f>
        <v>0</v>
      </c>
      <c r="D343" s="4">
        <f>IFERROR(VLOOKUP(B343,'GSTR 2A ONLINE DATA'!$B$6:$Q$1501,3,FALSE),0)</f>
        <v>0</v>
      </c>
      <c r="E343" s="5">
        <f>IFERROR(VLOOKUP(B343,'GSTR 2A ONLINE DATA'!$B$6:$Q$1501,4,FALSE),0)</f>
        <v>0</v>
      </c>
      <c r="F343" s="4">
        <f>IFERROR(VLOOKUP(B343,'GSTR 2A ONLINE DATA'!$B$6:$Q$1501,5,FALSE),0)</f>
        <v>0</v>
      </c>
      <c r="G343" s="4">
        <f>IFERROR(VLOOKUP(B343,'GSTR 2A ONLINE DATA'!$B$6:$Q$1501,6,FALSE),0)</f>
        <v>0</v>
      </c>
      <c r="H343" s="9">
        <f>IFERROR(VLOOKUP(B343,'GSTR 2A ONLINE DATA'!$B$6:$Q$1501,7,FALSE),0)</f>
        <v>0</v>
      </c>
      <c r="I343" s="3">
        <f>IFERROR(VLOOKUP(B343,'GSTR 2A ONLINE DATA'!$B$6:$Q$1501,8,FALSE),0)</f>
        <v>0</v>
      </c>
      <c r="J343" s="3">
        <f>IFERROR(VLOOKUP(B343,'GSTR 2A ONLINE DATA'!$B$6:$Q$1501,9,FALSE),0)</f>
        <v>0</v>
      </c>
      <c r="K343" s="3">
        <f>IFERROR(VLOOKUP(B343,'GSTR 2A ONLINE DATA'!$B$6:$Q$1501,10,FALSE),0)</f>
        <v>0</v>
      </c>
      <c r="L343" s="7">
        <f>IFERROR(VLOOKUP(B343,'GSTR 2A ONLINE DATA'!$B$6:$Q$1501,11,FALSE),0)</f>
        <v>0</v>
      </c>
      <c r="M343" s="7">
        <f>IFERROR(VLOOKUP(B343,'GSTR 2A ONLINE DATA'!$B$6:$Q$1501,12,FALSE),0)</f>
        <v>0</v>
      </c>
      <c r="N343" s="7">
        <f>IFERROR(VLOOKUP(B343,'GSTR 2A ONLINE DATA'!$B$6:$Q$1501,13,FALSE),0)</f>
        <v>0</v>
      </c>
      <c r="O343" s="7">
        <f>IFERROR(VLOOKUP(B343,'GSTR 2A ONLINE DATA'!$B$6:$Q$1501,14,FALSE),0)</f>
        <v>0</v>
      </c>
      <c r="P343" s="4">
        <f>IFERROR(VLOOKUP(B343,'GSTR 2A ONLINE DATA'!$B$6:$Q$1501,15,FALSE),0)</f>
        <v>0</v>
      </c>
      <c r="Q343" s="4">
        <f>IFERROR(VLOOKUP(B343,'GSTR 2A ONLINE DATA'!$B$6:$Q$1501,16,FALSE),0)</f>
        <v>0</v>
      </c>
    </row>
    <row r="344" spans="1:17">
      <c r="A344" s="3">
        <v>340</v>
      </c>
      <c r="B344" s="4">
        <f t="array" ref="B344">IFERROR(INDEX('GSTR 2A ONLINE DATA'!$B$6:$B$1501,SMALL(IF(RESULT!$B$4='GSTR 2A ONLINE DATA'!$A$6:$A$1501,ROW('GSTR 2A ONLINE DATA'!$B$6:$B$1501)-ROW('GSTR 2A ONLINE DATA'!$B$6)+1),RESULT!A344)),0)</f>
        <v>0</v>
      </c>
      <c r="C344" s="4">
        <f>IFERROR(VLOOKUP(B344,'GSTR 2A ONLINE DATA'!$B$6:$Q$1501,2,FALSE),0)</f>
        <v>0</v>
      </c>
      <c r="D344" s="4">
        <f>IFERROR(VLOOKUP(B344,'GSTR 2A ONLINE DATA'!$B$6:$Q$1501,3,FALSE),0)</f>
        <v>0</v>
      </c>
      <c r="E344" s="5">
        <f>IFERROR(VLOOKUP(B344,'GSTR 2A ONLINE DATA'!$B$6:$Q$1501,4,FALSE),0)</f>
        <v>0</v>
      </c>
      <c r="F344" s="4">
        <f>IFERROR(VLOOKUP(B344,'GSTR 2A ONLINE DATA'!$B$6:$Q$1501,5,FALSE),0)</f>
        <v>0</v>
      </c>
      <c r="G344" s="4">
        <f>IFERROR(VLOOKUP(B344,'GSTR 2A ONLINE DATA'!$B$6:$Q$1501,6,FALSE),0)</f>
        <v>0</v>
      </c>
      <c r="H344" s="9">
        <f>IFERROR(VLOOKUP(B344,'GSTR 2A ONLINE DATA'!$B$6:$Q$1501,7,FALSE),0)</f>
        <v>0</v>
      </c>
      <c r="I344" s="3">
        <f>IFERROR(VLOOKUP(B344,'GSTR 2A ONLINE DATA'!$B$6:$Q$1501,8,FALSE),0)</f>
        <v>0</v>
      </c>
      <c r="J344" s="3">
        <f>IFERROR(VLOOKUP(B344,'GSTR 2A ONLINE DATA'!$B$6:$Q$1501,9,FALSE),0)</f>
        <v>0</v>
      </c>
      <c r="K344" s="3">
        <f>IFERROR(VLOOKUP(B344,'GSTR 2A ONLINE DATA'!$B$6:$Q$1501,10,FALSE),0)</f>
        <v>0</v>
      </c>
      <c r="L344" s="7">
        <f>IFERROR(VLOOKUP(B344,'GSTR 2A ONLINE DATA'!$B$6:$Q$1501,11,FALSE),0)</f>
        <v>0</v>
      </c>
      <c r="M344" s="7">
        <f>IFERROR(VLOOKUP(B344,'GSTR 2A ONLINE DATA'!$B$6:$Q$1501,12,FALSE),0)</f>
        <v>0</v>
      </c>
      <c r="N344" s="7">
        <f>IFERROR(VLOOKUP(B344,'GSTR 2A ONLINE DATA'!$B$6:$Q$1501,13,FALSE),0)</f>
        <v>0</v>
      </c>
      <c r="O344" s="7">
        <f>IFERROR(VLOOKUP(B344,'GSTR 2A ONLINE DATA'!$B$6:$Q$1501,14,FALSE),0)</f>
        <v>0</v>
      </c>
      <c r="P344" s="4">
        <f>IFERROR(VLOOKUP(B344,'GSTR 2A ONLINE DATA'!$B$6:$Q$1501,15,FALSE),0)</f>
        <v>0</v>
      </c>
      <c r="Q344" s="4">
        <f>IFERROR(VLOOKUP(B344,'GSTR 2A ONLINE DATA'!$B$6:$Q$1501,16,FALSE),0)</f>
        <v>0</v>
      </c>
    </row>
    <row r="345" spans="1:17">
      <c r="A345" s="3">
        <v>341</v>
      </c>
      <c r="B345" s="4">
        <f t="array" ref="B345">IFERROR(INDEX('GSTR 2A ONLINE DATA'!$B$6:$B$1501,SMALL(IF(RESULT!$B$4='GSTR 2A ONLINE DATA'!$A$6:$A$1501,ROW('GSTR 2A ONLINE DATA'!$B$6:$B$1501)-ROW('GSTR 2A ONLINE DATA'!$B$6)+1),RESULT!A345)),0)</f>
        <v>0</v>
      </c>
      <c r="C345" s="4">
        <f>IFERROR(VLOOKUP(B345,'GSTR 2A ONLINE DATA'!$B$6:$Q$1501,2,FALSE),0)</f>
        <v>0</v>
      </c>
      <c r="D345" s="4">
        <f>IFERROR(VLOOKUP(B345,'GSTR 2A ONLINE DATA'!$B$6:$Q$1501,3,FALSE),0)</f>
        <v>0</v>
      </c>
      <c r="E345" s="5">
        <f>IFERROR(VLOOKUP(B345,'GSTR 2A ONLINE DATA'!$B$6:$Q$1501,4,FALSE),0)</f>
        <v>0</v>
      </c>
      <c r="F345" s="4">
        <f>IFERROR(VLOOKUP(B345,'GSTR 2A ONLINE DATA'!$B$6:$Q$1501,5,FALSE),0)</f>
        <v>0</v>
      </c>
      <c r="G345" s="4">
        <f>IFERROR(VLOOKUP(B345,'GSTR 2A ONLINE DATA'!$B$6:$Q$1501,6,FALSE),0)</f>
        <v>0</v>
      </c>
      <c r="H345" s="9">
        <f>IFERROR(VLOOKUP(B345,'GSTR 2A ONLINE DATA'!$B$6:$Q$1501,7,FALSE),0)</f>
        <v>0</v>
      </c>
      <c r="I345" s="3">
        <f>IFERROR(VLOOKUP(B345,'GSTR 2A ONLINE DATA'!$B$6:$Q$1501,8,FALSE),0)</f>
        <v>0</v>
      </c>
      <c r="J345" s="3">
        <f>IFERROR(VLOOKUP(B345,'GSTR 2A ONLINE DATA'!$B$6:$Q$1501,9,FALSE),0)</f>
        <v>0</v>
      </c>
      <c r="K345" s="3">
        <f>IFERROR(VLOOKUP(B345,'GSTR 2A ONLINE DATA'!$B$6:$Q$1501,10,FALSE),0)</f>
        <v>0</v>
      </c>
      <c r="L345" s="7">
        <f>IFERROR(VLOOKUP(B345,'GSTR 2A ONLINE DATA'!$B$6:$Q$1501,11,FALSE),0)</f>
        <v>0</v>
      </c>
      <c r="M345" s="7">
        <f>IFERROR(VLOOKUP(B345,'GSTR 2A ONLINE DATA'!$B$6:$Q$1501,12,FALSE),0)</f>
        <v>0</v>
      </c>
      <c r="N345" s="7">
        <f>IFERROR(VLOOKUP(B345,'GSTR 2A ONLINE DATA'!$B$6:$Q$1501,13,FALSE),0)</f>
        <v>0</v>
      </c>
      <c r="O345" s="7">
        <f>IFERROR(VLOOKUP(B345,'GSTR 2A ONLINE DATA'!$B$6:$Q$1501,14,FALSE),0)</f>
        <v>0</v>
      </c>
      <c r="P345" s="4">
        <f>IFERROR(VLOOKUP(B345,'GSTR 2A ONLINE DATA'!$B$6:$Q$1501,15,FALSE),0)</f>
        <v>0</v>
      </c>
      <c r="Q345" s="4">
        <f>IFERROR(VLOOKUP(B345,'GSTR 2A ONLINE DATA'!$B$6:$Q$1501,16,FALSE),0)</f>
        <v>0</v>
      </c>
    </row>
    <row r="346" spans="1:17">
      <c r="A346" s="3">
        <v>342</v>
      </c>
      <c r="B346" s="4">
        <f t="array" ref="B346">IFERROR(INDEX('GSTR 2A ONLINE DATA'!$B$6:$B$1501,SMALL(IF(RESULT!$B$4='GSTR 2A ONLINE DATA'!$A$6:$A$1501,ROW('GSTR 2A ONLINE DATA'!$B$6:$B$1501)-ROW('GSTR 2A ONLINE DATA'!$B$6)+1),RESULT!A346)),0)</f>
        <v>0</v>
      </c>
      <c r="C346" s="4">
        <f>IFERROR(VLOOKUP(B346,'GSTR 2A ONLINE DATA'!$B$6:$Q$1501,2,FALSE),0)</f>
        <v>0</v>
      </c>
      <c r="D346" s="4">
        <f>IFERROR(VLOOKUP(B346,'GSTR 2A ONLINE DATA'!$B$6:$Q$1501,3,FALSE),0)</f>
        <v>0</v>
      </c>
      <c r="E346" s="5">
        <f>IFERROR(VLOOKUP(B346,'GSTR 2A ONLINE DATA'!$B$6:$Q$1501,4,FALSE),0)</f>
        <v>0</v>
      </c>
      <c r="F346" s="4">
        <f>IFERROR(VLOOKUP(B346,'GSTR 2A ONLINE DATA'!$B$6:$Q$1501,5,FALSE),0)</f>
        <v>0</v>
      </c>
      <c r="G346" s="4">
        <f>IFERROR(VLOOKUP(B346,'GSTR 2A ONLINE DATA'!$B$6:$Q$1501,6,FALSE),0)</f>
        <v>0</v>
      </c>
      <c r="H346" s="9">
        <f>IFERROR(VLOOKUP(B346,'GSTR 2A ONLINE DATA'!$B$6:$Q$1501,7,FALSE),0)</f>
        <v>0</v>
      </c>
      <c r="I346" s="3">
        <f>IFERROR(VLOOKUP(B346,'GSTR 2A ONLINE DATA'!$B$6:$Q$1501,8,FALSE),0)</f>
        <v>0</v>
      </c>
      <c r="J346" s="3">
        <f>IFERROR(VLOOKUP(B346,'GSTR 2A ONLINE DATA'!$B$6:$Q$1501,9,FALSE),0)</f>
        <v>0</v>
      </c>
      <c r="K346" s="3">
        <f>IFERROR(VLOOKUP(B346,'GSTR 2A ONLINE DATA'!$B$6:$Q$1501,10,FALSE),0)</f>
        <v>0</v>
      </c>
      <c r="L346" s="7">
        <f>IFERROR(VLOOKUP(B346,'GSTR 2A ONLINE DATA'!$B$6:$Q$1501,11,FALSE),0)</f>
        <v>0</v>
      </c>
      <c r="M346" s="7">
        <f>IFERROR(VLOOKUP(B346,'GSTR 2A ONLINE DATA'!$B$6:$Q$1501,12,FALSE),0)</f>
        <v>0</v>
      </c>
      <c r="N346" s="7">
        <f>IFERROR(VLOOKUP(B346,'GSTR 2A ONLINE DATA'!$B$6:$Q$1501,13,FALSE),0)</f>
        <v>0</v>
      </c>
      <c r="O346" s="7">
        <f>IFERROR(VLOOKUP(B346,'GSTR 2A ONLINE DATA'!$B$6:$Q$1501,14,FALSE),0)</f>
        <v>0</v>
      </c>
      <c r="P346" s="4">
        <f>IFERROR(VLOOKUP(B346,'GSTR 2A ONLINE DATA'!$B$6:$Q$1501,15,FALSE),0)</f>
        <v>0</v>
      </c>
      <c r="Q346" s="4">
        <f>IFERROR(VLOOKUP(B346,'GSTR 2A ONLINE DATA'!$B$6:$Q$1501,16,FALSE),0)</f>
        <v>0</v>
      </c>
    </row>
    <row r="347" spans="1:17">
      <c r="A347" s="3">
        <v>343</v>
      </c>
      <c r="B347" s="4">
        <f t="array" ref="B347">IFERROR(INDEX('GSTR 2A ONLINE DATA'!$B$6:$B$1501,SMALL(IF(RESULT!$B$4='GSTR 2A ONLINE DATA'!$A$6:$A$1501,ROW('GSTR 2A ONLINE DATA'!$B$6:$B$1501)-ROW('GSTR 2A ONLINE DATA'!$B$6)+1),RESULT!A347)),0)</f>
        <v>0</v>
      </c>
      <c r="C347" s="4">
        <f>IFERROR(VLOOKUP(B347,'GSTR 2A ONLINE DATA'!$B$6:$Q$1501,2,FALSE),0)</f>
        <v>0</v>
      </c>
      <c r="D347" s="4">
        <f>IFERROR(VLOOKUP(B347,'GSTR 2A ONLINE DATA'!$B$6:$Q$1501,3,FALSE),0)</f>
        <v>0</v>
      </c>
      <c r="E347" s="5">
        <f>IFERROR(VLOOKUP(B347,'GSTR 2A ONLINE DATA'!$B$6:$Q$1501,4,FALSE),0)</f>
        <v>0</v>
      </c>
      <c r="F347" s="4">
        <f>IFERROR(VLOOKUP(B347,'GSTR 2A ONLINE DATA'!$B$6:$Q$1501,5,FALSE),0)</f>
        <v>0</v>
      </c>
      <c r="G347" s="4">
        <f>IFERROR(VLOOKUP(B347,'GSTR 2A ONLINE DATA'!$B$6:$Q$1501,6,FALSE),0)</f>
        <v>0</v>
      </c>
      <c r="H347" s="9">
        <f>IFERROR(VLOOKUP(B347,'GSTR 2A ONLINE DATA'!$B$6:$Q$1501,7,FALSE),0)</f>
        <v>0</v>
      </c>
      <c r="I347" s="3">
        <f>IFERROR(VLOOKUP(B347,'GSTR 2A ONLINE DATA'!$B$6:$Q$1501,8,FALSE),0)</f>
        <v>0</v>
      </c>
      <c r="J347" s="3">
        <f>IFERROR(VLOOKUP(B347,'GSTR 2A ONLINE DATA'!$B$6:$Q$1501,9,FALSE),0)</f>
        <v>0</v>
      </c>
      <c r="K347" s="3">
        <f>IFERROR(VLOOKUP(B347,'GSTR 2A ONLINE DATA'!$B$6:$Q$1501,10,FALSE),0)</f>
        <v>0</v>
      </c>
      <c r="L347" s="7">
        <f>IFERROR(VLOOKUP(B347,'GSTR 2A ONLINE DATA'!$B$6:$Q$1501,11,FALSE),0)</f>
        <v>0</v>
      </c>
      <c r="M347" s="7">
        <f>IFERROR(VLOOKUP(B347,'GSTR 2A ONLINE DATA'!$B$6:$Q$1501,12,FALSE),0)</f>
        <v>0</v>
      </c>
      <c r="N347" s="7">
        <f>IFERROR(VLOOKUP(B347,'GSTR 2A ONLINE DATA'!$B$6:$Q$1501,13,FALSE),0)</f>
        <v>0</v>
      </c>
      <c r="O347" s="7">
        <f>IFERROR(VLOOKUP(B347,'GSTR 2A ONLINE DATA'!$B$6:$Q$1501,14,FALSE),0)</f>
        <v>0</v>
      </c>
      <c r="P347" s="4">
        <f>IFERROR(VLOOKUP(B347,'GSTR 2A ONLINE DATA'!$B$6:$Q$1501,15,FALSE),0)</f>
        <v>0</v>
      </c>
      <c r="Q347" s="4">
        <f>IFERROR(VLOOKUP(B347,'GSTR 2A ONLINE DATA'!$B$6:$Q$1501,16,FALSE),0)</f>
        <v>0</v>
      </c>
    </row>
    <row r="348" spans="1:17">
      <c r="A348" s="3">
        <v>344</v>
      </c>
      <c r="B348" s="4">
        <f t="array" ref="B348">IFERROR(INDEX('GSTR 2A ONLINE DATA'!$B$6:$B$1501,SMALL(IF(RESULT!$B$4='GSTR 2A ONLINE DATA'!$A$6:$A$1501,ROW('GSTR 2A ONLINE DATA'!$B$6:$B$1501)-ROW('GSTR 2A ONLINE DATA'!$B$6)+1),RESULT!A348)),0)</f>
        <v>0</v>
      </c>
      <c r="C348" s="4">
        <f>IFERROR(VLOOKUP(B348,'GSTR 2A ONLINE DATA'!$B$6:$Q$1501,2,FALSE),0)</f>
        <v>0</v>
      </c>
      <c r="D348" s="4">
        <f>IFERROR(VLOOKUP(B348,'GSTR 2A ONLINE DATA'!$B$6:$Q$1501,3,FALSE),0)</f>
        <v>0</v>
      </c>
      <c r="E348" s="5">
        <f>IFERROR(VLOOKUP(B348,'GSTR 2A ONLINE DATA'!$B$6:$Q$1501,4,FALSE),0)</f>
        <v>0</v>
      </c>
      <c r="F348" s="4">
        <f>IFERROR(VLOOKUP(B348,'GSTR 2A ONLINE DATA'!$B$6:$Q$1501,5,FALSE),0)</f>
        <v>0</v>
      </c>
      <c r="G348" s="4">
        <f>IFERROR(VLOOKUP(B348,'GSTR 2A ONLINE DATA'!$B$6:$Q$1501,6,FALSE),0)</f>
        <v>0</v>
      </c>
      <c r="H348" s="9">
        <f>IFERROR(VLOOKUP(B348,'GSTR 2A ONLINE DATA'!$B$6:$Q$1501,7,FALSE),0)</f>
        <v>0</v>
      </c>
      <c r="I348" s="3">
        <f>IFERROR(VLOOKUP(B348,'GSTR 2A ONLINE DATA'!$B$6:$Q$1501,8,FALSE),0)</f>
        <v>0</v>
      </c>
      <c r="J348" s="3">
        <f>IFERROR(VLOOKUP(B348,'GSTR 2A ONLINE DATA'!$B$6:$Q$1501,9,FALSE),0)</f>
        <v>0</v>
      </c>
      <c r="K348" s="3">
        <f>IFERROR(VLOOKUP(B348,'GSTR 2A ONLINE DATA'!$B$6:$Q$1501,10,FALSE),0)</f>
        <v>0</v>
      </c>
      <c r="L348" s="7">
        <f>IFERROR(VLOOKUP(B348,'GSTR 2A ONLINE DATA'!$B$6:$Q$1501,11,FALSE),0)</f>
        <v>0</v>
      </c>
      <c r="M348" s="7">
        <f>IFERROR(VLOOKUP(B348,'GSTR 2A ONLINE DATA'!$B$6:$Q$1501,12,FALSE),0)</f>
        <v>0</v>
      </c>
      <c r="N348" s="7">
        <f>IFERROR(VLOOKUP(B348,'GSTR 2A ONLINE DATA'!$B$6:$Q$1501,13,FALSE),0)</f>
        <v>0</v>
      </c>
      <c r="O348" s="7">
        <f>IFERROR(VLOOKUP(B348,'GSTR 2A ONLINE DATA'!$B$6:$Q$1501,14,FALSE),0)</f>
        <v>0</v>
      </c>
      <c r="P348" s="4">
        <f>IFERROR(VLOOKUP(B348,'GSTR 2A ONLINE DATA'!$B$6:$Q$1501,15,FALSE),0)</f>
        <v>0</v>
      </c>
      <c r="Q348" s="4">
        <f>IFERROR(VLOOKUP(B348,'GSTR 2A ONLINE DATA'!$B$6:$Q$1501,16,FALSE),0)</f>
        <v>0</v>
      </c>
    </row>
    <row r="349" spans="1:17">
      <c r="A349" s="3">
        <v>345</v>
      </c>
      <c r="B349" s="4">
        <f t="array" ref="B349">IFERROR(INDEX('GSTR 2A ONLINE DATA'!$B$6:$B$1501,SMALL(IF(RESULT!$B$4='GSTR 2A ONLINE DATA'!$A$6:$A$1501,ROW('GSTR 2A ONLINE DATA'!$B$6:$B$1501)-ROW('GSTR 2A ONLINE DATA'!$B$6)+1),RESULT!A349)),0)</f>
        <v>0</v>
      </c>
      <c r="C349" s="4">
        <f>IFERROR(VLOOKUP(B349,'GSTR 2A ONLINE DATA'!$B$6:$Q$1501,2,FALSE),0)</f>
        <v>0</v>
      </c>
      <c r="D349" s="4">
        <f>IFERROR(VLOOKUP(B349,'GSTR 2A ONLINE DATA'!$B$6:$Q$1501,3,FALSE),0)</f>
        <v>0</v>
      </c>
      <c r="E349" s="5">
        <f>IFERROR(VLOOKUP(B349,'GSTR 2A ONLINE DATA'!$B$6:$Q$1501,4,FALSE),0)</f>
        <v>0</v>
      </c>
      <c r="F349" s="4">
        <f>IFERROR(VLOOKUP(B349,'GSTR 2A ONLINE DATA'!$B$6:$Q$1501,5,FALSE),0)</f>
        <v>0</v>
      </c>
      <c r="G349" s="4">
        <f>IFERROR(VLOOKUP(B349,'GSTR 2A ONLINE DATA'!$B$6:$Q$1501,6,FALSE),0)</f>
        <v>0</v>
      </c>
      <c r="H349" s="9">
        <f>IFERROR(VLOOKUP(B349,'GSTR 2A ONLINE DATA'!$B$6:$Q$1501,7,FALSE),0)</f>
        <v>0</v>
      </c>
      <c r="I349" s="3">
        <f>IFERROR(VLOOKUP(B349,'GSTR 2A ONLINE DATA'!$B$6:$Q$1501,8,FALSE),0)</f>
        <v>0</v>
      </c>
      <c r="J349" s="3">
        <f>IFERROR(VLOOKUP(B349,'GSTR 2A ONLINE DATA'!$B$6:$Q$1501,9,FALSE),0)</f>
        <v>0</v>
      </c>
      <c r="K349" s="3">
        <f>IFERROR(VLOOKUP(B349,'GSTR 2A ONLINE DATA'!$B$6:$Q$1501,10,FALSE),0)</f>
        <v>0</v>
      </c>
      <c r="L349" s="7">
        <f>IFERROR(VLOOKUP(B349,'GSTR 2A ONLINE DATA'!$B$6:$Q$1501,11,FALSE),0)</f>
        <v>0</v>
      </c>
      <c r="M349" s="7">
        <f>IFERROR(VLOOKUP(B349,'GSTR 2A ONLINE DATA'!$B$6:$Q$1501,12,FALSE),0)</f>
        <v>0</v>
      </c>
      <c r="N349" s="7">
        <f>IFERROR(VLOOKUP(B349,'GSTR 2A ONLINE DATA'!$B$6:$Q$1501,13,FALSE),0)</f>
        <v>0</v>
      </c>
      <c r="O349" s="7">
        <f>IFERROR(VLOOKUP(B349,'GSTR 2A ONLINE DATA'!$B$6:$Q$1501,14,FALSE),0)</f>
        <v>0</v>
      </c>
      <c r="P349" s="4">
        <f>IFERROR(VLOOKUP(B349,'GSTR 2A ONLINE DATA'!$B$6:$Q$1501,15,FALSE),0)</f>
        <v>0</v>
      </c>
      <c r="Q349" s="4">
        <f>IFERROR(VLOOKUP(B349,'GSTR 2A ONLINE DATA'!$B$6:$Q$1501,16,FALSE),0)</f>
        <v>0</v>
      </c>
    </row>
    <row r="350" spans="1:17">
      <c r="A350" s="3">
        <v>346</v>
      </c>
      <c r="B350" s="4">
        <f t="array" ref="B350">IFERROR(INDEX('GSTR 2A ONLINE DATA'!$B$6:$B$1501,SMALL(IF(RESULT!$B$4='GSTR 2A ONLINE DATA'!$A$6:$A$1501,ROW('GSTR 2A ONLINE DATA'!$B$6:$B$1501)-ROW('GSTR 2A ONLINE DATA'!$B$6)+1),RESULT!A350)),0)</f>
        <v>0</v>
      </c>
      <c r="C350" s="4">
        <f>IFERROR(VLOOKUP(B350,'GSTR 2A ONLINE DATA'!$B$6:$Q$1501,2,FALSE),0)</f>
        <v>0</v>
      </c>
      <c r="D350" s="4">
        <f>IFERROR(VLOOKUP(B350,'GSTR 2A ONLINE DATA'!$B$6:$Q$1501,3,FALSE),0)</f>
        <v>0</v>
      </c>
      <c r="E350" s="5">
        <f>IFERROR(VLOOKUP(B350,'GSTR 2A ONLINE DATA'!$B$6:$Q$1501,4,FALSE),0)</f>
        <v>0</v>
      </c>
      <c r="F350" s="4">
        <f>IFERROR(VLOOKUP(B350,'GSTR 2A ONLINE DATA'!$B$6:$Q$1501,5,FALSE),0)</f>
        <v>0</v>
      </c>
      <c r="G350" s="4">
        <f>IFERROR(VLOOKUP(B350,'GSTR 2A ONLINE DATA'!$B$6:$Q$1501,6,FALSE),0)</f>
        <v>0</v>
      </c>
      <c r="H350" s="9">
        <f>IFERROR(VLOOKUP(B350,'GSTR 2A ONLINE DATA'!$B$6:$Q$1501,7,FALSE),0)</f>
        <v>0</v>
      </c>
      <c r="I350" s="3">
        <f>IFERROR(VLOOKUP(B350,'GSTR 2A ONLINE DATA'!$B$6:$Q$1501,8,FALSE),0)</f>
        <v>0</v>
      </c>
      <c r="J350" s="3">
        <f>IFERROR(VLOOKUP(B350,'GSTR 2A ONLINE DATA'!$B$6:$Q$1501,9,FALSE),0)</f>
        <v>0</v>
      </c>
      <c r="K350" s="3">
        <f>IFERROR(VLOOKUP(B350,'GSTR 2A ONLINE DATA'!$B$6:$Q$1501,10,FALSE),0)</f>
        <v>0</v>
      </c>
      <c r="L350" s="7">
        <f>IFERROR(VLOOKUP(B350,'GSTR 2A ONLINE DATA'!$B$6:$Q$1501,11,FALSE),0)</f>
        <v>0</v>
      </c>
      <c r="M350" s="7">
        <f>IFERROR(VLOOKUP(B350,'GSTR 2A ONLINE DATA'!$B$6:$Q$1501,12,FALSE),0)</f>
        <v>0</v>
      </c>
      <c r="N350" s="7">
        <f>IFERROR(VLOOKUP(B350,'GSTR 2A ONLINE DATA'!$B$6:$Q$1501,13,FALSE),0)</f>
        <v>0</v>
      </c>
      <c r="O350" s="7">
        <f>IFERROR(VLOOKUP(B350,'GSTR 2A ONLINE DATA'!$B$6:$Q$1501,14,FALSE),0)</f>
        <v>0</v>
      </c>
      <c r="P350" s="4">
        <f>IFERROR(VLOOKUP(B350,'GSTR 2A ONLINE DATA'!$B$6:$Q$1501,15,FALSE),0)</f>
        <v>0</v>
      </c>
      <c r="Q350" s="4">
        <f>IFERROR(VLOOKUP(B350,'GSTR 2A ONLINE DATA'!$B$6:$Q$1501,16,FALSE),0)</f>
        <v>0</v>
      </c>
    </row>
    <row r="351" spans="1:17">
      <c r="A351" s="3">
        <v>347</v>
      </c>
      <c r="B351" s="4">
        <f t="array" ref="B351">IFERROR(INDEX('GSTR 2A ONLINE DATA'!$B$6:$B$1501,SMALL(IF(RESULT!$B$4='GSTR 2A ONLINE DATA'!$A$6:$A$1501,ROW('GSTR 2A ONLINE DATA'!$B$6:$B$1501)-ROW('GSTR 2A ONLINE DATA'!$B$6)+1),RESULT!A351)),0)</f>
        <v>0</v>
      </c>
      <c r="C351" s="4">
        <f>IFERROR(VLOOKUP(B351,'GSTR 2A ONLINE DATA'!$B$6:$Q$1501,2,FALSE),0)</f>
        <v>0</v>
      </c>
      <c r="D351" s="4">
        <f>IFERROR(VLOOKUP(B351,'GSTR 2A ONLINE DATA'!$B$6:$Q$1501,3,FALSE),0)</f>
        <v>0</v>
      </c>
      <c r="E351" s="5">
        <f>IFERROR(VLOOKUP(B351,'GSTR 2A ONLINE DATA'!$B$6:$Q$1501,4,FALSE),0)</f>
        <v>0</v>
      </c>
      <c r="F351" s="4">
        <f>IFERROR(VLOOKUP(B351,'GSTR 2A ONLINE DATA'!$B$6:$Q$1501,5,FALSE),0)</f>
        <v>0</v>
      </c>
      <c r="G351" s="4">
        <f>IFERROR(VLOOKUP(B351,'GSTR 2A ONLINE DATA'!$B$6:$Q$1501,6,FALSE),0)</f>
        <v>0</v>
      </c>
      <c r="H351" s="9">
        <f>IFERROR(VLOOKUP(B351,'GSTR 2A ONLINE DATA'!$B$6:$Q$1501,7,FALSE),0)</f>
        <v>0</v>
      </c>
      <c r="I351" s="3">
        <f>IFERROR(VLOOKUP(B351,'GSTR 2A ONLINE DATA'!$B$6:$Q$1501,8,FALSE),0)</f>
        <v>0</v>
      </c>
      <c r="J351" s="3">
        <f>IFERROR(VLOOKUP(B351,'GSTR 2A ONLINE DATA'!$B$6:$Q$1501,9,FALSE),0)</f>
        <v>0</v>
      </c>
      <c r="K351" s="3">
        <f>IFERROR(VLOOKUP(B351,'GSTR 2A ONLINE DATA'!$B$6:$Q$1501,10,FALSE),0)</f>
        <v>0</v>
      </c>
      <c r="L351" s="7">
        <f>IFERROR(VLOOKUP(B351,'GSTR 2A ONLINE DATA'!$B$6:$Q$1501,11,FALSE),0)</f>
        <v>0</v>
      </c>
      <c r="M351" s="7">
        <f>IFERROR(VLOOKUP(B351,'GSTR 2A ONLINE DATA'!$B$6:$Q$1501,12,FALSE),0)</f>
        <v>0</v>
      </c>
      <c r="N351" s="7">
        <f>IFERROR(VLOOKUP(B351,'GSTR 2A ONLINE DATA'!$B$6:$Q$1501,13,FALSE),0)</f>
        <v>0</v>
      </c>
      <c r="O351" s="7">
        <f>IFERROR(VLOOKUP(B351,'GSTR 2A ONLINE DATA'!$B$6:$Q$1501,14,FALSE),0)</f>
        <v>0</v>
      </c>
      <c r="P351" s="4">
        <f>IFERROR(VLOOKUP(B351,'GSTR 2A ONLINE DATA'!$B$6:$Q$1501,15,FALSE),0)</f>
        <v>0</v>
      </c>
      <c r="Q351" s="4">
        <f>IFERROR(VLOOKUP(B351,'GSTR 2A ONLINE DATA'!$B$6:$Q$1501,16,FALSE),0)</f>
        <v>0</v>
      </c>
    </row>
    <row r="352" spans="1:17">
      <c r="A352" s="3">
        <v>348</v>
      </c>
      <c r="B352" s="4">
        <f t="array" ref="B352">IFERROR(INDEX('GSTR 2A ONLINE DATA'!$B$6:$B$1501,SMALL(IF(RESULT!$B$4='GSTR 2A ONLINE DATA'!$A$6:$A$1501,ROW('GSTR 2A ONLINE DATA'!$B$6:$B$1501)-ROW('GSTR 2A ONLINE DATA'!$B$6)+1),RESULT!A352)),0)</f>
        <v>0</v>
      </c>
      <c r="C352" s="4">
        <f>IFERROR(VLOOKUP(B352,'GSTR 2A ONLINE DATA'!$B$6:$Q$1501,2,FALSE),0)</f>
        <v>0</v>
      </c>
      <c r="D352" s="4">
        <f>IFERROR(VLOOKUP(B352,'GSTR 2A ONLINE DATA'!$B$6:$Q$1501,3,FALSE),0)</f>
        <v>0</v>
      </c>
      <c r="E352" s="5">
        <f>IFERROR(VLOOKUP(B352,'GSTR 2A ONLINE DATA'!$B$6:$Q$1501,4,FALSE),0)</f>
        <v>0</v>
      </c>
      <c r="F352" s="4">
        <f>IFERROR(VLOOKUP(B352,'GSTR 2A ONLINE DATA'!$B$6:$Q$1501,5,FALSE),0)</f>
        <v>0</v>
      </c>
      <c r="G352" s="4">
        <f>IFERROR(VLOOKUP(B352,'GSTR 2A ONLINE DATA'!$B$6:$Q$1501,6,FALSE),0)</f>
        <v>0</v>
      </c>
      <c r="H352" s="9">
        <f>IFERROR(VLOOKUP(B352,'GSTR 2A ONLINE DATA'!$B$6:$Q$1501,7,FALSE),0)</f>
        <v>0</v>
      </c>
      <c r="I352" s="3">
        <f>IFERROR(VLOOKUP(B352,'GSTR 2A ONLINE DATA'!$B$6:$Q$1501,8,FALSE),0)</f>
        <v>0</v>
      </c>
      <c r="J352" s="3">
        <f>IFERROR(VLOOKUP(B352,'GSTR 2A ONLINE DATA'!$B$6:$Q$1501,9,FALSE),0)</f>
        <v>0</v>
      </c>
      <c r="K352" s="3">
        <f>IFERROR(VLOOKUP(B352,'GSTR 2A ONLINE DATA'!$B$6:$Q$1501,10,FALSE),0)</f>
        <v>0</v>
      </c>
      <c r="L352" s="7">
        <f>IFERROR(VLOOKUP(B352,'GSTR 2A ONLINE DATA'!$B$6:$Q$1501,11,FALSE),0)</f>
        <v>0</v>
      </c>
      <c r="M352" s="7">
        <f>IFERROR(VLOOKUP(B352,'GSTR 2A ONLINE DATA'!$B$6:$Q$1501,12,FALSE),0)</f>
        <v>0</v>
      </c>
      <c r="N352" s="7">
        <f>IFERROR(VLOOKUP(B352,'GSTR 2A ONLINE DATA'!$B$6:$Q$1501,13,FALSE),0)</f>
        <v>0</v>
      </c>
      <c r="O352" s="7">
        <f>IFERROR(VLOOKUP(B352,'GSTR 2A ONLINE DATA'!$B$6:$Q$1501,14,FALSE),0)</f>
        <v>0</v>
      </c>
      <c r="P352" s="4">
        <f>IFERROR(VLOOKUP(B352,'GSTR 2A ONLINE DATA'!$B$6:$Q$1501,15,FALSE),0)</f>
        <v>0</v>
      </c>
      <c r="Q352" s="4">
        <f>IFERROR(VLOOKUP(B352,'GSTR 2A ONLINE DATA'!$B$6:$Q$1501,16,FALSE),0)</f>
        <v>0</v>
      </c>
    </row>
    <row r="353" spans="1:17">
      <c r="A353" s="3">
        <v>349</v>
      </c>
      <c r="B353" s="4">
        <f t="array" ref="B353">IFERROR(INDEX('GSTR 2A ONLINE DATA'!$B$6:$B$1501,SMALL(IF(RESULT!$B$4='GSTR 2A ONLINE DATA'!$A$6:$A$1501,ROW('GSTR 2A ONLINE DATA'!$B$6:$B$1501)-ROW('GSTR 2A ONLINE DATA'!$B$6)+1),RESULT!A353)),0)</f>
        <v>0</v>
      </c>
      <c r="C353" s="4">
        <f>IFERROR(VLOOKUP(B353,'GSTR 2A ONLINE DATA'!$B$6:$Q$1501,2,FALSE),0)</f>
        <v>0</v>
      </c>
      <c r="D353" s="4">
        <f>IFERROR(VLOOKUP(B353,'GSTR 2A ONLINE DATA'!$B$6:$Q$1501,3,FALSE),0)</f>
        <v>0</v>
      </c>
      <c r="E353" s="5">
        <f>IFERROR(VLOOKUP(B353,'GSTR 2A ONLINE DATA'!$B$6:$Q$1501,4,FALSE),0)</f>
        <v>0</v>
      </c>
      <c r="F353" s="4">
        <f>IFERROR(VLOOKUP(B353,'GSTR 2A ONLINE DATA'!$B$6:$Q$1501,5,FALSE),0)</f>
        <v>0</v>
      </c>
      <c r="G353" s="4">
        <f>IFERROR(VLOOKUP(B353,'GSTR 2A ONLINE DATA'!$B$6:$Q$1501,6,FALSE),0)</f>
        <v>0</v>
      </c>
      <c r="H353" s="9">
        <f>IFERROR(VLOOKUP(B353,'GSTR 2A ONLINE DATA'!$B$6:$Q$1501,7,FALSE),0)</f>
        <v>0</v>
      </c>
      <c r="I353" s="3">
        <f>IFERROR(VLOOKUP(B353,'GSTR 2A ONLINE DATA'!$B$6:$Q$1501,8,FALSE),0)</f>
        <v>0</v>
      </c>
      <c r="J353" s="3">
        <f>IFERROR(VLOOKUP(B353,'GSTR 2A ONLINE DATA'!$B$6:$Q$1501,9,FALSE),0)</f>
        <v>0</v>
      </c>
      <c r="K353" s="3">
        <f>IFERROR(VLOOKUP(B353,'GSTR 2A ONLINE DATA'!$B$6:$Q$1501,10,FALSE),0)</f>
        <v>0</v>
      </c>
      <c r="L353" s="7">
        <f>IFERROR(VLOOKUP(B353,'GSTR 2A ONLINE DATA'!$B$6:$Q$1501,11,FALSE),0)</f>
        <v>0</v>
      </c>
      <c r="M353" s="7">
        <f>IFERROR(VLOOKUP(B353,'GSTR 2A ONLINE DATA'!$B$6:$Q$1501,12,FALSE),0)</f>
        <v>0</v>
      </c>
      <c r="N353" s="7">
        <f>IFERROR(VLOOKUP(B353,'GSTR 2A ONLINE DATA'!$B$6:$Q$1501,13,FALSE),0)</f>
        <v>0</v>
      </c>
      <c r="O353" s="7">
        <f>IFERROR(VLOOKUP(B353,'GSTR 2A ONLINE DATA'!$B$6:$Q$1501,14,FALSE),0)</f>
        <v>0</v>
      </c>
      <c r="P353" s="4">
        <f>IFERROR(VLOOKUP(B353,'GSTR 2A ONLINE DATA'!$B$6:$Q$1501,15,FALSE),0)</f>
        <v>0</v>
      </c>
      <c r="Q353" s="4">
        <f>IFERROR(VLOOKUP(B353,'GSTR 2A ONLINE DATA'!$B$6:$Q$1501,16,FALSE),0)</f>
        <v>0</v>
      </c>
    </row>
    <row r="354" spans="1:17">
      <c r="A354" s="3">
        <v>350</v>
      </c>
      <c r="B354" s="4">
        <f t="array" ref="B354">IFERROR(INDEX('GSTR 2A ONLINE DATA'!$B$6:$B$1501,SMALL(IF(RESULT!$B$4='GSTR 2A ONLINE DATA'!$A$6:$A$1501,ROW('GSTR 2A ONLINE DATA'!$B$6:$B$1501)-ROW('GSTR 2A ONLINE DATA'!$B$6)+1),RESULT!A354)),0)</f>
        <v>0</v>
      </c>
      <c r="C354" s="4">
        <f>IFERROR(VLOOKUP(B354,'GSTR 2A ONLINE DATA'!$B$6:$Q$1501,2,FALSE),0)</f>
        <v>0</v>
      </c>
      <c r="D354" s="4">
        <f>IFERROR(VLOOKUP(B354,'GSTR 2A ONLINE DATA'!$B$6:$Q$1501,3,FALSE),0)</f>
        <v>0</v>
      </c>
      <c r="E354" s="5">
        <f>IFERROR(VLOOKUP(B354,'GSTR 2A ONLINE DATA'!$B$6:$Q$1501,4,FALSE),0)</f>
        <v>0</v>
      </c>
      <c r="F354" s="4">
        <f>IFERROR(VLOOKUP(B354,'GSTR 2A ONLINE DATA'!$B$6:$Q$1501,5,FALSE),0)</f>
        <v>0</v>
      </c>
      <c r="G354" s="4">
        <f>IFERROR(VLOOKUP(B354,'GSTR 2A ONLINE DATA'!$B$6:$Q$1501,6,FALSE),0)</f>
        <v>0</v>
      </c>
      <c r="H354" s="9">
        <f>IFERROR(VLOOKUP(B354,'GSTR 2A ONLINE DATA'!$B$6:$Q$1501,7,FALSE),0)</f>
        <v>0</v>
      </c>
      <c r="I354" s="3">
        <f>IFERROR(VLOOKUP(B354,'GSTR 2A ONLINE DATA'!$B$6:$Q$1501,8,FALSE),0)</f>
        <v>0</v>
      </c>
      <c r="J354" s="3">
        <f>IFERROR(VLOOKUP(B354,'GSTR 2A ONLINE DATA'!$B$6:$Q$1501,9,FALSE),0)</f>
        <v>0</v>
      </c>
      <c r="K354" s="3">
        <f>IFERROR(VLOOKUP(B354,'GSTR 2A ONLINE DATA'!$B$6:$Q$1501,10,FALSE),0)</f>
        <v>0</v>
      </c>
      <c r="L354" s="7">
        <f>IFERROR(VLOOKUP(B354,'GSTR 2A ONLINE DATA'!$B$6:$Q$1501,11,FALSE),0)</f>
        <v>0</v>
      </c>
      <c r="M354" s="7">
        <f>IFERROR(VLOOKUP(B354,'GSTR 2A ONLINE DATA'!$B$6:$Q$1501,12,FALSE),0)</f>
        <v>0</v>
      </c>
      <c r="N354" s="7">
        <f>IFERROR(VLOOKUP(B354,'GSTR 2A ONLINE DATA'!$B$6:$Q$1501,13,FALSE),0)</f>
        <v>0</v>
      </c>
      <c r="O354" s="7">
        <f>IFERROR(VLOOKUP(B354,'GSTR 2A ONLINE DATA'!$B$6:$Q$1501,14,FALSE),0)</f>
        <v>0</v>
      </c>
      <c r="P354" s="4">
        <f>IFERROR(VLOOKUP(B354,'GSTR 2A ONLINE DATA'!$B$6:$Q$1501,15,FALSE),0)</f>
        <v>0</v>
      </c>
      <c r="Q354" s="4">
        <f>IFERROR(VLOOKUP(B354,'GSTR 2A ONLINE DATA'!$B$6:$Q$1501,16,FALSE),0)</f>
        <v>0</v>
      </c>
    </row>
    <row r="355" spans="1:17">
      <c r="A355" s="3">
        <v>351</v>
      </c>
      <c r="B355" s="4">
        <f t="array" ref="B355">IFERROR(INDEX('GSTR 2A ONLINE DATA'!$B$6:$B$1501,SMALL(IF(RESULT!$B$4='GSTR 2A ONLINE DATA'!$A$6:$A$1501,ROW('GSTR 2A ONLINE DATA'!$B$6:$B$1501)-ROW('GSTR 2A ONLINE DATA'!$B$6)+1),RESULT!A355)),0)</f>
        <v>0</v>
      </c>
      <c r="C355" s="4">
        <f>IFERROR(VLOOKUP(B355,'GSTR 2A ONLINE DATA'!$B$6:$Q$1501,2,FALSE),0)</f>
        <v>0</v>
      </c>
      <c r="D355" s="4">
        <f>IFERROR(VLOOKUP(B355,'GSTR 2A ONLINE DATA'!$B$6:$Q$1501,3,FALSE),0)</f>
        <v>0</v>
      </c>
      <c r="E355" s="5">
        <f>IFERROR(VLOOKUP(B355,'GSTR 2A ONLINE DATA'!$B$6:$Q$1501,4,FALSE),0)</f>
        <v>0</v>
      </c>
      <c r="F355" s="4">
        <f>IFERROR(VLOOKUP(B355,'GSTR 2A ONLINE DATA'!$B$6:$Q$1501,5,FALSE),0)</f>
        <v>0</v>
      </c>
      <c r="G355" s="4">
        <f>IFERROR(VLOOKUP(B355,'GSTR 2A ONLINE DATA'!$B$6:$Q$1501,6,FALSE),0)</f>
        <v>0</v>
      </c>
      <c r="H355" s="9">
        <f>IFERROR(VLOOKUP(B355,'GSTR 2A ONLINE DATA'!$B$6:$Q$1501,7,FALSE),0)</f>
        <v>0</v>
      </c>
      <c r="I355" s="3">
        <f>IFERROR(VLOOKUP(B355,'GSTR 2A ONLINE DATA'!$B$6:$Q$1501,8,FALSE),0)</f>
        <v>0</v>
      </c>
      <c r="J355" s="3">
        <f>IFERROR(VLOOKUP(B355,'GSTR 2A ONLINE DATA'!$B$6:$Q$1501,9,FALSE),0)</f>
        <v>0</v>
      </c>
      <c r="K355" s="3">
        <f>IFERROR(VLOOKUP(B355,'GSTR 2A ONLINE DATA'!$B$6:$Q$1501,10,FALSE),0)</f>
        <v>0</v>
      </c>
      <c r="L355" s="7">
        <f>IFERROR(VLOOKUP(B355,'GSTR 2A ONLINE DATA'!$B$6:$Q$1501,11,FALSE),0)</f>
        <v>0</v>
      </c>
      <c r="M355" s="7">
        <f>IFERROR(VLOOKUP(B355,'GSTR 2A ONLINE DATA'!$B$6:$Q$1501,12,FALSE),0)</f>
        <v>0</v>
      </c>
      <c r="N355" s="7">
        <f>IFERROR(VLOOKUP(B355,'GSTR 2A ONLINE DATA'!$B$6:$Q$1501,13,FALSE),0)</f>
        <v>0</v>
      </c>
      <c r="O355" s="7">
        <f>IFERROR(VLOOKUP(B355,'GSTR 2A ONLINE DATA'!$B$6:$Q$1501,14,FALSE),0)</f>
        <v>0</v>
      </c>
      <c r="P355" s="4">
        <f>IFERROR(VLOOKUP(B355,'GSTR 2A ONLINE DATA'!$B$6:$Q$1501,15,FALSE),0)</f>
        <v>0</v>
      </c>
      <c r="Q355" s="4">
        <f>IFERROR(VLOOKUP(B355,'GSTR 2A ONLINE DATA'!$B$6:$Q$1501,16,FALSE),0)</f>
        <v>0</v>
      </c>
    </row>
    <row r="356" spans="1:17">
      <c r="A356" s="3">
        <v>352</v>
      </c>
      <c r="B356" s="4">
        <f t="array" ref="B356">IFERROR(INDEX('GSTR 2A ONLINE DATA'!$B$6:$B$1501,SMALL(IF(RESULT!$B$4='GSTR 2A ONLINE DATA'!$A$6:$A$1501,ROW('GSTR 2A ONLINE DATA'!$B$6:$B$1501)-ROW('GSTR 2A ONLINE DATA'!$B$6)+1),RESULT!A356)),0)</f>
        <v>0</v>
      </c>
      <c r="C356" s="4">
        <f>IFERROR(VLOOKUP(B356,'GSTR 2A ONLINE DATA'!$B$6:$Q$1501,2,FALSE),0)</f>
        <v>0</v>
      </c>
      <c r="D356" s="4">
        <f>IFERROR(VLOOKUP(B356,'GSTR 2A ONLINE DATA'!$B$6:$Q$1501,3,FALSE),0)</f>
        <v>0</v>
      </c>
      <c r="E356" s="5">
        <f>IFERROR(VLOOKUP(B356,'GSTR 2A ONLINE DATA'!$B$6:$Q$1501,4,FALSE),0)</f>
        <v>0</v>
      </c>
      <c r="F356" s="4">
        <f>IFERROR(VLOOKUP(B356,'GSTR 2A ONLINE DATA'!$B$6:$Q$1501,5,FALSE),0)</f>
        <v>0</v>
      </c>
      <c r="G356" s="4">
        <f>IFERROR(VLOOKUP(B356,'GSTR 2A ONLINE DATA'!$B$6:$Q$1501,6,FALSE),0)</f>
        <v>0</v>
      </c>
      <c r="H356" s="9">
        <f>IFERROR(VLOOKUP(B356,'GSTR 2A ONLINE DATA'!$B$6:$Q$1501,7,FALSE),0)</f>
        <v>0</v>
      </c>
      <c r="I356" s="3">
        <f>IFERROR(VLOOKUP(B356,'GSTR 2A ONLINE DATA'!$B$6:$Q$1501,8,FALSE),0)</f>
        <v>0</v>
      </c>
      <c r="J356" s="3">
        <f>IFERROR(VLOOKUP(B356,'GSTR 2A ONLINE DATA'!$B$6:$Q$1501,9,FALSE),0)</f>
        <v>0</v>
      </c>
      <c r="K356" s="3">
        <f>IFERROR(VLOOKUP(B356,'GSTR 2A ONLINE DATA'!$B$6:$Q$1501,10,FALSE),0)</f>
        <v>0</v>
      </c>
      <c r="L356" s="7">
        <f>IFERROR(VLOOKUP(B356,'GSTR 2A ONLINE DATA'!$B$6:$Q$1501,11,FALSE),0)</f>
        <v>0</v>
      </c>
      <c r="M356" s="7">
        <f>IFERROR(VLOOKUP(B356,'GSTR 2A ONLINE DATA'!$B$6:$Q$1501,12,FALSE),0)</f>
        <v>0</v>
      </c>
      <c r="N356" s="7">
        <f>IFERROR(VLOOKUP(B356,'GSTR 2A ONLINE DATA'!$B$6:$Q$1501,13,FALSE),0)</f>
        <v>0</v>
      </c>
      <c r="O356" s="7">
        <f>IFERROR(VLOOKUP(B356,'GSTR 2A ONLINE DATA'!$B$6:$Q$1501,14,FALSE),0)</f>
        <v>0</v>
      </c>
      <c r="P356" s="4">
        <f>IFERROR(VLOOKUP(B356,'GSTR 2A ONLINE DATA'!$B$6:$Q$1501,15,FALSE),0)</f>
        <v>0</v>
      </c>
      <c r="Q356" s="4">
        <f>IFERROR(VLOOKUP(B356,'GSTR 2A ONLINE DATA'!$B$6:$Q$1501,16,FALSE),0)</f>
        <v>0</v>
      </c>
    </row>
    <row r="357" spans="1:17">
      <c r="A357" s="3">
        <v>353</v>
      </c>
      <c r="B357" s="4">
        <f t="array" ref="B357">IFERROR(INDEX('GSTR 2A ONLINE DATA'!$B$6:$B$1501,SMALL(IF(RESULT!$B$4='GSTR 2A ONLINE DATA'!$A$6:$A$1501,ROW('GSTR 2A ONLINE DATA'!$B$6:$B$1501)-ROW('GSTR 2A ONLINE DATA'!$B$6)+1),RESULT!A357)),0)</f>
        <v>0</v>
      </c>
      <c r="C357" s="4">
        <f>IFERROR(VLOOKUP(B357,'GSTR 2A ONLINE DATA'!$B$6:$Q$1501,2,FALSE),0)</f>
        <v>0</v>
      </c>
      <c r="D357" s="4">
        <f>IFERROR(VLOOKUP(B357,'GSTR 2A ONLINE DATA'!$B$6:$Q$1501,3,FALSE),0)</f>
        <v>0</v>
      </c>
      <c r="E357" s="5">
        <f>IFERROR(VLOOKUP(B357,'GSTR 2A ONLINE DATA'!$B$6:$Q$1501,4,FALSE),0)</f>
        <v>0</v>
      </c>
      <c r="F357" s="4">
        <f>IFERROR(VLOOKUP(B357,'GSTR 2A ONLINE DATA'!$B$6:$Q$1501,5,FALSE),0)</f>
        <v>0</v>
      </c>
      <c r="G357" s="4">
        <f>IFERROR(VLOOKUP(B357,'GSTR 2A ONLINE DATA'!$B$6:$Q$1501,6,FALSE),0)</f>
        <v>0</v>
      </c>
      <c r="H357" s="9">
        <f>IFERROR(VLOOKUP(B357,'GSTR 2A ONLINE DATA'!$B$6:$Q$1501,7,FALSE),0)</f>
        <v>0</v>
      </c>
      <c r="I357" s="3">
        <f>IFERROR(VLOOKUP(B357,'GSTR 2A ONLINE DATA'!$B$6:$Q$1501,8,FALSE),0)</f>
        <v>0</v>
      </c>
      <c r="J357" s="3">
        <f>IFERROR(VLOOKUP(B357,'GSTR 2A ONLINE DATA'!$B$6:$Q$1501,9,FALSE),0)</f>
        <v>0</v>
      </c>
      <c r="K357" s="3">
        <f>IFERROR(VLOOKUP(B357,'GSTR 2A ONLINE DATA'!$B$6:$Q$1501,10,FALSE),0)</f>
        <v>0</v>
      </c>
      <c r="L357" s="7">
        <f>IFERROR(VLOOKUP(B357,'GSTR 2A ONLINE DATA'!$B$6:$Q$1501,11,FALSE),0)</f>
        <v>0</v>
      </c>
      <c r="M357" s="7">
        <f>IFERROR(VLOOKUP(B357,'GSTR 2A ONLINE DATA'!$B$6:$Q$1501,12,FALSE),0)</f>
        <v>0</v>
      </c>
      <c r="N357" s="7">
        <f>IFERROR(VLOOKUP(B357,'GSTR 2A ONLINE DATA'!$B$6:$Q$1501,13,FALSE),0)</f>
        <v>0</v>
      </c>
      <c r="O357" s="7">
        <f>IFERROR(VLOOKUP(B357,'GSTR 2A ONLINE DATA'!$B$6:$Q$1501,14,FALSE),0)</f>
        <v>0</v>
      </c>
      <c r="P357" s="4">
        <f>IFERROR(VLOOKUP(B357,'GSTR 2A ONLINE DATA'!$B$6:$Q$1501,15,FALSE),0)</f>
        <v>0</v>
      </c>
      <c r="Q357" s="4">
        <f>IFERROR(VLOOKUP(B357,'GSTR 2A ONLINE DATA'!$B$6:$Q$1501,16,FALSE),0)</f>
        <v>0</v>
      </c>
    </row>
    <row r="358" spans="1:17">
      <c r="A358" s="3">
        <v>354</v>
      </c>
      <c r="B358" s="4">
        <f t="array" ref="B358">IFERROR(INDEX('GSTR 2A ONLINE DATA'!$B$6:$B$1501,SMALL(IF(RESULT!$B$4='GSTR 2A ONLINE DATA'!$A$6:$A$1501,ROW('GSTR 2A ONLINE DATA'!$B$6:$B$1501)-ROW('GSTR 2A ONLINE DATA'!$B$6)+1),RESULT!A358)),0)</f>
        <v>0</v>
      </c>
      <c r="C358" s="4">
        <f>IFERROR(VLOOKUP(B358,'GSTR 2A ONLINE DATA'!$B$6:$Q$1501,2,FALSE),0)</f>
        <v>0</v>
      </c>
      <c r="D358" s="4">
        <f>IFERROR(VLOOKUP(B358,'GSTR 2A ONLINE DATA'!$B$6:$Q$1501,3,FALSE),0)</f>
        <v>0</v>
      </c>
      <c r="E358" s="5">
        <f>IFERROR(VLOOKUP(B358,'GSTR 2A ONLINE DATA'!$B$6:$Q$1501,4,FALSE),0)</f>
        <v>0</v>
      </c>
      <c r="F358" s="4">
        <f>IFERROR(VLOOKUP(B358,'GSTR 2A ONLINE DATA'!$B$6:$Q$1501,5,FALSE),0)</f>
        <v>0</v>
      </c>
      <c r="G358" s="4">
        <f>IFERROR(VLOOKUP(B358,'GSTR 2A ONLINE DATA'!$B$6:$Q$1501,6,FALSE),0)</f>
        <v>0</v>
      </c>
      <c r="H358" s="9">
        <f>IFERROR(VLOOKUP(B358,'GSTR 2A ONLINE DATA'!$B$6:$Q$1501,7,FALSE),0)</f>
        <v>0</v>
      </c>
      <c r="I358" s="3">
        <f>IFERROR(VLOOKUP(B358,'GSTR 2A ONLINE DATA'!$B$6:$Q$1501,8,FALSE),0)</f>
        <v>0</v>
      </c>
      <c r="J358" s="3">
        <f>IFERROR(VLOOKUP(B358,'GSTR 2A ONLINE DATA'!$B$6:$Q$1501,9,FALSE),0)</f>
        <v>0</v>
      </c>
      <c r="K358" s="3">
        <f>IFERROR(VLOOKUP(B358,'GSTR 2A ONLINE DATA'!$B$6:$Q$1501,10,FALSE),0)</f>
        <v>0</v>
      </c>
      <c r="L358" s="7">
        <f>IFERROR(VLOOKUP(B358,'GSTR 2A ONLINE DATA'!$B$6:$Q$1501,11,FALSE),0)</f>
        <v>0</v>
      </c>
      <c r="M358" s="7">
        <f>IFERROR(VLOOKUP(B358,'GSTR 2A ONLINE DATA'!$B$6:$Q$1501,12,FALSE),0)</f>
        <v>0</v>
      </c>
      <c r="N358" s="7">
        <f>IFERROR(VLOOKUP(B358,'GSTR 2A ONLINE DATA'!$B$6:$Q$1501,13,FALSE),0)</f>
        <v>0</v>
      </c>
      <c r="O358" s="7">
        <f>IFERROR(VLOOKUP(B358,'GSTR 2A ONLINE DATA'!$B$6:$Q$1501,14,FALSE),0)</f>
        <v>0</v>
      </c>
      <c r="P358" s="4">
        <f>IFERROR(VLOOKUP(B358,'GSTR 2A ONLINE DATA'!$B$6:$Q$1501,15,FALSE),0)</f>
        <v>0</v>
      </c>
      <c r="Q358" s="4">
        <f>IFERROR(VLOOKUP(B358,'GSTR 2A ONLINE DATA'!$B$6:$Q$1501,16,FALSE),0)</f>
        <v>0</v>
      </c>
    </row>
    <row r="359" spans="1:17">
      <c r="A359" s="3">
        <v>355</v>
      </c>
      <c r="B359" s="4">
        <f t="array" ref="B359">IFERROR(INDEX('GSTR 2A ONLINE DATA'!$B$6:$B$1501,SMALL(IF(RESULT!$B$4='GSTR 2A ONLINE DATA'!$A$6:$A$1501,ROW('GSTR 2A ONLINE DATA'!$B$6:$B$1501)-ROW('GSTR 2A ONLINE DATA'!$B$6)+1),RESULT!A359)),0)</f>
        <v>0</v>
      </c>
      <c r="C359" s="4">
        <f>IFERROR(VLOOKUP(B359,'GSTR 2A ONLINE DATA'!$B$6:$Q$1501,2,FALSE),0)</f>
        <v>0</v>
      </c>
      <c r="D359" s="4">
        <f>IFERROR(VLOOKUP(B359,'GSTR 2A ONLINE DATA'!$B$6:$Q$1501,3,FALSE),0)</f>
        <v>0</v>
      </c>
      <c r="E359" s="5">
        <f>IFERROR(VLOOKUP(B359,'GSTR 2A ONLINE DATA'!$B$6:$Q$1501,4,FALSE),0)</f>
        <v>0</v>
      </c>
      <c r="F359" s="4">
        <f>IFERROR(VLOOKUP(B359,'GSTR 2A ONLINE DATA'!$B$6:$Q$1501,5,FALSE),0)</f>
        <v>0</v>
      </c>
      <c r="G359" s="4">
        <f>IFERROR(VLOOKUP(B359,'GSTR 2A ONLINE DATA'!$B$6:$Q$1501,6,FALSE),0)</f>
        <v>0</v>
      </c>
      <c r="H359" s="9">
        <f>IFERROR(VLOOKUP(B359,'GSTR 2A ONLINE DATA'!$B$6:$Q$1501,7,FALSE),0)</f>
        <v>0</v>
      </c>
      <c r="I359" s="3">
        <f>IFERROR(VLOOKUP(B359,'GSTR 2A ONLINE DATA'!$B$6:$Q$1501,8,FALSE),0)</f>
        <v>0</v>
      </c>
      <c r="J359" s="3">
        <f>IFERROR(VLOOKUP(B359,'GSTR 2A ONLINE DATA'!$B$6:$Q$1501,9,FALSE),0)</f>
        <v>0</v>
      </c>
      <c r="K359" s="3">
        <f>IFERROR(VLOOKUP(B359,'GSTR 2A ONLINE DATA'!$B$6:$Q$1501,10,FALSE),0)</f>
        <v>0</v>
      </c>
      <c r="L359" s="7">
        <f>IFERROR(VLOOKUP(B359,'GSTR 2A ONLINE DATA'!$B$6:$Q$1501,11,FALSE),0)</f>
        <v>0</v>
      </c>
      <c r="M359" s="7">
        <f>IFERROR(VLOOKUP(B359,'GSTR 2A ONLINE DATA'!$B$6:$Q$1501,12,FALSE),0)</f>
        <v>0</v>
      </c>
      <c r="N359" s="7">
        <f>IFERROR(VLOOKUP(B359,'GSTR 2A ONLINE DATA'!$B$6:$Q$1501,13,FALSE),0)</f>
        <v>0</v>
      </c>
      <c r="O359" s="7">
        <f>IFERROR(VLOOKUP(B359,'GSTR 2A ONLINE DATA'!$B$6:$Q$1501,14,FALSE),0)</f>
        <v>0</v>
      </c>
      <c r="P359" s="4">
        <f>IFERROR(VLOOKUP(B359,'GSTR 2A ONLINE DATA'!$B$6:$Q$1501,15,FALSE),0)</f>
        <v>0</v>
      </c>
      <c r="Q359" s="4">
        <f>IFERROR(VLOOKUP(B359,'GSTR 2A ONLINE DATA'!$B$6:$Q$1501,16,FALSE),0)</f>
        <v>0</v>
      </c>
    </row>
    <row r="360" spans="1:17">
      <c r="A360" s="3">
        <v>356</v>
      </c>
      <c r="B360" s="4">
        <f t="array" ref="B360">IFERROR(INDEX('GSTR 2A ONLINE DATA'!$B$6:$B$1501,SMALL(IF(RESULT!$B$4='GSTR 2A ONLINE DATA'!$A$6:$A$1501,ROW('GSTR 2A ONLINE DATA'!$B$6:$B$1501)-ROW('GSTR 2A ONLINE DATA'!$B$6)+1),RESULT!A360)),0)</f>
        <v>0</v>
      </c>
      <c r="C360" s="4">
        <f>IFERROR(VLOOKUP(B360,'GSTR 2A ONLINE DATA'!$B$6:$Q$1501,2,FALSE),0)</f>
        <v>0</v>
      </c>
      <c r="D360" s="4">
        <f>IFERROR(VLOOKUP(B360,'GSTR 2A ONLINE DATA'!$B$6:$Q$1501,3,FALSE),0)</f>
        <v>0</v>
      </c>
      <c r="E360" s="5">
        <f>IFERROR(VLOOKUP(B360,'GSTR 2A ONLINE DATA'!$B$6:$Q$1501,4,FALSE),0)</f>
        <v>0</v>
      </c>
      <c r="F360" s="4">
        <f>IFERROR(VLOOKUP(B360,'GSTR 2A ONLINE DATA'!$B$6:$Q$1501,5,FALSE),0)</f>
        <v>0</v>
      </c>
      <c r="G360" s="4">
        <f>IFERROR(VLOOKUP(B360,'GSTR 2A ONLINE DATA'!$B$6:$Q$1501,6,FALSE),0)</f>
        <v>0</v>
      </c>
      <c r="H360" s="9">
        <f>IFERROR(VLOOKUP(B360,'GSTR 2A ONLINE DATA'!$B$6:$Q$1501,7,FALSE),0)</f>
        <v>0</v>
      </c>
      <c r="I360" s="3">
        <f>IFERROR(VLOOKUP(B360,'GSTR 2A ONLINE DATA'!$B$6:$Q$1501,8,FALSE),0)</f>
        <v>0</v>
      </c>
      <c r="J360" s="3">
        <f>IFERROR(VLOOKUP(B360,'GSTR 2A ONLINE DATA'!$B$6:$Q$1501,9,FALSE),0)</f>
        <v>0</v>
      </c>
      <c r="K360" s="3">
        <f>IFERROR(VLOOKUP(B360,'GSTR 2A ONLINE DATA'!$B$6:$Q$1501,10,FALSE),0)</f>
        <v>0</v>
      </c>
      <c r="L360" s="7">
        <f>IFERROR(VLOOKUP(B360,'GSTR 2A ONLINE DATA'!$B$6:$Q$1501,11,FALSE),0)</f>
        <v>0</v>
      </c>
      <c r="M360" s="7">
        <f>IFERROR(VLOOKUP(B360,'GSTR 2A ONLINE DATA'!$B$6:$Q$1501,12,FALSE),0)</f>
        <v>0</v>
      </c>
      <c r="N360" s="7">
        <f>IFERROR(VLOOKUP(B360,'GSTR 2A ONLINE DATA'!$B$6:$Q$1501,13,FALSE),0)</f>
        <v>0</v>
      </c>
      <c r="O360" s="7">
        <f>IFERROR(VLOOKUP(B360,'GSTR 2A ONLINE DATA'!$B$6:$Q$1501,14,FALSE),0)</f>
        <v>0</v>
      </c>
      <c r="P360" s="4">
        <f>IFERROR(VLOOKUP(B360,'GSTR 2A ONLINE DATA'!$B$6:$Q$1501,15,FALSE),0)</f>
        <v>0</v>
      </c>
      <c r="Q360" s="4">
        <f>IFERROR(VLOOKUP(B360,'GSTR 2A ONLINE DATA'!$B$6:$Q$1501,16,FALSE),0)</f>
        <v>0</v>
      </c>
    </row>
    <row r="361" spans="1:17">
      <c r="A361" s="3">
        <v>357</v>
      </c>
      <c r="B361" s="4">
        <f t="array" ref="B361">IFERROR(INDEX('GSTR 2A ONLINE DATA'!$B$6:$B$1501,SMALL(IF(RESULT!$B$4='GSTR 2A ONLINE DATA'!$A$6:$A$1501,ROW('GSTR 2A ONLINE DATA'!$B$6:$B$1501)-ROW('GSTR 2A ONLINE DATA'!$B$6)+1),RESULT!A361)),0)</f>
        <v>0</v>
      </c>
      <c r="C361" s="4">
        <f>IFERROR(VLOOKUP(B361,'GSTR 2A ONLINE DATA'!$B$6:$Q$1501,2,FALSE),0)</f>
        <v>0</v>
      </c>
      <c r="D361" s="4">
        <f>IFERROR(VLOOKUP(B361,'GSTR 2A ONLINE DATA'!$B$6:$Q$1501,3,FALSE),0)</f>
        <v>0</v>
      </c>
      <c r="E361" s="5">
        <f>IFERROR(VLOOKUP(B361,'GSTR 2A ONLINE DATA'!$B$6:$Q$1501,4,FALSE),0)</f>
        <v>0</v>
      </c>
      <c r="F361" s="4">
        <f>IFERROR(VLOOKUP(B361,'GSTR 2A ONLINE DATA'!$B$6:$Q$1501,5,FALSE),0)</f>
        <v>0</v>
      </c>
      <c r="G361" s="4">
        <f>IFERROR(VLOOKUP(B361,'GSTR 2A ONLINE DATA'!$B$6:$Q$1501,6,FALSE),0)</f>
        <v>0</v>
      </c>
      <c r="H361" s="9">
        <f>IFERROR(VLOOKUP(B361,'GSTR 2A ONLINE DATA'!$B$6:$Q$1501,7,FALSE),0)</f>
        <v>0</v>
      </c>
      <c r="I361" s="3">
        <f>IFERROR(VLOOKUP(B361,'GSTR 2A ONLINE DATA'!$B$6:$Q$1501,8,FALSE),0)</f>
        <v>0</v>
      </c>
      <c r="J361" s="3">
        <f>IFERROR(VLOOKUP(B361,'GSTR 2A ONLINE DATA'!$B$6:$Q$1501,9,FALSE),0)</f>
        <v>0</v>
      </c>
      <c r="K361" s="3">
        <f>IFERROR(VLOOKUP(B361,'GSTR 2A ONLINE DATA'!$B$6:$Q$1501,10,FALSE),0)</f>
        <v>0</v>
      </c>
      <c r="L361" s="7">
        <f>IFERROR(VLOOKUP(B361,'GSTR 2A ONLINE DATA'!$B$6:$Q$1501,11,FALSE),0)</f>
        <v>0</v>
      </c>
      <c r="M361" s="7">
        <f>IFERROR(VLOOKUP(B361,'GSTR 2A ONLINE DATA'!$B$6:$Q$1501,12,FALSE),0)</f>
        <v>0</v>
      </c>
      <c r="N361" s="7">
        <f>IFERROR(VLOOKUP(B361,'GSTR 2A ONLINE DATA'!$B$6:$Q$1501,13,FALSE),0)</f>
        <v>0</v>
      </c>
      <c r="O361" s="7">
        <f>IFERROR(VLOOKUP(B361,'GSTR 2A ONLINE DATA'!$B$6:$Q$1501,14,FALSE),0)</f>
        <v>0</v>
      </c>
      <c r="P361" s="4">
        <f>IFERROR(VLOOKUP(B361,'GSTR 2A ONLINE DATA'!$B$6:$Q$1501,15,FALSE),0)</f>
        <v>0</v>
      </c>
      <c r="Q361" s="4">
        <f>IFERROR(VLOOKUP(B361,'GSTR 2A ONLINE DATA'!$B$6:$Q$1501,16,FALSE),0)</f>
        <v>0</v>
      </c>
    </row>
    <row r="362" spans="1:17">
      <c r="A362" s="3">
        <v>358</v>
      </c>
      <c r="B362" s="4">
        <f t="array" ref="B362">IFERROR(INDEX('GSTR 2A ONLINE DATA'!$B$6:$B$1501,SMALL(IF(RESULT!$B$4='GSTR 2A ONLINE DATA'!$A$6:$A$1501,ROW('GSTR 2A ONLINE DATA'!$B$6:$B$1501)-ROW('GSTR 2A ONLINE DATA'!$B$6)+1),RESULT!A362)),0)</f>
        <v>0</v>
      </c>
      <c r="C362" s="4">
        <f>IFERROR(VLOOKUP(B362,'GSTR 2A ONLINE DATA'!$B$6:$Q$1501,2,FALSE),0)</f>
        <v>0</v>
      </c>
      <c r="D362" s="4">
        <f>IFERROR(VLOOKUP(B362,'GSTR 2A ONLINE DATA'!$B$6:$Q$1501,3,FALSE),0)</f>
        <v>0</v>
      </c>
      <c r="E362" s="5">
        <f>IFERROR(VLOOKUP(B362,'GSTR 2A ONLINE DATA'!$B$6:$Q$1501,4,FALSE),0)</f>
        <v>0</v>
      </c>
      <c r="F362" s="4">
        <f>IFERROR(VLOOKUP(B362,'GSTR 2A ONLINE DATA'!$B$6:$Q$1501,5,FALSE),0)</f>
        <v>0</v>
      </c>
      <c r="G362" s="4">
        <f>IFERROR(VLOOKUP(B362,'GSTR 2A ONLINE DATA'!$B$6:$Q$1501,6,FALSE),0)</f>
        <v>0</v>
      </c>
      <c r="H362" s="9">
        <f>IFERROR(VLOOKUP(B362,'GSTR 2A ONLINE DATA'!$B$6:$Q$1501,7,FALSE),0)</f>
        <v>0</v>
      </c>
      <c r="I362" s="3">
        <f>IFERROR(VLOOKUP(B362,'GSTR 2A ONLINE DATA'!$B$6:$Q$1501,8,FALSE),0)</f>
        <v>0</v>
      </c>
      <c r="J362" s="3">
        <f>IFERROR(VLOOKUP(B362,'GSTR 2A ONLINE DATA'!$B$6:$Q$1501,9,FALSE),0)</f>
        <v>0</v>
      </c>
      <c r="K362" s="3">
        <f>IFERROR(VLOOKUP(B362,'GSTR 2A ONLINE DATA'!$B$6:$Q$1501,10,FALSE),0)</f>
        <v>0</v>
      </c>
      <c r="L362" s="7">
        <f>IFERROR(VLOOKUP(B362,'GSTR 2A ONLINE DATA'!$B$6:$Q$1501,11,FALSE),0)</f>
        <v>0</v>
      </c>
      <c r="M362" s="7">
        <f>IFERROR(VLOOKUP(B362,'GSTR 2A ONLINE DATA'!$B$6:$Q$1501,12,FALSE),0)</f>
        <v>0</v>
      </c>
      <c r="N362" s="7">
        <f>IFERROR(VLOOKUP(B362,'GSTR 2A ONLINE DATA'!$B$6:$Q$1501,13,FALSE),0)</f>
        <v>0</v>
      </c>
      <c r="O362" s="7">
        <f>IFERROR(VLOOKUP(B362,'GSTR 2A ONLINE DATA'!$B$6:$Q$1501,14,FALSE),0)</f>
        <v>0</v>
      </c>
      <c r="P362" s="4">
        <f>IFERROR(VLOOKUP(B362,'GSTR 2A ONLINE DATA'!$B$6:$Q$1501,15,FALSE),0)</f>
        <v>0</v>
      </c>
      <c r="Q362" s="4">
        <f>IFERROR(VLOOKUP(B362,'GSTR 2A ONLINE DATA'!$B$6:$Q$1501,16,FALSE),0)</f>
        <v>0</v>
      </c>
    </row>
    <row r="363" spans="1:17">
      <c r="A363" s="3">
        <v>359</v>
      </c>
      <c r="B363" s="4">
        <f t="array" ref="B363">IFERROR(INDEX('GSTR 2A ONLINE DATA'!$B$6:$B$1501,SMALL(IF(RESULT!$B$4='GSTR 2A ONLINE DATA'!$A$6:$A$1501,ROW('GSTR 2A ONLINE DATA'!$B$6:$B$1501)-ROW('GSTR 2A ONLINE DATA'!$B$6)+1),RESULT!A363)),0)</f>
        <v>0</v>
      </c>
      <c r="C363" s="4">
        <f>IFERROR(VLOOKUP(B363,'GSTR 2A ONLINE DATA'!$B$6:$Q$1501,2,FALSE),0)</f>
        <v>0</v>
      </c>
      <c r="D363" s="4">
        <f>IFERROR(VLOOKUP(B363,'GSTR 2A ONLINE DATA'!$B$6:$Q$1501,3,FALSE),0)</f>
        <v>0</v>
      </c>
      <c r="E363" s="5">
        <f>IFERROR(VLOOKUP(B363,'GSTR 2A ONLINE DATA'!$B$6:$Q$1501,4,FALSE),0)</f>
        <v>0</v>
      </c>
      <c r="F363" s="4">
        <f>IFERROR(VLOOKUP(B363,'GSTR 2A ONLINE DATA'!$B$6:$Q$1501,5,FALSE),0)</f>
        <v>0</v>
      </c>
      <c r="G363" s="4">
        <f>IFERROR(VLOOKUP(B363,'GSTR 2A ONLINE DATA'!$B$6:$Q$1501,6,FALSE),0)</f>
        <v>0</v>
      </c>
      <c r="H363" s="9">
        <f>IFERROR(VLOOKUP(B363,'GSTR 2A ONLINE DATA'!$B$6:$Q$1501,7,FALSE),0)</f>
        <v>0</v>
      </c>
      <c r="I363" s="3">
        <f>IFERROR(VLOOKUP(B363,'GSTR 2A ONLINE DATA'!$B$6:$Q$1501,8,FALSE),0)</f>
        <v>0</v>
      </c>
      <c r="J363" s="3">
        <f>IFERROR(VLOOKUP(B363,'GSTR 2A ONLINE DATA'!$B$6:$Q$1501,9,FALSE),0)</f>
        <v>0</v>
      </c>
      <c r="K363" s="3">
        <f>IFERROR(VLOOKUP(B363,'GSTR 2A ONLINE DATA'!$B$6:$Q$1501,10,FALSE),0)</f>
        <v>0</v>
      </c>
      <c r="L363" s="7">
        <f>IFERROR(VLOOKUP(B363,'GSTR 2A ONLINE DATA'!$B$6:$Q$1501,11,FALSE),0)</f>
        <v>0</v>
      </c>
      <c r="M363" s="7">
        <f>IFERROR(VLOOKUP(B363,'GSTR 2A ONLINE DATA'!$B$6:$Q$1501,12,FALSE),0)</f>
        <v>0</v>
      </c>
      <c r="N363" s="7">
        <f>IFERROR(VLOOKUP(B363,'GSTR 2A ONLINE DATA'!$B$6:$Q$1501,13,FALSE),0)</f>
        <v>0</v>
      </c>
      <c r="O363" s="7">
        <f>IFERROR(VLOOKUP(B363,'GSTR 2A ONLINE DATA'!$B$6:$Q$1501,14,FALSE),0)</f>
        <v>0</v>
      </c>
      <c r="P363" s="4">
        <f>IFERROR(VLOOKUP(B363,'GSTR 2A ONLINE DATA'!$B$6:$Q$1501,15,FALSE),0)</f>
        <v>0</v>
      </c>
      <c r="Q363" s="4">
        <f>IFERROR(VLOOKUP(B363,'GSTR 2A ONLINE DATA'!$B$6:$Q$1501,16,FALSE),0)</f>
        <v>0</v>
      </c>
    </row>
    <row r="364" spans="1:17">
      <c r="A364" s="3">
        <v>360</v>
      </c>
      <c r="B364" s="4">
        <f t="array" ref="B364">IFERROR(INDEX('GSTR 2A ONLINE DATA'!$B$6:$B$1501,SMALL(IF(RESULT!$B$4='GSTR 2A ONLINE DATA'!$A$6:$A$1501,ROW('GSTR 2A ONLINE DATA'!$B$6:$B$1501)-ROW('GSTR 2A ONLINE DATA'!$B$6)+1),RESULT!A364)),0)</f>
        <v>0</v>
      </c>
      <c r="C364" s="4">
        <f>IFERROR(VLOOKUP(B364,'GSTR 2A ONLINE DATA'!$B$6:$Q$1501,2,FALSE),0)</f>
        <v>0</v>
      </c>
      <c r="D364" s="4">
        <f>IFERROR(VLOOKUP(B364,'GSTR 2A ONLINE DATA'!$B$6:$Q$1501,3,FALSE),0)</f>
        <v>0</v>
      </c>
      <c r="E364" s="5">
        <f>IFERROR(VLOOKUP(B364,'GSTR 2A ONLINE DATA'!$B$6:$Q$1501,4,FALSE),0)</f>
        <v>0</v>
      </c>
      <c r="F364" s="4">
        <f>IFERROR(VLOOKUP(B364,'GSTR 2A ONLINE DATA'!$B$6:$Q$1501,5,FALSE),0)</f>
        <v>0</v>
      </c>
      <c r="G364" s="4">
        <f>IFERROR(VLOOKUP(B364,'GSTR 2A ONLINE DATA'!$B$6:$Q$1501,6,FALSE),0)</f>
        <v>0</v>
      </c>
      <c r="H364" s="9">
        <f>IFERROR(VLOOKUP(B364,'GSTR 2A ONLINE DATA'!$B$6:$Q$1501,7,FALSE),0)</f>
        <v>0</v>
      </c>
      <c r="I364" s="3">
        <f>IFERROR(VLOOKUP(B364,'GSTR 2A ONLINE DATA'!$B$6:$Q$1501,8,FALSE),0)</f>
        <v>0</v>
      </c>
      <c r="J364" s="3">
        <f>IFERROR(VLOOKUP(B364,'GSTR 2A ONLINE DATA'!$B$6:$Q$1501,9,FALSE),0)</f>
        <v>0</v>
      </c>
      <c r="K364" s="3">
        <f>IFERROR(VLOOKUP(B364,'GSTR 2A ONLINE DATA'!$B$6:$Q$1501,10,FALSE),0)</f>
        <v>0</v>
      </c>
      <c r="L364" s="7">
        <f>IFERROR(VLOOKUP(B364,'GSTR 2A ONLINE DATA'!$B$6:$Q$1501,11,FALSE),0)</f>
        <v>0</v>
      </c>
      <c r="M364" s="7">
        <f>IFERROR(VLOOKUP(B364,'GSTR 2A ONLINE DATA'!$B$6:$Q$1501,12,FALSE),0)</f>
        <v>0</v>
      </c>
      <c r="N364" s="7">
        <f>IFERROR(VLOOKUP(B364,'GSTR 2A ONLINE DATA'!$B$6:$Q$1501,13,FALSE),0)</f>
        <v>0</v>
      </c>
      <c r="O364" s="7">
        <f>IFERROR(VLOOKUP(B364,'GSTR 2A ONLINE DATA'!$B$6:$Q$1501,14,FALSE),0)</f>
        <v>0</v>
      </c>
      <c r="P364" s="4">
        <f>IFERROR(VLOOKUP(B364,'GSTR 2A ONLINE DATA'!$B$6:$Q$1501,15,FALSE),0)</f>
        <v>0</v>
      </c>
      <c r="Q364" s="4">
        <f>IFERROR(VLOOKUP(B364,'GSTR 2A ONLINE DATA'!$B$6:$Q$1501,16,FALSE),0)</f>
        <v>0</v>
      </c>
    </row>
    <row r="365" spans="1:17">
      <c r="A365" s="3">
        <v>361</v>
      </c>
      <c r="B365" s="4">
        <f t="array" ref="B365">IFERROR(INDEX('GSTR 2A ONLINE DATA'!$B$6:$B$1501,SMALL(IF(RESULT!$B$4='GSTR 2A ONLINE DATA'!$A$6:$A$1501,ROW('GSTR 2A ONLINE DATA'!$B$6:$B$1501)-ROW('GSTR 2A ONLINE DATA'!$B$6)+1),RESULT!A365)),0)</f>
        <v>0</v>
      </c>
      <c r="C365" s="4">
        <f>IFERROR(VLOOKUP(B365,'GSTR 2A ONLINE DATA'!$B$6:$Q$1501,2,FALSE),0)</f>
        <v>0</v>
      </c>
      <c r="D365" s="4">
        <f>IFERROR(VLOOKUP(B365,'GSTR 2A ONLINE DATA'!$B$6:$Q$1501,3,FALSE),0)</f>
        <v>0</v>
      </c>
      <c r="E365" s="5">
        <f>IFERROR(VLOOKUP(B365,'GSTR 2A ONLINE DATA'!$B$6:$Q$1501,4,FALSE),0)</f>
        <v>0</v>
      </c>
      <c r="F365" s="4">
        <f>IFERROR(VLOOKUP(B365,'GSTR 2A ONLINE DATA'!$B$6:$Q$1501,5,FALSE),0)</f>
        <v>0</v>
      </c>
      <c r="G365" s="4">
        <f>IFERROR(VLOOKUP(B365,'GSTR 2A ONLINE DATA'!$B$6:$Q$1501,6,FALSE),0)</f>
        <v>0</v>
      </c>
      <c r="H365" s="9">
        <f>IFERROR(VLOOKUP(B365,'GSTR 2A ONLINE DATA'!$B$6:$Q$1501,7,FALSE),0)</f>
        <v>0</v>
      </c>
      <c r="I365" s="3">
        <f>IFERROR(VLOOKUP(B365,'GSTR 2A ONLINE DATA'!$B$6:$Q$1501,8,FALSE),0)</f>
        <v>0</v>
      </c>
      <c r="J365" s="3">
        <f>IFERROR(VLOOKUP(B365,'GSTR 2A ONLINE DATA'!$B$6:$Q$1501,9,FALSE),0)</f>
        <v>0</v>
      </c>
      <c r="K365" s="3">
        <f>IFERROR(VLOOKUP(B365,'GSTR 2A ONLINE DATA'!$B$6:$Q$1501,10,FALSE),0)</f>
        <v>0</v>
      </c>
      <c r="L365" s="7">
        <f>IFERROR(VLOOKUP(B365,'GSTR 2A ONLINE DATA'!$B$6:$Q$1501,11,FALSE),0)</f>
        <v>0</v>
      </c>
      <c r="M365" s="7">
        <f>IFERROR(VLOOKUP(B365,'GSTR 2A ONLINE DATA'!$B$6:$Q$1501,12,FALSE),0)</f>
        <v>0</v>
      </c>
      <c r="N365" s="7">
        <f>IFERROR(VLOOKUP(B365,'GSTR 2A ONLINE DATA'!$B$6:$Q$1501,13,FALSE),0)</f>
        <v>0</v>
      </c>
      <c r="O365" s="7">
        <f>IFERROR(VLOOKUP(B365,'GSTR 2A ONLINE DATA'!$B$6:$Q$1501,14,FALSE),0)</f>
        <v>0</v>
      </c>
      <c r="P365" s="4">
        <f>IFERROR(VLOOKUP(B365,'GSTR 2A ONLINE DATA'!$B$6:$Q$1501,15,FALSE),0)</f>
        <v>0</v>
      </c>
      <c r="Q365" s="4">
        <f>IFERROR(VLOOKUP(B365,'GSTR 2A ONLINE DATA'!$B$6:$Q$1501,16,FALSE),0)</f>
        <v>0</v>
      </c>
    </row>
    <row r="366" spans="1:17">
      <c r="A366" s="3">
        <v>362</v>
      </c>
      <c r="B366" s="4">
        <f t="array" ref="B366">IFERROR(INDEX('GSTR 2A ONLINE DATA'!$B$6:$B$1501,SMALL(IF(RESULT!$B$4='GSTR 2A ONLINE DATA'!$A$6:$A$1501,ROW('GSTR 2A ONLINE DATA'!$B$6:$B$1501)-ROW('GSTR 2A ONLINE DATA'!$B$6)+1),RESULT!A366)),0)</f>
        <v>0</v>
      </c>
      <c r="C366" s="4">
        <f>IFERROR(VLOOKUP(B366,'GSTR 2A ONLINE DATA'!$B$6:$Q$1501,2,FALSE),0)</f>
        <v>0</v>
      </c>
      <c r="D366" s="4">
        <f>IFERROR(VLOOKUP(B366,'GSTR 2A ONLINE DATA'!$B$6:$Q$1501,3,FALSE),0)</f>
        <v>0</v>
      </c>
      <c r="E366" s="5">
        <f>IFERROR(VLOOKUP(B366,'GSTR 2A ONLINE DATA'!$B$6:$Q$1501,4,FALSE),0)</f>
        <v>0</v>
      </c>
      <c r="F366" s="4">
        <f>IFERROR(VLOOKUP(B366,'GSTR 2A ONLINE DATA'!$B$6:$Q$1501,5,FALSE),0)</f>
        <v>0</v>
      </c>
      <c r="G366" s="4">
        <f>IFERROR(VLOOKUP(B366,'GSTR 2A ONLINE DATA'!$B$6:$Q$1501,6,FALSE),0)</f>
        <v>0</v>
      </c>
      <c r="H366" s="9">
        <f>IFERROR(VLOOKUP(B366,'GSTR 2A ONLINE DATA'!$B$6:$Q$1501,7,FALSE),0)</f>
        <v>0</v>
      </c>
      <c r="I366" s="3">
        <f>IFERROR(VLOOKUP(B366,'GSTR 2A ONLINE DATA'!$B$6:$Q$1501,8,FALSE),0)</f>
        <v>0</v>
      </c>
      <c r="J366" s="3">
        <f>IFERROR(VLOOKUP(B366,'GSTR 2A ONLINE DATA'!$B$6:$Q$1501,9,FALSE),0)</f>
        <v>0</v>
      </c>
      <c r="K366" s="3">
        <f>IFERROR(VLOOKUP(B366,'GSTR 2A ONLINE DATA'!$B$6:$Q$1501,10,FALSE),0)</f>
        <v>0</v>
      </c>
      <c r="L366" s="7">
        <f>IFERROR(VLOOKUP(B366,'GSTR 2A ONLINE DATA'!$B$6:$Q$1501,11,FALSE),0)</f>
        <v>0</v>
      </c>
      <c r="M366" s="7">
        <f>IFERROR(VLOOKUP(B366,'GSTR 2A ONLINE DATA'!$B$6:$Q$1501,12,FALSE),0)</f>
        <v>0</v>
      </c>
      <c r="N366" s="7">
        <f>IFERROR(VLOOKUP(B366,'GSTR 2A ONLINE DATA'!$B$6:$Q$1501,13,FALSE),0)</f>
        <v>0</v>
      </c>
      <c r="O366" s="7">
        <f>IFERROR(VLOOKUP(B366,'GSTR 2A ONLINE DATA'!$B$6:$Q$1501,14,FALSE),0)</f>
        <v>0</v>
      </c>
      <c r="P366" s="4">
        <f>IFERROR(VLOOKUP(B366,'GSTR 2A ONLINE DATA'!$B$6:$Q$1501,15,FALSE),0)</f>
        <v>0</v>
      </c>
      <c r="Q366" s="4">
        <f>IFERROR(VLOOKUP(B366,'GSTR 2A ONLINE DATA'!$B$6:$Q$1501,16,FALSE),0)</f>
        <v>0</v>
      </c>
    </row>
    <row r="367" spans="1:17">
      <c r="A367" s="3">
        <v>363</v>
      </c>
      <c r="B367" s="4">
        <f t="array" ref="B367">IFERROR(INDEX('GSTR 2A ONLINE DATA'!$B$6:$B$1501,SMALL(IF(RESULT!$B$4='GSTR 2A ONLINE DATA'!$A$6:$A$1501,ROW('GSTR 2A ONLINE DATA'!$B$6:$B$1501)-ROW('GSTR 2A ONLINE DATA'!$B$6)+1),RESULT!A367)),0)</f>
        <v>0</v>
      </c>
      <c r="C367" s="4">
        <f>IFERROR(VLOOKUP(B367,'GSTR 2A ONLINE DATA'!$B$6:$Q$1501,2,FALSE),0)</f>
        <v>0</v>
      </c>
      <c r="D367" s="4">
        <f>IFERROR(VLOOKUP(B367,'GSTR 2A ONLINE DATA'!$B$6:$Q$1501,3,FALSE),0)</f>
        <v>0</v>
      </c>
      <c r="E367" s="5">
        <f>IFERROR(VLOOKUP(B367,'GSTR 2A ONLINE DATA'!$B$6:$Q$1501,4,FALSE),0)</f>
        <v>0</v>
      </c>
      <c r="F367" s="4">
        <f>IFERROR(VLOOKUP(B367,'GSTR 2A ONLINE DATA'!$B$6:$Q$1501,5,FALSE),0)</f>
        <v>0</v>
      </c>
      <c r="G367" s="4">
        <f>IFERROR(VLOOKUP(B367,'GSTR 2A ONLINE DATA'!$B$6:$Q$1501,6,FALSE),0)</f>
        <v>0</v>
      </c>
      <c r="H367" s="9">
        <f>IFERROR(VLOOKUP(B367,'GSTR 2A ONLINE DATA'!$B$6:$Q$1501,7,FALSE),0)</f>
        <v>0</v>
      </c>
      <c r="I367" s="3">
        <f>IFERROR(VLOOKUP(B367,'GSTR 2A ONLINE DATA'!$B$6:$Q$1501,8,FALSE),0)</f>
        <v>0</v>
      </c>
      <c r="J367" s="3">
        <f>IFERROR(VLOOKUP(B367,'GSTR 2A ONLINE DATA'!$B$6:$Q$1501,9,FALSE),0)</f>
        <v>0</v>
      </c>
      <c r="K367" s="3">
        <f>IFERROR(VLOOKUP(B367,'GSTR 2A ONLINE DATA'!$B$6:$Q$1501,10,FALSE),0)</f>
        <v>0</v>
      </c>
      <c r="L367" s="7">
        <f>IFERROR(VLOOKUP(B367,'GSTR 2A ONLINE DATA'!$B$6:$Q$1501,11,FALSE),0)</f>
        <v>0</v>
      </c>
      <c r="M367" s="7">
        <f>IFERROR(VLOOKUP(B367,'GSTR 2A ONLINE DATA'!$B$6:$Q$1501,12,FALSE),0)</f>
        <v>0</v>
      </c>
      <c r="N367" s="7">
        <f>IFERROR(VLOOKUP(B367,'GSTR 2A ONLINE DATA'!$B$6:$Q$1501,13,FALSE),0)</f>
        <v>0</v>
      </c>
      <c r="O367" s="7">
        <f>IFERROR(VLOOKUP(B367,'GSTR 2A ONLINE DATA'!$B$6:$Q$1501,14,FALSE),0)</f>
        <v>0</v>
      </c>
      <c r="P367" s="4">
        <f>IFERROR(VLOOKUP(B367,'GSTR 2A ONLINE DATA'!$B$6:$Q$1501,15,FALSE),0)</f>
        <v>0</v>
      </c>
      <c r="Q367" s="4">
        <f>IFERROR(VLOOKUP(B367,'GSTR 2A ONLINE DATA'!$B$6:$Q$1501,16,FALSE),0)</f>
        <v>0</v>
      </c>
    </row>
    <row r="368" spans="1:17">
      <c r="A368" s="3">
        <v>364</v>
      </c>
      <c r="B368" s="4">
        <f t="array" ref="B368">IFERROR(INDEX('GSTR 2A ONLINE DATA'!$B$6:$B$1501,SMALL(IF(RESULT!$B$4='GSTR 2A ONLINE DATA'!$A$6:$A$1501,ROW('GSTR 2A ONLINE DATA'!$B$6:$B$1501)-ROW('GSTR 2A ONLINE DATA'!$B$6)+1),RESULT!A368)),0)</f>
        <v>0</v>
      </c>
      <c r="C368" s="4">
        <f>IFERROR(VLOOKUP(B368,'GSTR 2A ONLINE DATA'!$B$6:$Q$1501,2,FALSE),0)</f>
        <v>0</v>
      </c>
      <c r="D368" s="4">
        <f>IFERROR(VLOOKUP(B368,'GSTR 2A ONLINE DATA'!$B$6:$Q$1501,3,FALSE),0)</f>
        <v>0</v>
      </c>
      <c r="E368" s="5">
        <f>IFERROR(VLOOKUP(B368,'GSTR 2A ONLINE DATA'!$B$6:$Q$1501,4,FALSE),0)</f>
        <v>0</v>
      </c>
      <c r="F368" s="4">
        <f>IFERROR(VLOOKUP(B368,'GSTR 2A ONLINE DATA'!$B$6:$Q$1501,5,FALSE),0)</f>
        <v>0</v>
      </c>
      <c r="G368" s="4">
        <f>IFERROR(VLOOKUP(B368,'GSTR 2A ONLINE DATA'!$B$6:$Q$1501,6,FALSE),0)</f>
        <v>0</v>
      </c>
      <c r="H368" s="9">
        <f>IFERROR(VLOOKUP(B368,'GSTR 2A ONLINE DATA'!$B$6:$Q$1501,7,FALSE),0)</f>
        <v>0</v>
      </c>
      <c r="I368" s="3">
        <f>IFERROR(VLOOKUP(B368,'GSTR 2A ONLINE DATA'!$B$6:$Q$1501,8,FALSE),0)</f>
        <v>0</v>
      </c>
      <c r="J368" s="3">
        <f>IFERROR(VLOOKUP(B368,'GSTR 2A ONLINE DATA'!$B$6:$Q$1501,9,FALSE),0)</f>
        <v>0</v>
      </c>
      <c r="K368" s="3">
        <f>IFERROR(VLOOKUP(B368,'GSTR 2A ONLINE DATA'!$B$6:$Q$1501,10,FALSE),0)</f>
        <v>0</v>
      </c>
      <c r="L368" s="7">
        <f>IFERROR(VLOOKUP(B368,'GSTR 2A ONLINE DATA'!$B$6:$Q$1501,11,FALSE),0)</f>
        <v>0</v>
      </c>
      <c r="M368" s="7">
        <f>IFERROR(VLOOKUP(B368,'GSTR 2A ONLINE DATA'!$B$6:$Q$1501,12,FALSE),0)</f>
        <v>0</v>
      </c>
      <c r="N368" s="7">
        <f>IFERROR(VLOOKUP(B368,'GSTR 2A ONLINE DATA'!$B$6:$Q$1501,13,FALSE),0)</f>
        <v>0</v>
      </c>
      <c r="O368" s="7">
        <f>IFERROR(VLOOKUP(B368,'GSTR 2A ONLINE DATA'!$B$6:$Q$1501,14,FALSE),0)</f>
        <v>0</v>
      </c>
      <c r="P368" s="4">
        <f>IFERROR(VLOOKUP(B368,'GSTR 2A ONLINE DATA'!$B$6:$Q$1501,15,FALSE),0)</f>
        <v>0</v>
      </c>
      <c r="Q368" s="4">
        <f>IFERROR(VLOOKUP(B368,'GSTR 2A ONLINE DATA'!$B$6:$Q$1501,16,FALSE),0)</f>
        <v>0</v>
      </c>
    </row>
    <row r="369" spans="1:17">
      <c r="A369" s="3">
        <v>365</v>
      </c>
      <c r="B369" s="4">
        <f t="array" ref="B369">IFERROR(INDEX('GSTR 2A ONLINE DATA'!$B$6:$B$1501,SMALL(IF(RESULT!$B$4='GSTR 2A ONLINE DATA'!$A$6:$A$1501,ROW('GSTR 2A ONLINE DATA'!$B$6:$B$1501)-ROW('GSTR 2A ONLINE DATA'!$B$6)+1),RESULT!A369)),0)</f>
        <v>0</v>
      </c>
      <c r="C369" s="4">
        <f>IFERROR(VLOOKUP(B369,'GSTR 2A ONLINE DATA'!$B$6:$Q$1501,2,FALSE),0)</f>
        <v>0</v>
      </c>
      <c r="D369" s="4">
        <f>IFERROR(VLOOKUP(B369,'GSTR 2A ONLINE DATA'!$B$6:$Q$1501,3,FALSE),0)</f>
        <v>0</v>
      </c>
      <c r="E369" s="5">
        <f>IFERROR(VLOOKUP(B369,'GSTR 2A ONLINE DATA'!$B$6:$Q$1501,4,FALSE),0)</f>
        <v>0</v>
      </c>
      <c r="F369" s="4">
        <f>IFERROR(VLOOKUP(B369,'GSTR 2A ONLINE DATA'!$B$6:$Q$1501,5,FALSE),0)</f>
        <v>0</v>
      </c>
      <c r="G369" s="4">
        <f>IFERROR(VLOOKUP(B369,'GSTR 2A ONLINE DATA'!$B$6:$Q$1501,6,FALSE),0)</f>
        <v>0</v>
      </c>
      <c r="H369" s="9">
        <f>IFERROR(VLOOKUP(B369,'GSTR 2A ONLINE DATA'!$B$6:$Q$1501,7,FALSE),0)</f>
        <v>0</v>
      </c>
      <c r="I369" s="3">
        <f>IFERROR(VLOOKUP(B369,'GSTR 2A ONLINE DATA'!$B$6:$Q$1501,8,FALSE),0)</f>
        <v>0</v>
      </c>
      <c r="J369" s="3">
        <f>IFERROR(VLOOKUP(B369,'GSTR 2A ONLINE DATA'!$B$6:$Q$1501,9,FALSE),0)</f>
        <v>0</v>
      </c>
      <c r="K369" s="3">
        <f>IFERROR(VLOOKUP(B369,'GSTR 2A ONLINE DATA'!$B$6:$Q$1501,10,FALSE),0)</f>
        <v>0</v>
      </c>
      <c r="L369" s="7">
        <f>IFERROR(VLOOKUP(B369,'GSTR 2A ONLINE DATA'!$B$6:$Q$1501,11,FALSE),0)</f>
        <v>0</v>
      </c>
      <c r="M369" s="7">
        <f>IFERROR(VLOOKUP(B369,'GSTR 2A ONLINE DATA'!$B$6:$Q$1501,12,FALSE),0)</f>
        <v>0</v>
      </c>
      <c r="N369" s="7">
        <f>IFERROR(VLOOKUP(B369,'GSTR 2A ONLINE DATA'!$B$6:$Q$1501,13,FALSE),0)</f>
        <v>0</v>
      </c>
      <c r="O369" s="7">
        <f>IFERROR(VLOOKUP(B369,'GSTR 2A ONLINE DATA'!$B$6:$Q$1501,14,FALSE),0)</f>
        <v>0</v>
      </c>
      <c r="P369" s="4">
        <f>IFERROR(VLOOKUP(B369,'GSTR 2A ONLINE DATA'!$B$6:$Q$1501,15,FALSE),0)</f>
        <v>0</v>
      </c>
      <c r="Q369" s="4">
        <f>IFERROR(VLOOKUP(B369,'GSTR 2A ONLINE DATA'!$B$6:$Q$1501,16,FALSE),0)</f>
        <v>0</v>
      </c>
    </row>
    <row r="370" spans="1:17">
      <c r="A370" s="3">
        <v>366</v>
      </c>
      <c r="B370" s="4">
        <f t="array" ref="B370">IFERROR(INDEX('GSTR 2A ONLINE DATA'!$B$6:$B$1501,SMALL(IF(RESULT!$B$4='GSTR 2A ONLINE DATA'!$A$6:$A$1501,ROW('GSTR 2A ONLINE DATA'!$B$6:$B$1501)-ROW('GSTR 2A ONLINE DATA'!$B$6)+1),RESULT!A370)),0)</f>
        <v>0</v>
      </c>
      <c r="C370" s="4">
        <f>IFERROR(VLOOKUP(B370,'GSTR 2A ONLINE DATA'!$B$6:$Q$1501,2,FALSE),0)</f>
        <v>0</v>
      </c>
      <c r="D370" s="4">
        <f>IFERROR(VLOOKUP(B370,'GSTR 2A ONLINE DATA'!$B$6:$Q$1501,3,FALSE),0)</f>
        <v>0</v>
      </c>
      <c r="E370" s="5">
        <f>IFERROR(VLOOKUP(B370,'GSTR 2A ONLINE DATA'!$B$6:$Q$1501,4,FALSE),0)</f>
        <v>0</v>
      </c>
      <c r="F370" s="4">
        <f>IFERROR(VLOOKUP(B370,'GSTR 2A ONLINE DATA'!$B$6:$Q$1501,5,FALSE),0)</f>
        <v>0</v>
      </c>
      <c r="G370" s="4">
        <f>IFERROR(VLOOKUP(B370,'GSTR 2A ONLINE DATA'!$B$6:$Q$1501,6,FALSE),0)</f>
        <v>0</v>
      </c>
      <c r="H370" s="9">
        <f>IFERROR(VLOOKUP(B370,'GSTR 2A ONLINE DATA'!$B$6:$Q$1501,7,FALSE),0)</f>
        <v>0</v>
      </c>
      <c r="I370" s="3">
        <f>IFERROR(VLOOKUP(B370,'GSTR 2A ONLINE DATA'!$B$6:$Q$1501,8,FALSE),0)</f>
        <v>0</v>
      </c>
      <c r="J370" s="3">
        <f>IFERROR(VLOOKUP(B370,'GSTR 2A ONLINE DATA'!$B$6:$Q$1501,9,FALSE),0)</f>
        <v>0</v>
      </c>
      <c r="K370" s="3">
        <f>IFERROR(VLOOKUP(B370,'GSTR 2A ONLINE DATA'!$B$6:$Q$1501,10,FALSE),0)</f>
        <v>0</v>
      </c>
      <c r="L370" s="7">
        <f>IFERROR(VLOOKUP(B370,'GSTR 2A ONLINE DATA'!$B$6:$Q$1501,11,FALSE),0)</f>
        <v>0</v>
      </c>
      <c r="M370" s="7">
        <f>IFERROR(VLOOKUP(B370,'GSTR 2A ONLINE DATA'!$B$6:$Q$1501,12,FALSE),0)</f>
        <v>0</v>
      </c>
      <c r="N370" s="7">
        <f>IFERROR(VLOOKUP(B370,'GSTR 2A ONLINE DATA'!$B$6:$Q$1501,13,FALSE),0)</f>
        <v>0</v>
      </c>
      <c r="O370" s="7">
        <f>IFERROR(VLOOKUP(B370,'GSTR 2A ONLINE DATA'!$B$6:$Q$1501,14,FALSE),0)</f>
        <v>0</v>
      </c>
      <c r="P370" s="4">
        <f>IFERROR(VLOOKUP(B370,'GSTR 2A ONLINE DATA'!$B$6:$Q$1501,15,FALSE),0)</f>
        <v>0</v>
      </c>
      <c r="Q370" s="4">
        <f>IFERROR(VLOOKUP(B370,'GSTR 2A ONLINE DATA'!$B$6:$Q$1501,16,FALSE),0)</f>
        <v>0</v>
      </c>
    </row>
    <row r="371" spans="1:17">
      <c r="A371" s="3">
        <v>367</v>
      </c>
      <c r="B371" s="4">
        <f t="array" ref="B371">IFERROR(INDEX('GSTR 2A ONLINE DATA'!$B$6:$B$1501,SMALL(IF(RESULT!$B$4='GSTR 2A ONLINE DATA'!$A$6:$A$1501,ROW('GSTR 2A ONLINE DATA'!$B$6:$B$1501)-ROW('GSTR 2A ONLINE DATA'!$B$6)+1),RESULT!A371)),0)</f>
        <v>0</v>
      </c>
      <c r="C371" s="4">
        <f>IFERROR(VLOOKUP(B371,'GSTR 2A ONLINE DATA'!$B$6:$Q$1501,2,FALSE),0)</f>
        <v>0</v>
      </c>
      <c r="D371" s="4">
        <f>IFERROR(VLOOKUP(B371,'GSTR 2A ONLINE DATA'!$B$6:$Q$1501,3,FALSE),0)</f>
        <v>0</v>
      </c>
      <c r="E371" s="5">
        <f>IFERROR(VLOOKUP(B371,'GSTR 2A ONLINE DATA'!$B$6:$Q$1501,4,FALSE),0)</f>
        <v>0</v>
      </c>
      <c r="F371" s="4">
        <f>IFERROR(VLOOKUP(B371,'GSTR 2A ONLINE DATA'!$B$6:$Q$1501,5,FALSE),0)</f>
        <v>0</v>
      </c>
      <c r="G371" s="4">
        <f>IFERROR(VLOOKUP(B371,'GSTR 2A ONLINE DATA'!$B$6:$Q$1501,6,FALSE),0)</f>
        <v>0</v>
      </c>
      <c r="H371" s="9">
        <f>IFERROR(VLOOKUP(B371,'GSTR 2A ONLINE DATA'!$B$6:$Q$1501,7,FALSE),0)</f>
        <v>0</v>
      </c>
      <c r="I371" s="3">
        <f>IFERROR(VLOOKUP(B371,'GSTR 2A ONLINE DATA'!$B$6:$Q$1501,8,FALSE),0)</f>
        <v>0</v>
      </c>
      <c r="J371" s="3">
        <f>IFERROR(VLOOKUP(B371,'GSTR 2A ONLINE DATA'!$B$6:$Q$1501,9,FALSE),0)</f>
        <v>0</v>
      </c>
      <c r="K371" s="3">
        <f>IFERROR(VLOOKUP(B371,'GSTR 2A ONLINE DATA'!$B$6:$Q$1501,10,FALSE),0)</f>
        <v>0</v>
      </c>
      <c r="L371" s="7">
        <f>IFERROR(VLOOKUP(B371,'GSTR 2A ONLINE DATA'!$B$6:$Q$1501,11,FALSE),0)</f>
        <v>0</v>
      </c>
      <c r="M371" s="7">
        <f>IFERROR(VLOOKUP(B371,'GSTR 2A ONLINE DATA'!$B$6:$Q$1501,12,FALSE),0)</f>
        <v>0</v>
      </c>
      <c r="N371" s="7">
        <f>IFERROR(VLOOKUP(B371,'GSTR 2A ONLINE DATA'!$B$6:$Q$1501,13,FALSE),0)</f>
        <v>0</v>
      </c>
      <c r="O371" s="7">
        <f>IFERROR(VLOOKUP(B371,'GSTR 2A ONLINE DATA'!$B$6:$Q$1501,14,FALSE),0)</f>
        <v>0</v>
      </c>
      <c r="P371" s="4">
        <f>IFERROR(VLOOKUP(B371,'GSTR 2A ONLINE DATA'!$B$6:$Q$1501,15,FALSE),0)</f>
        <v>0</v>
      </c>
      <c r="Q371" s="4">
        <f>IFERROR(VLOOKUP(B371,'GSTR 2A ONLINE DATA'!$B$6:$Q$1501,16,FALSE),0)</f>
        <v>0</v>
      </c>
    </row>
    <row r="372" spans="1:17">
      <c r="A372" s="3">
        <v>368</v>
      </c>
      <c r="B372" s="4">
        <f t="array" ref="B372">IFERROR(INDEX('GSTR 2A ONLINE DATA'!$B$6:$B$1501,SMALL(IF(RESULT!$B$4='GSTR 2A ONLINE DATA'!$A$6:$A$1501,ROW('GSTR 2A ONLINE DATA'!$B$6:$B$1501)-ROW('GSTR 2A ONLINE DATA'!$B$6)+1),RESULT!A372)),0)</f>
        <v>0</v>
      </c>
      <c r="C372" s="4">
        <f>IFERROR(VLOOKUP(B372,'GSTR 2A ONLINE DATA'!$B$6:$Q$1501,2,FALSE),0)</f>
        <v>0</v>
      </c>
      <c r="D372" s="4">
        <f>IFERROR(VLOOKUP(B372,'GSTR 2A ONLINE DATA'!$B$6:$Q$1501,3,FALSE),0)</f>
        <v>0</v>
      </c>
      <c r="E372" s="5">
        <f>IFERROR(VLOOKUP(B372,'GSTR 2A ONLINE DATA'!$B$6:$Q$1501,4,FALSE),0)</f>
        <v>0</v>
      </c>
      <c r="F372" s="4">
        <f>IFERROR(VLOOKUP(B372,'GSTR 2A ONLINE DATA'!$B$6:$Q$1501,5,FALSE),0)</f>
        <v>0</v>
      </c>
      <c r="G372" s="4">
        <f>IFERROR(VLOOKUP(B372,'GSTR 2A ONLINE DATA'!$B$6:$Q$1501,6,FALSE),0)</f>
        <v>0</v>
      </c>
      <c r="H372" s="9">
        <f>IFERROR(VLOOKUP(B372,'GSTR 2A ONLINE DATA'!$B$6:$Q$1501,7,FALSE),0)</f>
        <v>0</v>
      </c>
      <c r="I372" s="3">
        <f>IFERROR(VLOOKUP(B372,'GSTR 2A ONLINE DATA'!$B$6:$Q$1501,8,FALSE),0)</f>
        <v>0</v>
      </c>
      <c r="J372" s="3">
        <f>IFERROR(VLOOKUP(B372,'GSTR 2A ONLINE DATA'!$B$6:$Q$1501,9,FALSE),0)</f>
        <v>0</v>
      </c>
      <c r="K372" s="3">
        <f>IFERROR(VLOOKUP(B372,'GSTR 2A ONLINE DATA'!$B$6:$Q$1501,10,FALSE),0)</f>
        <v>0</v>
      </c>
      <c r="L372" s="7">
        <f>IFERROR(VLOOKUP(B372,'GSTR 2A ONLINE DATA'!$B$6:$Q$1501,11,FALSE),0)</f>
        <v>0</v>
      </c>
      <c r="M372" s="7">
        <f>IFERROR(VLOOKUP(B372,'GSTR 2A ONLINE DATA'!$B$6:$Q$1501,12,FALSE),0)</f>
        <v>0</v>
      </c>
      <c r="N372" s="7">
        <f>IFERROR(VLOOKUP(B372,'GSTR 2A ONLINE DATA'!$B$6:$Q$1501,13,FALSE),0)</f>
        <v>0</v>
      </c>
      <c r="O372" s="7">
        <f>IFERROR(VLOOKUP(B372,'GSTR 2A ONLINE DATA'!$B$6:$Q$1501,14,FALSE),0)</f>
        <v>0</v>
      </c>
      <c r="P372" s="4">
        <f>IFERROR(VLOOKUP(B372,'GSTR 2A ONLINE DATA'!$B$6:$Q$1501,15,FALSE),0)</f>
        <v>0</v>
      </c>
      <c r="Q372" s="4">
        <f>IFERROR(VLOOKUP(B372,'GSTR 2A ONLINE DATA'!$B$6:$Q$1501,16,FALSE),0)</f>
        <v>0</v>
      </c>
    </row>
    <row r="373" spans="1:17">
      <c r="A373" s="3">
        <v>369</v>
      </c>
      <c r="B373" s="4">
        <f t="array" ref="B373">IFERROR(INDEX('GSTR 2A ONLINE DATA'!$B$6:$B$1501,SMALL(IF(RESULT!$B$4='GSTR 2A ONLINE DATA'!$A$6:$A$1501,ROW('GSTR 2A ONLINE DATA'!$B$6:$B$1501)-ROW('GSTR 2A ONLINE DATA'!$B$6)+1),RESULT!A373)),0)</f>
        <v>0</v>
      </c>
      <c r="C373" s="4">
        <f>IFERROR(VLOOKUP(B373,'GSTR 2A ONLINE DATA'!$B$6:$Q$1501,2,FALSE),0)</f>
        <v>0</v>
      </c>
      <c r="D373" s="4">
        <f>IFERROR(VLOOKUP(B373,'GSTR 2A ONLINE DATA'!$B$6:$Q$1501,3,FALSE),0)</f>
        <v>0</v>
      </c>
      <c r="E373" s="5">
        <f>IFERROR(VLOOKUP(B373,'GSTR 2A ONLINE DATA'!$B$6:$Q$1501,4,FALSE),0)</f>
        <v>0</v>
      </c>
      <c r="F373" s="4">
        <f>IFERROR(VLOOKUP(B373,'GSTR 2A ONLINE DATA'!$B$6:$Q$1501,5,FALSE),0)</f>
        <v>0</v>
      </c>
      <c r="G373" s="4">
        <f>IFERROR(VLOOKUP(B373,'GSTR 2A ONLINE DATA'!$B$6:$Q$1501,6,FALSE),0)</f>
        <v>0</v>
      </c>
      <c r="H373" s="9">
        <f>IFERROR(VLOOKUP(B373,'GSTR 2A ONLINE DATA'!$B$6:$Q$1501,7,FALSE),0)</f>
        <v>0</v>
      </c>
      <c r="I373" s="3">
        <f>IFERROR(VLOOKUP(B373,'GSTR 2A ONLINE DATA'!$B$6:$Q$1501,8,FALSE),0)</f>
        <v>0</v>
      </c>
      <c r="J373" s="3">
        <f>IFERROR(VLOOKUP(B373,'GSTR 2A ONLINE DATA'!$B$6:$Q$1501,9,FALSE),0)</f>
        <v>0</v>
      </c>
      <c r="K373" s="3">
        <f>IFERROR(VLOOKUP(B373,'GSTR 2A ONLINE DATA'!$B$6:$Q$1501,10,FALSE),0)</f>
        <v>0</v>
      </c>
      <c r="L373" s="7">
        <f>IFERROR(VLOOKUP(B373,'GSTR 2A ONLINE DATA'!$B$6:$Q$1501,11,FALSE),0)</f>
        <v>0</v>
      </c>
      <c r="M373" s="7">
        <f>IFERROR(VLOOKUP(B373,'GSTR 2A ONLINE DATA'!$B$6:$Q$1501,12,FALSE),0)</f>
        <v>0</v>
      </c>
      <c r="N373" s="7">
        <f>IFERROR(VLOOKUP(B373,'GSTR 2A ONLINE DATA'!$B$6:$Q$1501,13,FALSE),0)</f>
        <v>0</v>
      </c>
      <c r="O373" s="7">
        <f>IFERROR(VLOOKUP(B373,'GSTR 2A ONLINE DATA'!$B$6:$Q$1501,14,FALSE),0)</f>
        <v>0</v>
      </c>
      <c r="P373" s="4">
        <f>IFERROR(VLOOKUP(B373,'GSTR 2A ONLINE DATA'!$B$6:$Q$1501,15,FALSE),0)</f>
        <v>0</v>
      </c>
      <c r="Q373" s="4">
        <f>IFERROR(VLOOKUP(B373,'GSTR 2A ONLINE DATA'!$B$6:$Q$1501,16,FALSE),0)</f>
        <v>0</v>
      </c>
    </row>
    <row r="374" spans="1:17">
      <c r="A374" s="3">
        <v>370</v>
      </c>
      <c r="B374" s="4">
        <f t="array" ref="B374">IFERROR(INDEX('GSTR 2A ONLINE DATA'!$B$6:$B$1501,SMALL(IF(RESULT!$B$4='GSTR 2A ONLINE DATA'!$A$6:$A$1501,ROW('GSTR 2A ONLINE DATA'!$B$6:$B$1501)-ROW('GSTR 2A ONLINE DATA'!$B$6)+1),RESULT!A374)),0)</f>
        <v>0</v>
      </c>
      <c r="C374" s="4">
        <f>IFERROR(VLOOKUP(B374,'GSTR 2A ONLINE DATA'!$B$6:$Q$1501,2,FALSE),0)</f>
        <v>0</v>
      </c>
      <c r="D374" s="4">
        <f>IFERROR(VLOOKUP(B374,'GSTR 2A ONLINE DATA'!$B$6:$Q$1501,3,FALSE),0)</f>
        <v>0</v>
      </c>
      <c r="E374" s="5">
        <f>IFERROR(VLOOKUP(B374,'GSTR 2A ONLINE DATA'!$B$6:$Q$1501,4,FALSE),0)</f>
        <v>0</v>
      </c>
      <c r="F374" s="4">
        <f>IFERROR(VLOOKUP(B374,'GSTR 2A ONLINE DATA'!$B$6:$Q$1501,5,FALSE),0)</f>
        <v>0</v>
      </c>
      <c r="G374" s="4">
        <f>IFERROR(VLOOKUP(B374,'GSTR 2A ONLINE DATA'!$B$6:$Q$1501,6,FALSE),0)</f>
        <v>0</v>
      </c>
      <c r="H374" s="9">
        <f>IFERROR(VLOOKUP(B374,'GSTR 2A ONLINE DATA'!$B$6:$Q$1501,7,FALSE),0)</f>
        <v>0</v>
      </c>
      <c r="I374" s="3">
        <f>IFERROR(VLOOKUP(B374,'GSTR 2A ONLINE DATA'!$B$6:$Q$1501,8,FALSE),0)</f>
        <v>0</v>
      </c>
      <c r="J374" s="3">
        <f>IFERROR(VLOOKUP(B374,'GSTR 2A ONLINE DATA'!$B$6:$Q$1501,9,FALSE),0)</f>
        <v>0</v>
      </c>
      <c r="K374" s="3">
        <f>IFERROR(VLOOKUP(B374,'GSTR 2A ONLINE DATA'!$B$6:$Q$1501,10,FALSE),0)</f>
        <v>0</v>
      </c>
      <c r="L374" s="7">
        <f>IFERROR(VLOOKUP(B374,'GSTR 2A ONLINE DATA'!$B$6:$Q$1501,11,FALSE),0)</f>
        <v>0</v>
      </c>
      <c r="M374" s="7">
        <f>IFERROR(VLOOKUP(B374,'GSTR 2A ONLINE DATA'!$B$6:$Q$1501,12,FALSE),0)</f>
        <v>0</v>
      </c>
      <c r="N374" s="7">
        <f>IFERROR(VLOOKUP(B374,'GSTR 2A ONLINE DATA'!$B$6:$Q$1501,13,FALSE),0)</f>
        <v>0</v>
      </c>
      <c r="O374" s="7">
        <f>IFERROR(VLOOKUP(B374,'GSTR 2A ONLINE DATA'!$B$6:$Q$1501,14,FALSE),0)</f>
        <v>0</v>
      </c>
      <c r="P374" s="4">
        <f>IFERROR(VLOOKUP(B374,'GSTR 2A ONLINE DATA'!$B$6:$Q$1501,15,FALSE),0)</f>
        <v>0</v>
      </c>
      <c r="Q374" s="4">
        <f>IFERROR(VLOOKUP(B374,'GSTR 2A ONLINE DATA'!$B$6:$Q$1501,16,FALSE),0)</f>
        <v>0</v>
      </c>
    </row>
    <row r="375" spans="1:17">
      <c r="A375" s="3">
        <v>371</v>
      </c>
      <c r="B375" s="4">
        <f t="array" ref="B375">IFERROR(INDEX('GSTR 2A ONLINE DATA'!$B$6:$B$1501,SMALL(IF(RESULT!$B$4='GSTR 2A ONLINE DATA'!$A$6:$A$1501,ROW('GSTR 2A ONLINE DATA'!$B$6:$B$1501)-ROW('GSTR 2A ONLINE DATA'!$B$6)+1),RESULT!A375)),0)</f>
        <v>0</v>
      </c>
      <c r="C375" s="4">
        <f>IFERROR(VLOOKUP(B375,'GSTR 2A ONLINE DATA'!$B$6:$Q$1501,2,FALSE),0)</f>
        <v>0</v>
      </c>
      <c r="D375" s="4">
        <f>IFERROR(VLOOKUP(B375,'GSTR 2A ONLINE DATA'!$B$6:$Q$1501,3,FALSE),0)</f>
        <v>0</v>
      </c>
      <c r="E375" s="5">
        <f>IFERROR(VLOOKUP(B375,'GSTR 2A ONLINE DATA'!$B$6:$Q$1501,4,FALSE),0)</f>
        <v>0</v>
      </c>
      <c r="F375" s="4">
        <f>IFERROR(VLOOKUP(B375,'GSTR 2A ONLINE DATA'!$B$6:$Q$1501,5,FALSE),0)</f>
        <v>0</v>
      </c>
      <c r="G375" s="4">
        <f>IFERROR(VLOOKUP(B375,'GSTR 2A ONLINE DATA'!$B$6:$Q$1501,6,FALSE),0)</f>
        <v>0</v>
      </c>
      <c r="H375" s="9">
        <f>IFERROR(VLOOKUP(B375,'GSTR 2A ONLINE DATA'!$B$6:$Q$1501,7,FALSE),0)</f>
        <v>0</v>
      </c>
      <c r="I375" s="3">
        <f>IFERROR(VLOOKUP(B375,'GSTR 2A ONLINE DATA'!$B$6:$Q$1501,8,FALSE),0)</f>
        <v>0</v>
      </c>
      <c r="J375" s="3">
        <f>IFERROR(VLOOKUP(B375,'GSTR 2A ONLINE DATA'!$B$6:$Q$1501,9,FALSE),0)</f>
        <v>0</v>
      </c>
      <c r="K375" s="3">
        <f>IFERROR(VLOOKUP(B375,'GSTR 2A ONLINE DATA'!$B$6:$Q$1501,10,FALSE),0)</f>
        <v>0</v>
      </c>
      <c r="L375" s="7">
        <f>IFERROR(VLOOKUP(B375,'GSTR 2A ONLINE DATA'!$B$6:$Q$1501,11,FALSE),0)</f>
        <v>0</v>
      </c>
      <c r="M375" s="7">
        <f>IFERROR(VLOOKUP(B375,'GSTR 2A ONLINE DATA'!$B$6:$Q$1501,12,FALSE),0)</f>
        <v>0</v>
      </c>
      <c r="N375" s="7">
        <f>IFERROR(VLOOKUP(B375,'GSTR 2A ONLINE DATA'!$B$6:$Q$1501,13,FALSE),0)</f>
        <v>0</v>
      </c>
      <c r="O375" s="7">
        <f>IFERROR(VLOOKUP(B375,'GSTR 2A ONLINE DATA'!$B$6:$Q$1501,14,FALSE),0)</f>
        <v>0</v>
      </c>
      <c r="P375" s="4">
        <f>IFERROR(VLOOKUP(B375,'GSTR 2A ONLINE DATA'!$B$6:$Q$1501,15,FALSE),0)</f>
        <v>0</v>
      </c>
      <c r="Q375" s="4">
        <f>IFERROR(VLOOKUP(B375,'GSTR 2A ONLINE DATA'!$B$6:$Q$1501,16,FALSE),0)</f>
        <v>0</v>
      </c>
    </row>
    <row r="376" spans="1:17">
      <c r="A376" s="3">
        <v>372</v>
      </c>
      <c r="B376" s="4">
        <f t="array" ref="B376">IFERROR(INDEX('GSTR 2A ONLINE DATA'!$B$6:$B$1501,SMALL(IF(RESULT!$B$4='GSTR 2A ONLINE DATA'!$A$6:$A$1501,ROW('GSTR 2A ONLINE DATA'!$B$6:$B$1501)-ROW('GSTR 2A ONLINE DATA'!$B$6)+1),RESULT!A376)),0)</f>
        <v>0</v>
      </c>
      <c r="C376" s="4">
        <f>IFERROR(VLOOKUP(B376,'GSTR 2A ONLINE DATA'!$B$6:$Q$1501,2,FALSE),0)</f>
        <v>0</v>
      </c>
      <c r="D376" s="4">
        <f>IFERROR(VLOOKUP(B376,'GSTR 2A ONLINE DATA'!$B$6:$Q$1501,3,FALSE),0)</f>
        <v>0</v>
      </c>
      <c r="E376" s="5">
        <f>IFERROR(VLOOKUP(B376,'GSTR 2A ONLINE DATA'!$B$6:$Q$1501,4,FALSE),0)</f>
        <v>0</v>
      </c>
      <c r="F376" s="4">
        <f>IFERROR(VLOOKUP(B376,'GSTR 2A ONLINE DATA'!$B$6:$Q$1501,5,FALSE),0)</f>
        <v>0</v>
      </c>
      <c r="G376" s="4">
        <f>IFERROR(VLOOKUP(B376,'GSTR 2A ONLINE DATA'!$B$6:$Q$1501,6,FALSE),0)</f>
        <v>0</v>
      </c>
      <c r="H376" s="9">
        <f>IFERROR(VLOOKUP(B376,'GSTR 2A ONLINE DATA'!$B$6:$Q$1501,7,FALSE),0)</f>
        <v>0</v>
      </c>
      <c r="I376" s="3">
        <f>IFERROR(VLOOKUP(B376,'GSTR 2A ONLINE DATA'!$B$6:$Q$1501,8,FALSE),0)</f>
        <v>0</v>
      </c>
      <c r="J376" s="3">
        <f>IFERROR(VLOOKUP(B376,'GSTR 2A ONLINE DATA'!$B$6:$Q$1501,9,FALSE),0)</f>
        <v>0</v>
      </c>
      <c r="K376" s="3">
        <f>IFERROR(VLOOKUP(B376,'GSTR 2A ONLINE DATA'!$B$6:$Q$1501,10,FALSE),0)</f>
        <v>0</v>
      </c>
      <c r="L376" s="7">
        <f>IFERROR(VLOOKUP(B376,'GSTR 2A ONLINE DATA'!$B$6:$Q$1501,11,FALSE),0)</f>
        <v>0</v>
      </c>
      <c r="M376" s="7">
        <f>IFERROR(VLOOKUP(B376,'GSTR 2A ONLINE DATA'!$B$6:$Q$1501,12,FALSE),0)</f>
        <v>0</v>
      </c>
      <c r="N376" s="7">
        <f>IFERROR(VLOOKUP(B376,'GSTR 2A ONLINE DATA'!$B$6:$Q$1501,13,FALSE),0)</f>
        <v>0</v>
      </c>
      <c r="O376" s="7">
        <f>IFERROR(VLOOKUP(B376,'GSTR 2A ONLINE DATA'!$B$6:$Q$1501,14,FALSE),0)</f>
        <v>0</v>
      </c>
      <c r="P376" s="4">
        <f>IFERROR(VLOOKUP(B376,'GSTR 2A ONLINE DATA'!$B$6:$Q$1501,15,FALSE),0)</f>
        <v>0</v>
      </c>
      <c r="Q376" s="4">
        <f>IFERROR(VLOOKUP(B376,'GSTR 2A ONLINE DATA'!$B$6:$Q$1501,16,FALSE),0)</f>
        <v>0</v>
      </c>
    </row>
    <row r="377" spans="1:17">
      <c r="A377" s="3">
        <v>373</v>
      </c>
      <c r="B377" s="4">
        <f t="array" ref="B377">IFERROR(INDEX('GSTR 2A ONLINE DATA'!$B$6:$B$1501,SMALL(IF(RESULT!$B$4='GSTR 2A ONLINE DATA'!$A$6:$A$1501,ROW('GSTR 2A ONLINE DATA'!$B$6:$B$1501)-ROW('GSTR 2A ONLINE DATA'!$B$6)+1),RESULT!A377)),0)</f>
        <v>0</v>
      </c>
      <c r="C377" s="4">
        <f>IFERROR(VLOOKUP(B377,'GSTR 2A ONLINE DATA'!$B$6:$Q$1501,2,FALSE),0)</f>
        <v>0</v>
      </c>
      <c r="D377" s="4">
        <f>IFERROR(VLOOKUP(B377,'GSTR 2A ONLINE DATA'!$B$6:$Q$1501,3,FALSE),0)</f>
        <v>0</v>
      </c>
      <c r="E377" s="5">
        <f>IFERROR(VLOOKUP(B377,'GSTR 2A ONLINE DATA'!$B$6:$Q$1501,4,FALSE),0)</f>
        <v>0</v>
      </c>
      <c r="F377" s="4">
        <f>IFERROR(VLOOKUP(B377,'GSTR 2A ONLINE DATA'!$B$6:$Q$1501,5,FALSE),0)</f>
        <v>0</v>
      </c>
      <c r="G377" s="4">
        <f>IFERROR(VLOOKUP(B377,'GSTR 2A ONLINE DATA'!$B$6:$Q$1501,6,FALSE),0)</f>
        <v>0</v>
      </c>
      <c r="H377" s="9">
        <f>IFERROR(VLOOKUP(B377,'GSTR 2A ONLINE DATA'!$B$6:$Q$1501,7,FALSE),0)</f>
        <v>0</v>
      </c>
      <c r="I377" s="3">
        <f>IFERROR(VLOOKUP(B377,'GSTR 2A ONLINE DATA'!$B$6:$Q$1501,8,FALSE),0)</f>
        <v>0</v>
      </c>
      <c r="J377" s="3">
        <f>IFERROR(VLOOKUP(B377,'GSTR 2A ONLINE DATA'!$B$6:$Q$1501,9,FALSE),0)</f>
        <v>0</v>
      </c>
      <c r="K377" s="3">
        <f>IFERROR(VLOOKUP(B377,'GSTR 2A ONLINE DATA'!$B$6:$Q$1501,10,FALSE),0)</f>
        <v>0</v>
      </c>
      <c r="L377" s="7">
        <f>IFERROR(VLOOKUP(B377,'GSTR 2A ONLINE DATA'!$B$6:$Q$1501,11,FALSE),0)</f>
        <v>0</v>
      </c>
      <c r="M377" s="7">
        <f>IFERROR(VLOOKUP(B377,'GSTR 2A ONLINE DATA'!$B$6:$Q$1501,12,FALSE),0)</f>
        <v>0</v>
      </c>
      <c r="N377" s="7">
        <f>IFERROR(VLOOKUP(B377,'GSTR 2A ONLINE DATA'!$B$6:$Q$1501,13,FALSE),0)</f>
        <v>0</v>
      </c>
      <c r="O377" s="7">
        <f>IFERROR(VLOOKUP(B377,'GSTR 2A ONLINE DATA'!$B$6:$Q$1501,14,FALSE),0)</f>
        <v>0</v>
      </c>
      <c r="P377" s="4">
        <f>IFERROR(VLOOKUP(B377,'GSTR 2A ONLINE DATA'!$B$6:$Q$1501,15,FALSE),0)</f>
        <v>0</v>
      </c>
      <c r="Q377" s="4">
        <f>IFERROR(VLOOKUP(B377,'GSTR 2A ONLINE DATA'!$B$6:$Q$1501,16,FALSE),0)</f>
        <v>0</v>
      </c>
    </row>
    <row r="378" spans="1:17">
      <c r="A378" s="3">
        <v>374</v>
      </c>
      <c r="B378" s="4">
        <f t="array" ref="B378">IFERROR(INDEX('GSTR 2A ONLINE DATA'!$B$6:$B$1501,SMALL(IF(RESULT!$B$4='GSTR 2A ONLINE DATA'!$A$6:$A$1501,ROW('GSTR 2A ONLINE DATA'!$B$6:$B$1501)-ROW('GSTR 2A ONLINE DATA'!$B$6)+1),RESULT!A378)),0)</f>
        <v>0</v>
      </c>
      <c r="C378" s="4">
        <f>IFERROR(VLOOKUP(B378,'GSTR 2A ONLINE DATA'!$B$6:$Q$1501,2,FALSE),0)</f>
        <v>0</v>
      </c>
      <c r="D378" s="4">
        <f>IFERROR(VLOOKUP(B378,'GSTR 2A ONLINE DATA'!$B$6:$Q$1501,3,FALSE),0)</f>
        <v>0</v>
      </c>
      <c r="E378" s="5">
        <f>IFERROR(VLOOKUP(B378,'GSTR 2A ONLINE DATA'!$B$6:$Q$1501,4,FALSE),0)</f>
        <v>0</v>
      </c>
      <c r="F378" s="4">
        <f>IFERROR(VLOOKUP(B378,'GSTR 2A ONLINE DATA'!$B$6:$Q$1501,5,FALSE),0)</f>
        <v>0</v>
      </c>
      <c r="G378" s="4">
        <f>IFERROR(VLOOKUP(B378,'GSTR 2A ONLINE DATA'!$B$6:$Q$1501,6,FALSE),0)</f>
        <v>0</v>
      </c>
      <c r="H378" s="9">
        <f>IFERROR(VLOOKUP(B378,'GSTR 2A ONLINE DATA'!$B$6:$Q$1501,7,FALSE),0)</f>
        <v>0</v>
      </c>
      <c r="I378" s="3">
        <f>IFERROR(VLOOKUP(B378,'GSTR 2A ONLINE DATA'!$B$6:$Q$1501,8,FALSE),0)</f>
        <v>0</v>
      </c>
      <c r="J378" s="3">
        <f>IFERROR(VLOOKUP(B378,'GSTR 2A ONLINE DATA'!$B$6:$Q$1501,9,FALSE),0)</f>
        <v>0</v>
      </c>
      <c r="K378" s="3">
        <f>IFERROR(VLOOKUP(B378,'GSTR 2A ONLINE DATA'!$B$6:$Q$1501,10,FALSE),0)</f>
        <v>0</v>
      </c>
      <c r="L378" s="7">
        <f>IFERROR(VLOOKUP(B378,'GSTR 2A ONLINE DATA'!$B$6:$Q$1501,11,FALSE),0)</f>
        <v>0</v>
      </c>
      <c r="M378" s="7">
        <f>IFERROR(VLOOKUP(B378,'GSTR 2A ONLINE DATA'!$B$6:$Q$1501,12,FALSE),0)</f>
        <v>0</v>
      </c>
      <c r="N378" s="7">
        <f>IFERROR(VLOOKUP(B378,'GSTR 2A ONLINE DATA'!$B$6:$Q$1501,13,FALSE),0)</f>
        <v>0</v>
      </c>
      <c r="O378" s="7">
        <f>IFERROR(VLOOKUP(B378,'GSTR 2A ONLINE DATA'!$B$6:$Q$1501,14,FALSE),0)</f>
        <v>0</v>
      </c>
      <c r="P378" s="4">
        <f>IFERROR(VLOOKUP(B378,'GSTR 2A ONLINE DATA'!$B$6:$Q$1501,15,FALSE),0)</f>
        <v>0</v>
      </c>
      <c r="Q378" s="4">
        <f>IFERROR(VLOOKUP(B378,'GSTR 2A ONLINE DATA'!$B$6:$Q$1501,16,FALSE),0)</f>
        <v>0</v>
      </c>
    </row>
    <row r="379" spans="1:17">
      <c r="A379" s="3">
        <v>375</v>
      </c>
      <c r="B379" s="4">
        <f t="array" ref="B379">IFERROR(INDEX('GSTR 2A ONLINE DATA'!$B$6:$B$1501,SMALL(IF(RESULT!$B$4='GSTR 2A ONLINE DATA'!$A$6:$A$1501,ROW('GSTR 2A ONLINE DATA'!$B$6:$B$1501)-ROW('GSTR 2A ONLINE DATA'!$B$6)+1),RESULT!A379)),0)</f>
        <v>0</v>
      </c>
      <c r="C379" s="4">
        <f>IFERROR(VLOOKUP(B379,'GSTR 2A ONLINE DATA'!$B$6:$Q$1501,2,FALSE),0)</f>
        <v>0</v>
      </c>
      <c r="D379" s="4">
        <f>IFERROR(VLOOKUP(B379,'GSTR 2A ONLINE DATA'!$B$6:$Q$1501,3,FALSE),0)</f>
        <v>0</v>
      </c>
      <c r="E379" s="5">
        <f>IFERROR(VLOOKUP(B379,'GSTR 2A ONLINE DATA'!$B$6:$Q$1501,4,FALSE),0)</f>
        <v>0</v>
      </c>
      <c r="F379" s="4">
        <f>IFERROR(VLOOKUP(B379,'GSTR 2A ONLINE DATA'!$B$6:$Q$1501,5,FALSE),0)</f>
        <v>0</v>
      </c>
      <c r="G379" s="4">
        <f>IFERROR(VLOOKUP(B379,'GSTR 2A ONLINE DATA'!$B$6:$Q$1501,6,FALSE),0)</f>
        <v>0</v>
      </c>
      <c r="H379" s="9">
        <f>IFERROR(VLOOKUP(B379,'GSTR 2A ONLINE DATA'!$B$6:$Q$1501,7,FALSE),0)</f>
        <v>0</v>
      </c>
      <c r="I379" s="3">
        <f>IFERROR(VLOOKUP(B379,'GSTR 2A ONLINE DATA'!$B$6:$Q$1501,8,FALSE),0)</f>
        <v>0</v>
      </c>
      <c r="J379" s="3">
        <f>IFERROR(VLOOKUP(B379,'GSTR 2A ONLINE DATA'!$B$6:$Q$1501,9,FALSE),0)</f>
        <v>0</v>
      </c>
      <c r="K379" s="3">
        <f>IFERROR(VLOOKUP(B379,'GSTR 2A ONLINE DATA'!$B$6:$Q$1501,10,FALSE),0)</f>
        <v>0</v>
      </c>
      <c r="L379" s="7">
        <f>IFERROR(VLOOKUP(B379,'GSTR 2A ONLINE DATA'!$B$6:$Q$1501,11,FALSE),0)</f>
        <v>0</v>
      </c>
      <c r="M379" s="7">
        <f>IFERROR(VLOOKUP(B379,'GSTR 2A ONLINE DATA'!$B$6:$Q$1501,12,FALSE),0)</f>
        <v>0</v>
      </c>
      <c r="N379" s="7">
        <f>IFERROR(VLOOKUP(B379,'GSTR 2A ONLINE DATA'!$B$6:$Q$1501,13,FALSE),0)</f>
        <v>0</v>
      </c>
      <c r="O379" s="7">
        <f>IFERROR(VLOOKUP(B379,'GSTR 2A ONLINE DATA'!$B$6:$Q$1501,14,FALSE),0)</f>
        <v>0</v>
      </c>
      <c r="P379" s="4">
        <f>IFERROR(VLOOKUP(B379,'GSTR 2A ONLINE DATA'!$B$6:$Q$1501,15,FALSE),0)</f>
        <v>0</v>
      </c>
      <c r="Q379" s="4">
        <f>IFERROR(VLOOKUP(B379,'GSTR 2A ONLINE DATA'!$B$6:$Q$1501,16,FALSE),0)</f>
        <v>0</v>
      </c>
    </row>
    <row r="380" spans="1:17">
      <c r="A380" s="3">
        <v>376</v>
      </c>
      <c r="B380" s="4">
        <f t="array" ref="B380">IFERROR(INDEX('GSTR 2A ONLINE DATA'!$B$6:$B$1501,SMALL(IF(RESULT!$B$4='GSTR 2A ONLINE DATA'!$A$6:$A$1501,ROW('GSTR 2A ONLINE DATA'!$B$6:$B$1501)-ROW('GSTR 2A ONLINE DATA'!$B$6)+1),RESULT!A380)),0)</f>
        <v>0</v>
      </c>
      <c r="C380" s="4">
        <f>IFERROR(VLOOKUP(B380,'GSTR 2A ONLINE DATA'!$B$6:$Q$1501,2,FALSE),0)</f>
        <v>0</v>
      </c>
      <c r="D380" s="4">
        <f>IFERROR(VLOOKUP(B380,'GSTR 2A ONLINE DATA'!$B$6:$Q$1501,3,FALSE),0)</f>
        <v>0</v>
      </c>
      <c r="E380" s="5">
        <f>IFERROR(VLOOKUP(B380,'GSTR 2A ONLINE DATA'!$B$6:$Q$1501,4,FALSE),0)</f>
        <v>0</v>
      </c>
      <c r="F380" s="4">
        <f>IFERROR(VLOOKUP(B380,'GSTR 2A ONLINE DATA'!$B$6:$Q$1501,5,FALSE),0)</f>
        <v>0</v>
      </c>
      <c r="G380" s="4">
        <f>IFERROR(VLOOKUP(B380,'GSTR 2A ONLINE DATA'!$B$6:$Q$1501,6,FALSE),0)</f>
        <v>0</v>
      </c>
      <c r="H380" s="9">
        <f>IFERROR(VLOOKUP(B380,'GSTR 2A ONLINE DATA'!$B$6:$Q$1501,7,FALSE),0)</f>
        <v>0</v>
      </c>
      <c r="I380" s="3">
        <f>IFERROR(VLOOKUP(B380,'GSTR 2A ONLINE DATA'!$B$6:$Q$1501,8,FALSE),0)</f>
        <v>0</v>
      </c>
      <c r="J380" s="3">
        <f>IFERROR(VLOOKUP(B380,'GSTR 2A ONLINE DATA'!$B$6:$Q$1501,9,FALSE),0)</f>
        <v>0</v>
      </c>
      <c r="K380" s="3">
        <f>IFERROR(VLOOKUP(B380,'GSTR 2A ONLINE DATA'!$B$6:$Q$1501,10,FALSE),0)</f>
        <v>0</v>
      </c>
      <c r="L380" s="7">
        <f>IFERROR(VLOOKUP(B380,'GSTR 2A ONLINE DATA'!$B$6:$Q$1501,11,FALSE),0)</f>
        <v>0</v>
      </c>
      <c r="M380" s="7">
        <f>IFERROR(VLOOKUP(B380,'GSTR 2A ONLINE DATA'!$B$6:$Q$1501,12,FALSE),0)</f>
        <v>0</v>
      </c>
      <c r="N380" s="7">
        <f>IFERROR(VLOOKUP(B380,'GSTR 2A ONLINE DATA'!$B$6:$Q$1501,13,FALSE),0)</f>
        <v>0</v>
      </c>
      <c r="O380" s="7">
        <f>IFERROR(VLOOKUP(B380,'GSTR 2A ONLINE DATA'!$B$6:$Q$1501,14,FALSE),0)</f>
        <v>0</v>
      </c>
      <c r="P380" s="4">
        <f>IFERROR(VLOOKUP(B380,'GSTR 2A ONLINE DATA'!$B$6:$Q$1501,15,FALSE),0)</f>
        <v>0</v>
      </c>
      <c r="Q380" s="4">
        <f>IFERROR(VLOOKUP(B380,'GSTR 2A ONLINE DATA'!$B$6:$Q$1501,16,FALSE),0)</f>
        <v>0</v>
      </c>
    </row>
    <row r="381" spans="1:17">
      <c r="A381" s="3">
        <v>377</v>
      </c>
      <c r="B381" s="4">
        <f t="array" ref="B381">IFERROR(INDEX('GSTR 2A ONLINE DATA'!$B$6:$B$1501,SMALL(IF(RESULT!$B$4='GSTR 2A ONLINE DATA'!$A$6:$A$1501,ROW('GSTR 2A ONLINE DATA'!$B$6:$B$1501)-ROW('GSTR 2A ONLINE DATA'!$B$6)+1),RESULT!A381)),0)</f>
        <v>0</v>
      </c>
      <c r="C381" s="4">
        <f>IFERROR(VLOOKUP(B381,'GSTR 2A ONLINE DATA'!$B$6:$Q$1501,2,FALSE),0)</f>
        <v>0</v>
      </c>
      <c r="D381" s="4">
        <f>IFERROR(VLOOKUP(B381,'GSTR 2A ONLINE DATA'!$B$6:$Q$1501,3,FALSE),0)</f>
        <v>0</v>
      </c>
      <c r="E381" s="5">
        <f>IFERROR(VLOOKUP(B381,'GSTR 2A ONLINE DATA'!$B$6:$Q$1501,4,FALSE),0)</f>
        <v>0</v>
      </c>
      <c r="F381" s="4">
        <f>IFERROR(VLOOKUP(B381,'GSTR 2A ONLINE DATA'!$B$6:$Q$1501,5,FALSE),0)</f>
        <v>0</v>
      </c>
      <c r="G381" s="4">
        <f>IFERROR(VLOOKUP(B381,'GSTR 2A ONLINE DATA'!$B$6:$Q$1501,6,FALSE),0)</f>
        <v>0</v>
      </c>
      <c r="H381" s="9">
        <f>IFERROR(VLOOKUP(B381,'GSTR 2A ONLINE DATA'!$B$6:$Q$1501,7,FALSE),0)</f>
        <v>0</v>
      </c>
      <c r="I381" s="3">
        <f>IFERROR(VLOOKUP(B381,'GSTR 2A ONLINE DATA'!$B$6:$Q$1501,8,FALSE),0)</f>
        <v>0</v>
      </c>
      <c r="J381" s="3">
        <f>IFERROR(VLOOKUP(B381,'GSTR 2A ONLINE DATA'!$B$6:$Q$1501,9,FALSE),0)</f>
        <v>0</v>
      </c>
      <c r="K381" s="3">
        <f>IFERROR(VLOOKUP(B381,'GSTR 2A ONLINE DATA'!$B$6:$Q$1501,10,FALSE),0)</f>
        <v>0</v>
      </c>
      <c r="L381" s="7">
        <f>IFERROR(VLOOKUP(B381,'GSTR 2A ONLINE DATA'!$B$6:$Q$1501,11,FALSE),0)</f>
        <v>0</v>
      </c>
      <c r="M381" s="7">
        <f>IFERROR(VLOOKUP(B381,'GSTR 2A ONLINE DATA'!$B$6:$Q$1501,12,FALSE),0)</f>
        <v>0</v>
      </c>
      <c r="N381" s="7">
        <f>IFERROR(VLOOKUP(B381,'GSTR 2A ONLINE DATA'!$B$6:$Q$1501,13,FALSE),0)</f>
        <v>0</v>
      </c>
      <c r="O381" s="7">
        <f>IFERROR(VLOOKUP(B381,'GSTR 2A ONLINE DATA'!$B$6:$Q$1501,14,FALSE),0)</f>
        <v>0</v>
      </c>
      <c r="P381" s="4">
        <f>IFERROR(VLOOKUP(B381,'GSTR 2A ONLINE DATA'!$B$6:$Q$1501,15,FALSE),0)</f>
        <v>0</v>
      </c>
      <c r="Q381" s="4">
        <f>IFERROR(VLOOKUP(B381,'GSTR 2A ONLINE DATA'!$B$6:$Q$1501,16,FALSE),0)</f>
        <v>0</v>
      </c>
    </row>
    <row r="382" spans="1:17">
      <c r="A382" s="3">
        <v>378</v>
      </c>
      <c r="B382" s="4">
        <f t="array" ref="B382">IFERROR(INDEX('GSTR 2A ONLINE DATA'!$B$6:$B$1501,SMALL(IF(RESULT!$B$4='GSTR 2A ONLINE DATA'!$A$6:$A$1501,ROW('GSTR 2A ONLINE DATA'!$B$6:$B$1501)-ROW('GSTR 2A ONLINE DATA'!$B$6)+1),RESULT!A382)),0)</f>
        <v>0</v>
      </c>
      <c r="C382" s="4">
        <f>IFERROR(VLOOKUP(B382,'GSTR 2A ONLINE DATA'!$B$6:$Q$1501,2,FALSE),0)</f>
        <v>0</v>
      </c>
      <c r="D382" s="4">
        <f>IFERROR(VLOOKUP(B382,'GSTR 2A ONLINE DATA'!$B$6:$Q$1501,3,FALSE),0)</f>
        <v>0</v>
      </c>
      <c r="E382" s="5">
        <f>IFERROR(VLOOKUP(B382,'GSTR 2A ONLINE DATA'!$B$6:$Q$1501,4,FALSE),0)</f>
        <v>0</v>
      </c>
      <c r="F382" s="4">
        <f>IFERROR(VLOOKUP(B382,'GSTR 2A ONLINE DATA'!$B$6:$Q$1501,5,FALSE),0)</f>
        <v>0</v>
      </c>
      <c r="G382" s="4">
        <f>IFERROR(VLOOKUP(B382,'GSTR 2A ONLINE DATA'!$B$6:$Q$1501,6,FALSE),0)</f>
        <v>0</v>
      </c>
      <c r="H382" s="9">
        <f>IFERROR(VLOOKUP(B382,'GSTR 2A ONLINE DATA'!$B$6:$Q$1501,7,FALSE),0)</f>
        <v>0</v>
      </c>
      <c r="I382" s="3">
        <f>IFERROR(VLOOKUP(B382,'GSTR 2A ONLINE DATA'!$B$6:$Q$1501,8,FALSE),0)</f>
        <v>0</v>
      </c>
      <c r="J382" s="3">
        <f>IFERROR(VLOOKUP(B382,'GSTR 2A ONLINE DATA'!$B$6:$Q$1501,9,FALSE),0)</f>
        <v>0</v>
      </c>
      <c r="K382" s="3">
        <f>IFERROR(VLOOKUP(B382,'GSTR 2A ONLINE DATA'!$B$6:$Q$1501,10,FALSE),0)</f>
        <v>0</v>
      </c>
      <c r="L382" s="7">
        <f>IFERROR(VLOOKUP(B382,'GSTR 2A ONLINE DATA'!$B$6:$Q$1501,11,FALSE),0)</f>
        <v>0</v>
      </c>
      <c r="M382" s="7">
        <f>IFERROR(VLOOKUP(B382,'GSTR 2A ONLINE DATA'!$B$6:$Q$1501,12,FALSE),0)</f>
        <v>0</v>
      </c>
      <c r="N382" s="7">
        <f>IFERROR(VLOOKUP(B382,'GSTR 2A ONLINE DATA'!$B$6:$Q$1501,13,FALSE),0)</f>
        <v>0</v>
      </c>
      <c r="O382" s="7">
        <f>IFERROR(VLOOKUP(B382,'GSTR 2A ONLINE DATA'!$B$6:$Q$1501,14,FALSE),0)</f>
        <v>0</v>
      </c>
      <c r="P382" s="4">
        <f>IFERROR(VLOOKUP(B382,'GSTR 2A ONLINE DATA'!$B$6:$Q$1501,15,FALSE),0)</f>
        <v>0</v>
      </c>
      <c r="Q382" s="4">
        <f>IFERROR(VLOOKUP(B382,'GSTR 2A ONLINE DATA'!$B$6:$Q$1501,16,FALSE),0)</f>
        <v>0</v>
      </c>
    </row>
    <row r="383" spans="1:17">
      <c r="A383" s="3">
        <v>379</v>
      </c>
      <c r="B383" s="4">
        <f t="array" ref="B383">IFERROR(INDEX('GSTR 2A ONLINE DATA'!$B$6:$B$1501,SMALL(IF(RESULT!$B$4='GSTR 2A ONLINE DATA'!$A$6:$A$1501,ROW('GSTR 2A ONLINE DATA'!$B$6:$B$1501)-ROW('GSTR 2A ONLINE DATA'!$B$6)+1),RESULT!A383)),0)</f>
        <v>0</v>
      </c>
      <c r="C383" s="4">
        <f>IFERROR(VLOOKUP(B383,'GSTR 2A ONLINE DATA'!$B$6:$Q$1501,2,FALSE),0)</f>
        <v>0</v>
      </c>
      <c r="D383" s="4">
        <f>IFERROR(VLOOKUP(B383,'GSTR 2A ONLINE DATA'!$B$6:$Q$1501,3,FALSE),0)</f>
        <v>0</v>
      </c>
      <c r="E383" s="5">
        <f>IFERROR(VLOOKUP(B383,'GSTR 2A ONLINE DATA'!$B$6:$Q$1501,4,FALSE),0)</f>
        <v>0</v>
      </c>
      <c r="F383" s="4">
        <f>IFERROR(VLOOKUP(B383,'GSTR 2A ONLINE DATA'!$B$6:$Q$1501,5,FALSE),0)</f>
        <v>0</v>
      </c>
      <c r="G383" s="4">
        <f>IFERROR(VLOOKUP(B383,'GSTR 2A ONLINE DATA'!$B$6:$Q$1501,6,FALSE),0)</f>
        <v>0</v>
      </c>
      <c r="H383" s="9">
        <f>IFERROR(VLOOKUP(B383,'GSTR 2A ONLINE DATA'!$B$6:$Q$1501,7,FALSE),0)</f>
        <v>0</v>
      </c>
      <c r="I383" s="3">
        <f>IFERROR(VLOOKUP(B383,'GSTR 2A ONLINE DATA'!$B$6:$Q$1501,8,FALSE),0)</f>
        <v>0</v>
      </c>
      <c r="J383" s="3">
        <f>IFERROR(VLOOKUP(B383,'GSTR 2A ONLINE DATA'!$B$6:$Q$1501,9,FALSE),0)</f>
        <v>0</v>
      </c>
      <c r="K383" s="3">
        <f>IFERROR(VLOOKUP(B383,'GSTR 2A ONLINE DATA'!$B$6:$Q$1501,10,FALSE),0)</f>
        <v>0</v>
      </c>
      <c r="L383" s="7">
        <f>IFERROR(VLOOKUP(B383,'GSTR 2A ONLINE DATA'!$B$6:$Q$1501,11,FALSE),0)</f>
        <v>0</v>
      </c>
      <c r="M383" s="7">
        <f>IFERROR(VLOOKUP(B383,'GSTR 2A ONLINE DATA'!$B$6:$Q$1501,12,FALSE),0)</f>
        <v>0</v>
      </c>
      <c r="N383" s="7">
        <f>IFERROR(VLOOKUP(B383,'GSTR 2A ONLINE DATA'!$B$6:$Q$1501,13,FALSE),0)</f>
        <v>0</v>
      </c>
      <c r="O383" s="7">
        <f>IFERROR(VLOOKUP(B383,'GSTR 2A ONLINE DATA'!$B$6:$Q$1501,14,FALSE),0)</f>
        <v>0</v>
      </c>
      <c r="P383" s="4">
        <f>IFERROR(VLOOKUP(B383,'GSTR 2A ONLINE DATA'!$B$6:$Q$1501,15,FALSE),0)</f>
        <v>0</v>
      </c>
      <c r="Q383" s="4">
        <f>IFERROR(VLOOKUP(B383,'GSTR 2A ONLINE DATA'!$B$6:$Q$1501,16,FALSE),0)</f>
        <v>0</v>
      </c>
    </row>
    <row r="384" spans="1:17">
      <c r="A384" s="3">
        <v>380</v>
      </c>
      <c r="B384" s="4">
        <f t="array" ref="B384">IFERROR(INDEX('GSTR 2A ONLINE DATA'!$B$6:$B$1501,SMALL(IF(RESULT!$B$4='GSTR 2A ONLINE DATA'!$A$6:$A$1501,ROW('GSTR 2A ONLINE DATA'!$B$6:$B$1501)-ROW('GSTR 2A ONLINE DATA'!$B$6)+1),RESULT!A384)),0)</f>
        <v>0</v>
      </c>
      <c r="C384" s="4">
        <f>IFERROR(VLOOKUP(B384,'GSTR 2A ONLINE DATA'!$B$6:$Q$1501,2,FALSE),0)</f>
        <v>0</v>
      </c>
      <c r="D384" s="4">
        <f>IFERROR(VLOOKUP(B384,'GSTR 2A ONLINE DATA'!$B$6:$Q$1501,3,FALSE),0)</f>
        <v>0</v>
      </c>
      <c r="E384" s="5">
        <f>IFERROR(VLOOKUP(B384,'GSTR 2A ONLINE DATA'!$B$6:$Q$1501,4,FALSE),0)</f>
        <v>0</v>
      </c>
      <c r="F384" s="4">
        <f>IFERROR(VLOOKUP(B384,'GSTR 2A ONLINE DATA'!$B$6:$Q$1501,5,FALSE),0)</f>
        <v>0</v>
      </c>
      <c r="G384" s="4">
        <f>IFERROR(VLOOKUP(B384,'GSTR 2A ONLINE DATA'!$B$6:$Q$1501,6,FALSE),0)</f>
        <v>0</v>
      </c>
      <c r="H384" s="9">
        <f>IFERROR(VLOOKUP(B384,'GSTR 2A ONLINE DATA'!$B$6:$Q$1501,7,FALSE),0)</f>
        <v>0</v>
      </c>
      <c r="I384" s="3">
        <f>IFERROR(VLOOKUP(B384,'GSTR 2A ONLINE DATA'!$B$6:$Q$1501,8,FALSE),0)</f>
        <v>0</v>
      </c>
      <c r="J384" s="3">
        <f>IFERROR(VLOOKUP(B384,'GSTR 2A ONLINE DATA'!$B$6:$Q$1501,9,FALSE),0)</f>
        <v>0</v>
      </c>
      <c r="K384" s="3">
        <f>IFERROR(VLOOKUP(B384,'GSTR 2A ONLINE DATA'!$B$6:$Q$1501,10,FALSE),0)</f>
        <v>0</v>
      </c>
      <c r="L384" s="7">
        <f>IFERROR(VLOOKUP(B384,'GSTR 2A ONLINE DATA'!$B$6:$Q$1501,11,FALSE),0)</f>
        <v>0</v>
      </c>
      <c r="M384" s="7">
        <f>IFERROR(VLOOKUP(B384,'GSTR 2A ONLINE DATA'!$B$6:$Q$1501,12,FALSE),0)</f>
        <v>0</v>
      </c>
      <c r="N384" s="7">
        <f>IFERROR(VLOOKUP(B384,'GSTR 2A ONLINE DATA'!$B$6:$Q$1501,13,FALSE),0)</f>
        <v>0</v>
      </c>
      <c r="O384" s="7">
        <f>IFERROR(VLOOKUP(B384,'GSTR 2A ONLINE DATA'!$B$6:$Q$1501,14,FALSE),0)</f>
        <v>0</v>
      </c>
      <c r="P384" s="4">
        <f>IFERROR(VLOOKUP(B384,'GSTR 2A ONLINE DATA'!$B$6:$Q$1501,15,FALSE),0)</f>
        <v>0</v>
      </c>
      <c r="Q384" s="4">
        <f>IFERROR(VLOOKUP(B384,'GSTR 2A ONLINE DATA'!$B$6:$Q$1501,16,FALSE),0)</f>
        <v>0</v>
      </c>
    </row>
    <row r="385" spans="1:17">
      <c r="A385" s="3">
        <v>381</v>
      </c>
      <c r="B385" s="4">
        <f t="array" ref="B385">IFERROR(INDEX('GSTR 2A ONLINE DATA'!$B$6:$B$1501,SMALL(IF(RESULT!$B$4='GSTR 2A ONLINE DATA'!$A$6:$A$1501,ROW('GSTR 2A ONLINE DATA'!$B$6:$B$1501)-ROW('GSTR 2A ONLINE DATA'!$B$6)+1),RESULT!A385)),0)</f>
        <v>0</v>
      </c>
      <c r="C385" s="4">
        <f>IFERROR(VLOOKUP(B385,'GSTR 2A ONLINE DATA'!$B$6:$Q$1501,2,FALSE),0)</f>
        <v>0</v>
      </c>
      <c r="D385" s="4">
        <f>IFERROR(VLOOKUP(B385,'GSTR 2A ONLINE DATA'!$B$6:$Q$1501,3,FALSE),0)</f>
        <v>0</v>
      </c>
      <c r="E385" s="5">
        <f>IFERROR(VLOOKUP(B385,'GSTR 2A ONLINE DATA'!$B$6:$Q$1501,4,FALSE),0)</f>
        <v>0</v>
      </c>
      <c r="F385" s="4">
        <f>IFERROR(VLOOKUP(B385,'GSTR 2A ONLINE DATA'!$B$6:$Q$1501,5,FALSE),0)</f>
        <v>0</v>
      </c>
      <c r="G385" s="4">
        <f>IFERROR(VLOOKUP(B385,'GSTR 2A ONLINE DATA'!$B$6:$Q$1501,6,FALSE),0)</f>
        <v>0</v>
      </c>
      <c r="H385" s="9">
        <f>IFERROR(VLOOKUP(B385,'GSTR 2A ONLINE DATA'!$B$6:$Q$1501,7,FALSE),0)</f>
        <v>0</v>
      </c>
      <c r="I385" s="3">
        <f>IFERROR(VLOOKUP(B385,'GSTR 2A ONLINE DATA'!$B$6:$Q$1501,8,FALSE),0)</f>
        <v>0</v>
      </c>
      <c r="J385" s="3">
        <f>IFERROR(VLOOKUP(B385,'GSTR 2A ONLINE DATA'!$B$6:$Q$1501,9,FALSE),0)</f>
        <v>0</v>
      </c>
      <c r="K385" s="3">
        <f>IFERROR(VLOOKUP(B385,'GSTR 2A ONLINE DATA'!$B$6:$Q$1501,10,FALSE),0)</f>
        <v>0</v>
      </c>
      <c r="L385" s="7">
        <f>IFERROR(VLOOKUP(B385,'GSTR 2A ONLINE DATA'!$B$6:$Q$1501,11,FALSE),0)</f>
        <v>0</v>
      </c>
      <c r="M385" s="7">
        <f>IFERROR(VLOOKUP(B385,'GSTR 2A ONLINE DATA'!$B$6:$Q$1501,12,FALSE),0)</f>
        <v>0</v>
      </c>
      <c r="N385" s="7">
        <f>IFERROR(VLOOKUP(B385,'GSTR 2A ONLINE DATA'!$B$6:$Q$1501,13,FALSE),0)</f>
        <v>0</v>
      </c>
      <c r="O385" s="7">
        <f>IFERROR(VLOOKUP(B385,'GSTR 2A ONLINE DATA'!$B$6:$Q$1501,14,FALSE),0)</f>
        <v>0</v>
      </c>
      <c r="P385" s="4">
        <f>IFERROR(VLOOKUP(B385,'GSTR 2A ONLINE DATA'!$B$6:$Q$1501,15,FALSE),0)</f>
        <v>0</v>
      </c>
      <c r="Q385" s="4">
        <f>IFERROR(VLOOKUP(B385,'GSTR 2A ONLINE DATA'!$B$6:$Q$1501,16,FALSE),0)</f>
        <v>0</v>
      </c>
    </row>
    <row r="386" spans="1:17">
      <c r="A386" s="3">
        <v>382</v>
      </c>
      <c r="B386" s="4">
        <f t="array" ref="B386">IFERROR(INDEX('GSTR 2A ONLINE DATA'!$B$6:$B$1501,SMALL(IF(RESULT!$B$4='GSTR 2A ONLINE DATA'!$A$6:$A$1501,ROW('GSTR 2A ONLINE DATA'!$B$6:$B$1501)-ROW('GSTR 2A ONLINE DATA'!$B$6)+1),RESULT!A386)),0)</f>
        <v>0</v>
      </c>
      <c r="C386" s="4">
        <f>IFERROR(VLOOKUP(B386,'GSTR 2A ONLINE DATA'!$B$6:$Q$1501,2,FALSE),0)</f>
        <v>0</v>
      </c>
      <c r="D386" s="4">
        <f>IFERROR(VLOOKUP(B386,'GSTR 2A ONLINE DATA'!$B$6:$Q$1501,3,FALSE),0)</f>
        <v>0</v>
      </c>
      <c r="E386" s="5">
        <f>IFERROR(VLOOKUP(B386,'GSTR 2A ONLINE DATA'!$B$6:$Q$1501,4,FALSE),0)</f>
        <v>0</v>
      </c>
      <c r="F386" s="4">
        <f>IFERROR(VLOOKUP(B386,'GSTR 2A ONLINE DATA'!$B$6:$Q$1501,5,FALSE),0)</f>
        <v>0</v>
      </c>
      <c r="G386" s="4">
        <f>IFERROR(VLOOKUP(B386,'GSTR 2A ONLINE DATA'!$B$6:$Q$1501,6,FALSE),0)</f>
        <v>0</v>
      </c>
      <c r="H386" s="9">
        <f>IFERROR(VLOOKUP(B386,'GSTR 2A ONLINE DATA'!$B$6:$Q$1501,7,FALSE),0)</f>
        <v>0</v>
      </c>
      <c r="I386" s="3">
        <f>IFERROR(VLOOKUP(B386,'GSTR 2A ONLINE DATA'!$B$6:$Q$1501,8,FALSE),0)</f>
        <v>0</v>
      </c>
      <c r="J386" s="3">
        <f>IFERROR(VLOOKUP(B386,'GSTR 2A ONLINE DATA'!$B$6:$Q$1501,9,FALSE),0)</f>
        <v>0</v>
      </c>
      <c r="K386" s="3">
        <f>IFERROR(VLOOKUP(B386,'GSTR 2A ONLINE DATA'!$B$6:$Q$1501,10,FALSE),0)</f>
        <v>0</v>
      </c>
      <c r="L386" s="7">
        <f>IFERROR(VLOOKUP(B386,'GSTR 2A ONLINE DATA'!$B$6:$Q$1501,11,FALSE),0)</f>
        <v>0</v>
      </c>
      <c r="M386" s="7">
        <f>IFERROR(VLOOKUP(B386,'GSTR 2A ONLINE DATA'!$B$6:$Q$1501,12,FALSE),0)</f>
        <v>0</v>
      </c>
      <c r="N386" s="7">
        <f>IFERROR(VLOOKUP(B386,'GSTR 2A ONLINE DATA'!$B$6:$Q$1501,13,FALSE),0)</f>
        <v>0</v>
      </c>
      <c r="O386" s="7">
        <f>IFERROR(VLOOKUP(B386,'GSTR 2A ONLINE DATA'!$B$6:$Q$1501,14,FALSE),0)</f>
        <v>0</v>
      </c>
      <c r="P386" s="4">
        <f>IFERROR(VLOOKUP(B386,'GSTR 2A ONLINE DATA'!$B$6:$Q$1501,15,FALSE),0)</f>
        <v>0</v>
      </c>
      <c r="Q386" s="4">
        <f>IFERROR(VLOOKUP(B386,'GSTR 2A ONLINE DATA'!$B$6:$Q$1501,16,FALSE),0)</f>
        <v>0</v>
      </c>
    </row>
    <row r="387" spans="1:17">
      <c r="A387" s="3">
        <v>383</v>
      </c>
      <c r="B387" s="4">
        <f t="array" ref="B387">IFERROR(INDEX('GSTR 2A ONLINE DATA'!$B$6:$B$1501,SMALL(IF(RESULT!$B$4='GSTR 2A ONLINE DATA'!$A$6:$A$1501,ROW('GSTR 2A ONLINE DATA'!$B$6:$B$1501)-ROW('GSTR 2A ONLINE DATA'!$B$6)+1),RESULT!A387)),0)</f>
        <v>0</v>
      </c>
      <c r="C387" s="4">
        <f>IFERROR(VLOOKUP(B387,'GSTR 2A ONLINE DATA'!$B$6:$Q$1501,2,FALSE),0)</f>
        <v>0</v>
      </c>
      <c r="D387" s="4">
        <f>IFERROR(VLOOKUP(B387,'GSTR 2A ONLINE DATA'!$B$6:$Q$1501,3,FALSE),0)</f>
        <v>0</v>
      </c>
      <c r="E387" s="5">
        <f>IFERROR(VLOOKUP(B387,'GSTR 2A ONLINE DATA'!$B$6:$Q$1501,4,FALSE),0)</f>
        <v>0</v>
      </c>
      <c r="F387" s="4">
        <f>IFERROR(VLOOKUP(B387,'GSTR 2A ONLINE DATA'!$B$6:$Q$1501,5,FALSE),0)</f>
        <v>0</v>
      </c>
      <c r="G387" s="4">
        <f>IFERROR(VLOOKUP(B387,'GSTR 2A ONLINE DATA'!$B$6:$Q$1501,6,FALSE),0)</f>
        <v>0</v>
      </c>
      <c r="H387" s="9">
        <f>IFERROR(VLOOKUP(B387,'GSTR 2A ONLINE DATA'!$B$6:$Q$1501,7,FALSE),0)</f>
        <v>0</v>
      </c>
      <c r="I387" s="3">
        <f>IFERROR(VLOOKUP(B387,'GSTR 2A ONLINE DATA'!$B$6:$Q$1501,8,FALSE),0)</f>
        <v>0</v>
      </c>
      <c r="J387" s="3">
        <f>IFERROR(VLOOKUP(B387,'GSTR 2A ONLINE DATA'!$B$6:$Q$1501,9,FALSE),0)</f>
        <v>0</v>
      </c>
      <c r="K387" s="3">
        <f>IFERROR(VLOOKUP(B387,'GSTR 2A ONLINE DATA'!$B$6:$Q$1501,10,FALSE),0)</f>
        <v>0</v>
      </c>
      <c r="L387" s="7">
        <f>IFERROR(VLOOKUP(B387,'GSTR 2A ONLINE DATA'!$B$6:$Q$1501,11,FALSE),0)</f>
        <v>0</v>
      </c>
      <c r="M387" s="7">
        <f>IFERROR(VLOOKUP(B387,'GSTR 2A ONLINE DATA'!$B$6:$Q$1501,12,FALSE),0)</f>
        <v>0</v>
      </c>
      <c r="N387" s="7">
        <f>IFERROR(VLOOKUP(B387,'GSTR 2A ONLINE DATA'!$B$6:$Q$1501,13,FALSE),0)</f>
        <v>0</v>
      </c>
      <c r="O387" s="7">
        <f>IFERROR(VLOOKUP(B387,'GSTR 2A ONLINE DATA'!$B$6:$Q$1501,14,FALSE),0)</f>
        <v>0</v>
      </c>
      <c r="P387" s="4">
        <f>IFERROR(VLOOKUP(B387,'GSTR 2A ONLINE DATA'!$B$6:$Q$1501,15,FALSE),0)</f>
        <v>0</v>
      </c>
      <c r="Q387" s="4">
        <f>IFERROR(VLOOKUP(B387,'GSTR 2A ONLINE DATA'!$B$6:$Q$1501,16,FALSE),0)</f>
        <v>0</v>
      </c>
    </row>
    <row r="388" spans="1:17">
      <c r="A388" s="3">
        <v>384</v>
      </c>
      <c r="B388" s="4">
        <f t="array" ref="B388">IFERROR(INDEX('GSTR 2A ONLINE DATA'!$B$6:$B$1501,SMALL(IF(RESULT!$B$4='GSTR 2A ONLINE DATA'!$A$6:$A$1501,ROW('GSTR 2A ONLINE DATA'!$B$6:$B$1501)-ROW('GSTR 2A ONLINE DATA'!$B$6)+1),RESULT!A388)),0)</f>
        <v>0</v>
      </c>
      <c r="C388" s="4">
        <f>IFERROR(VLOOKUP(B388,'GSTR 2A ONLINE DATA'!$B$6:$Q$1501,2,FALSE),0)</f>
        <v>0</v>
      </c>
      <c r="D388" s="4">
        <f>IFERROR(VLOOKUP(B388,'GSTR 2A ONLINE DATA'!$B$6:$Q$1501,3,FALSE),0)</f>
        <v>0</v>
      </c>
      <c r="E388" s="5">
        <f>IFERROR(VLOOKUP(B388,'GSTR 2A ONLINE DATA'!$B$6:$Q$1501,4,FALSE),0)</f>
        <v>0</v>
      </c>
      <c r="F388" s="4">
        <f>IFERROR(VLOOKUP(B388,'GSTR 2A ONLINE DATA'!$B$6:$Q$1501,5,FALSE),0)</f>
        <v>0</v>
      </c>
      <c r="G388" s="4">
        <f>IFERROR(VLOOKUP(B388,'GSTR 2A ONLINE DATA'!$B$6:$Q$1501,6,FALSE),0)</f>
        <v>0</v>
      </c>
      <c r="H388" s="9">
        <f>IFERROR(VLOOKUP(B388,'GSTR 2A ONLINE DATA'!$B$6:$Q$1501,7,FALSE),0)</f>
        <v>0</v>
      </c>
      <c r="I388" s="3">
        <f>IFERROR(VLOOKUP(B388,'GSTR 2A ONLINE DATA'!$B$6:$Q$1501,8,FALSE),0)</f>
        <v>0</v>
      </c>
      <c r="J388" s="3">
        <f>IFERROR(VLOOKUP(B388,'GSTR 2A ONLINE DATA'!$B$6:$Q$1501,9,FALSE),0)</f>
        <v>0</v>
      </c>
      <c r="K388" s="3">
        <f>IFERROR(VLOOKUP(B388,'GSTR 2A ONLINE DATA'!$B$6:$Q$1501,10,FALSE),0)</f>
        <v>0</v>
      </c>
      <c r="L388" s="7">
        <f>IFERROR(VLOOKUP(B388,'GSTR 2A ONLINE DATA'!$B$6:$Q$1501,11,FALSE),0)</f>
        <v>0</v>
      </c>
      <c r="M388" s="7">
        <f>IFERROR(VLOOKUP(B388,'GSTR 2A ONLINE DATA'!$B$6:$Q$1501,12,FALSE),0)</f>
        <v>0</v>
      </c>
      <c r="N388" s="7">
        <f>IFERROR(VLOOKUP(B388,'GSTR 2A ONLINE DATA'!$B$6:$Q$1501,13,FALSE),0)</f>
        <v>0</v>
      </c>
      <c r="O388" s="7">
        <f>IFERROR(VLOOKUP(B388,'GSTR 2A ONLINE DATA'!$B$6:$Q$1501,14,FALSE),0)</f>
        <v>0</v>
      </c>
      <c r="P388" s="4">
        <f>IFERROR(VLOOKUP(B388,'GSTR 2A ONLINE DATA'!$B$6:$Q$1501,15,FALSE),0)</f>
        <v>0</v>
      </c>
      <c r="Q388" s="4">
        <f>IFERROR(VLOOKUP(B388,'GSTR 2A ONLINE DATA'!$B$6:$Q$1501,16,FALSE),0)</f>
        <v>0</v>
      </c>
    </row>
    <row r="389" spans="1:17">
      <c r="A389" s="3">
        <v>385</v>
      </c>
      <c r="B389" s="4">
        <f t="array" ref="B389">IFERROR(INDEX('GSTR 2A ONLINE DATA'!$B$6:$B$1501,SMALL(IF(RESULT!$B$4='GSTR 2A ONLINE DATA'!$A$6:$A$1501,ROW('GSTR 2A ONLINE DATA'!$B$6:$B$1501)-ROW('GSTR 2A ONLINE DATA'!$B$6)+1),RESULT!A389)),0)</f>
        <v>0</v>
      </c>
      <c r="C389" s="4">
        <f>IFERROR(VLOOKUP(B389,'GSTR 2A ONLINE DATA'!$B$6:$Q$1501,2,FALSE),0)</f>
        <v>0</v>
      </c>
      <c r="D389" s="4">
        <f>IFERROR(VLOOKUP(B389,'GSTR 2A ONLINE DATA'!$B$6:$Q$1501,3,FALSE),0)</f>
        <v>0</v>
      </c>
      <c r="E389" s="5">
        <f>IFERROR(VLOOKUP(B389,'GSTR 2A ONLINE DATA'!$B$6:$Q$1501,4,FALSE),0)</f>
        <v>0</v>
      </c>
      <c r="F389" s="4">
        <f>IFERROR(VLOOKUP(B389,'GSTR 2A ONLINE DATA'!$B$6:$Q$1501,5,FALSE),0)</f>
        <v>0</v>
      </c>
      <c r="G389" s="4">
        <f>IFERROR(VLOOKUP(B389,'GSTR 2A ONLINE DATA'!$B$6:$Q$1501,6,FALSE),0)</f>
        <v>0</v>
      </c>
      <c r="H389" s="9">
        <f>IFERROR(VLOOKUP(B389,'GSTR 2A ONLINE DATA'!$B$6:$Q$1501,7,FALSE),0)</f>
        <v>0</v>
      </c>
      <c r="I389" s="3">
        <f>IFERROR(VLOOKUP(B389,'GSTR 2A ONLINE DATA'!$B$6:$Q$1501,8,FALSE),0)</f>
        <v>0</v>
      </c>
      <c r="J389" s="3">
        <f>IFERROR(VLOOKUP(B389,'GSTR 2A ONLINE DATA'!$B$6:$Q$1501,9,FALSE),0)</f>
        <v>0</v>
      </c>
      <c r="K389" s="3">
        <f>IFERROR(VLOOKUP(B389,'GSTR 2A ONLINE DATA'!$B$6:$Q$1501,10,FALSE),0)</f>
        <v>0</v>
      </c>
      <c r="L389" s="7">
        <f>IFERROR(VLOOKUP(B389,'GSTR 2A ONLINE DATA'!$B$6:$Q$1501,11,FALSE),0)</f>
        <v>0</v>
      </c>
      <c r="M389" s="7">
        <f>IFERROR(VLOOKUP(B389,'GSTR 2A ONLINE DATA'!$B$6:$Q$1501,12,FALSE),0)</f>
        <v>0</v>
      </c>
      <c r="N389" s="7">
        <f>IFERROR(VLOOKUP(B389,'GSTR 2A ONLINE DATA'!$B$6:$Q$1501,13,FALSE),0)</f>
        <v>0</v>
      </c>
      <c r="O389" s="7">
        <f>IFERROR(VLOOKUP(B389,'GSTR 2A ONLINE DATA'!$B$6:$Q$1501,14,FALSE),0)</f>
        <v>0</v>
      </c>
      <c r="P389" s="4">
        <f>IFERROR(VLOOKUP(B389,'GSTR 2A ONLINE DATA'!$B$6:$Q$1501,15,FALSE),0)</f>
        <v>0</v>
      </c>
      <c r="Q389" s="4">
        <f>IFERROR(VLOOKUP(B389,'GSTR 2A ONLINE DATA'!$B$6:$Q$1501,16,FALSE),0)</f>
        <v>0</v>
      </c>
    </row>
    <row r="390" spans="1:17">
      <c r="A390" s="3">
        <v>386</v>
      </c>
      <c r="B390" s="4">
        <f t="array" ref="B390">IFERROR(INDEX('GSTR 2A ONLINE DATA'!$B$6:$B$1501,SMALL(IF(RESULT!$B$4='GSTR 2A ONLINE DATA'!$A$6:$A$1501,ROW('GSTR 2A ONLINE DATA'!$B$6:$B$1501)-ROW('GSTR 2A ONLINE DATA'!$B$6)+1),RESULT!A390)),0)</f>
        <v>0</v>
      </c>
      <c r="C390" s="4">
        <f>IFERROR(VLOOKUP(B390,'GSTR 2A ONLINE DATA'!$B$6:$Q$1501,2,FALSE),0)</f>
        <v>0</v>
      </c>
      <c r="D390" s="4">
        <f>IFERROR(VLOOKUP(B390,'GSTR 2A ONLINE DATA'!$B$6:$Q$1501,3,FALSE),0)</f>
        <v>0</v>
      </c>
      <c r="E390" s="5">
        <f>IFERROR(VLOOKUP(B390,'GSTR 2A ONLINE DATA'!$B$6:$Q$1501,4,FALSE),0)</f>
        <v>0</v>
      </c>
      <c r="F390" s="4">
        <f>IFERROR(VLOOKUP(B390,'GSTR 2A ONLINE DATA'!$B$6:$Q$1501,5,FALSE),0)</f>
        <v>0</v>
      </c>
      <c r="G390" s="4">
        <f>IFERROR(VLOOKUP(B390,'GSTR 2A ONLINE DATA'!$B$6:$Q$1501,6,FALSE),0)</f>
        <v>0</v>
      </c>
      <c r="H390" s="9">
        <f>IFERROR(VLOOKUP(B390,'GSTR 2A ONLINE DATA'!$B$6:$Q$1501,7,FALSE),0)</f>
        <v>0</v>
      </c>
      <c r="I390" s="3">
        <f>IFERROR(VLOOKUP(B390,'GSTR 2A ONLINE DATA'!$B$6:$Q$1501,8,FALSE),0)</f>
        <v>0</v>
      </c>
      <c r="J390" s="3">
        <f>IFERROR(VLOOKUP(B390,'GSTR 2A ONLINE DATA'!$B$6:$Q$1501,9,FALSE),0)</f>
        <v>0</v>
      </c>
      <c r="K390" s="3">
        <f>IFERROR(VLOOKUP(B390,'GSTR 2A ONLINE DATA'!$B$6:$Q$1501,10,FALSE),0)</f>
        <v>0</v>
      </c>
      <c r="L390" s="7">
        <f>IFERROR(VLOOKUP(B390,'GSTR 2A ONLINE DATA'!$B$6:$Q$1501,11,FALSE),0)</f>
        <v>0</v>
      </c>
      <c r="M390" s="7">
        <f>IFERROR(VLOOKUP(B390,'GSTR 2A ONLINE DATA'!$B$6:$Q$1501,12,FALSE),0)</f>
        <v>0</v>
      </c>
      <c r="N390" s="7">
        <f>IFERROR(VLOOKUP(B390,'GSTR 2A ONLINE DATA'!$B$6:$Q$1501,13,FALSE),0)</f>
        <v>0</v>
      </c>
      <c r="O390" s="7">
        <f>IFERROR(VLOOKUP(B390,'GSTR 2A ONLINE DATA'!$B$6:$Q$1501,14,FALSE),0)</f>
        <v>0</v>
      </c>
      <c r="P390" s="4">
        <f>IFERROR(VLOOKUP(B390,'GSTR 2A ONLINE DATA'!$B$6:$Q$1501,15,FALSE),0)</f>
        <v>0</v>
      </c>
      <c r="Q390" s="4">
        <f>IFERROR(VLOOKUP(B390,'GSTR 2A ONLINE DATA'!$B$6:$Q$1501,16,FALSE),0)</f>
        <v>0</v>
      </c>
    </row>
    <row r="391" spans="1:17">
      <c r="A391" s="3">
        <v>387</v>
      </c>
      <c r="B391" s="4">
        <f t="array" ref="B391">IFERROR(INDEX('GSTR 2A ONLINE DATA'!$B$6:$B$1501,SMALL(IF(RESULT!$B$4='GSTR 2A ONLINE DATA'!$A$6:$A$1501,ROW('GSTR 2A ONLINE DATA'!$B$6:$B$1501)-ROW('GSTR 2A ONLINE DATA'!$B$6)+1),RESULT!A391)),0)</f>
        <v>0</v>
      </c>
      <c r="C391" s="4">
        <f>IFERROR(VLOOKUP(B391,'GSTR 2A ONLINE DATA'!$B$6:$Q$1501,2,FALSE),0)</f>
        <v>0</v>
      </c>
      <c r="D391" s="4">
        <f>IFERROR(VLOOKUP(B391,'GSTR 2A ONLINE DATA'!$B$6:$Q$1501,3,FALSE),0)</f>
        <v>0</v>
      </c>
      <c r="E391" s="5">
        <f>IFERROR(VLOOKUP(B391,'GSTR 2A ONLINE DATA'!$B$6:$Q$1501,4,FALSE),0)</f>
        <v>0</v>
      </c>
      <c r="F391" s="4">
        <f>IFERROR(VLOOKUP(B391,'GSTR 2A ONLINE DATA'!$B$6:$Q$1501,5,FALSE),0)</f>
        <v>0</v>
      </c>
      <c r="G391" s="4">
        <f>IFERROR(VLOOKUP(B391,'GSTR 2A ONLINE DATA'!$B$6:$Q$1501,6,FALSE),0)</f>
        <v>0</v>
      </c>
      <c r="H391" s="9">
        <f>IFERROR(VLOOKUP(B391,'GSTR 2A ONLINE DATA'!$B$6:$Q$1501,7,FALSE),0)</f>
        <v>0</v>
      </c>
      <c r="I391" s="3">
        <f>IFERROR(VLOOKUP(B391,'GSTR 2A ONLINE DATA'!$B$6:$Q$1501,8,FALSE),0)</f>
        <v>0</v>
      </c>
      <c r="J391" s="3">
        <f>IFERROR(VLOOKUP(B391,'GSTR 2A ONLINE DATA'!$B$6:$Q$1501,9,FALSE),0)</f>
        <v>0</v>
      </c>
      <c r="K391" s="3">
        <f>IFERROR(VLOOKUP(B391,'GSTR 2A ONLINE DATA'!$B$6:$Q$1501,10,FALSE),0)</f>
        <v>0</v>
      </c>
      <c r="L391" s="7">
        <f>IFERROR(VLOOKUP(B391,'GSTR 2A ONLINE DATA'!$B$6:$Q$1501,11,FALSE),0)</f>
        <v>0</v>
      </c>
      <c r="M391" s="7">
        <f>IFERROR(VLOOKUP(B391,'GSTR 2A ONLINE DATA'!$B$6:$Q$1501,12,FALSE),0)</f>
        <v>0</v>
      </c>
      <c r="N391" s="7">
        <f>IFERROR(VLOOKUP(B391,'GSTR 2A ONLINE DATA'!$B$6:$Q$1501,13,FALSE),0)</f>
        <v>0</v>
      </c>
      <c r="O391" s="7">
        <f>IFERROR(VLOOKUP(B391,'GSTR 2A ONLINE DATA'!$B$6:$Q$1501,14,FALSE),0)</f>
        <v>0</v>
      </c>
      <c r="P391" s="4">
        <f>IFERROR(VLOOKUP(B391,'GSTR 2A ONLINE DATA'!$B$6:$Q$1501,15,FALSE),0)</f>
        <v>0</v>
      </c>
      <c r="Q391" s="4">
        <f>IFERROR(VLOOKUP(B391,'GSTR 2A ONLINE DATA'!$B$6:$Q$1501,16,FALSE),0)</f>
        <v>0</v>
      </c>
    </row>
    <row r="392" spans="1:17">
      <c r="A392" s="3">
        <v>388</v>
      </c>
      <c r="B392" s="4">
        <f t="array" ref="B392">IFERROR(INDEX('GSTR 2A ONLINE DATA'!$B$6:$B$1501,SMALL(IF(RESULT!$B$4='GSTR 2A ONLINE DATA'!$A$6:$A$1501,ROW('GSTR 2A ONLINE DATA'!$B$6:$B$1501)-ROW('GSTR 2A ONLINE DATA'!$B$6)+1),RESULT!A392)),0)</f>
        <v>0</v>
      </c>
      <c r="C392" s="4">
        <f>IFERROR(VLOOKUP(B392,'GSTR 2A ONLINE DATA'!$B$6:$Q$1501,2,FALSE),0)</f>
        <v>0</v>
      </c>
      <c r="D392" s="4">
        <f>IFERROR(VLOOKUP(B392,'GSTR 2A ONLINE DATA'!$B$6:$Q$1501,3,FALSE),0)</f>
        <v>0</v>
      </c>
      <c r="E392" s="5">
        <f>IFERROR(VLOOKUP(B392,'GSTR 2A ONLINE DATA'!$B$6:$Q$1501,4,FALSE),0)</f>
        <v>0</v>
      </c>
      <c r="F392" s="4">
        <f>IFERROR(VLOOKUP(B392,'GSTR 2A ONLINE DATA'!$B$6:$Q$1501,5,FALSE),0)</f>
        <v>0</v>
      </c>
      <c r="G392" s="4">
        <f>IFERROR(VLOOKUP(B392,'GSTR 2A ONLINE DATA'!$B$6:$Q$1501,6,FALSE),0)</f>
        <v>0</v>
      </c>
      <c r="H392" s="9">
        <f>IFERROR(VLOOKUP(B392,'GSTR 2A ONLINE DATA'!$B$6:$Q$1501,7,FALSE),0)</f>
        <v>0</v>
      </c>
      <c r="I392" s="3">
        <f>IFERROR(VLOOKUP(B392,'GSTR 2A ONLINE DATA'!$B$6:$Q$1501,8,FALSE),0)</f>
        <v>0</v>
      </c>
      <c r="J392" s="3">
        <f>IFERROR(VLOOKUP(B392,'GSTR 2A ONLINE DATA'!$B$6:$Q$1501,9,FALSE),0)</f>
        <v>0</v>
      </c>
      <c r="K392" s="3">
        <f>IFERROR(VLOOKUP(B392,'GSTR 2A ONLINE DATA'!$B$6:$Q$1501,10,FALSE),0)</f>
        <v>0</v>
      </c>
      <c r="L392" s="7">
        <f>IFERROR(VLOOKUP(B392,'GSTR 2A ONLINE DATA'!$B$6:$Q$1501,11,FALSE),0)</f>
        <v>0</v>
      </c>
      <c r="M392" s="7">
        <f>IFERROR(VLOOKUP(B392,'GSTR 2A ONLINE DATA'!$B$6:$Q$1501,12,FALSE),0)</f>
        <v>0</v>
      </c>
      <c r="N392" s="7">
        <f>IFERROR(VLOOKUP(B392,'GSTR 2A ONLINE DATA'!$B$6:$Q$1501,13,FALSE),0)</f>
        <v>0</v>
      </c>
      <c r="O392" s="7">
        <f>IFERROR(VLOOKUP(B392,'GSTR 2A ONLINE DATA'!$B$6:$Q$1501,14,FALSE),0)</f>
        <v>0</v>
      </c>
      <c r="P392" s="4">
        <f>IFERROR(VLOOKUP(B392,'GSTR 2A ONLINE DATA'!$B$6:$Q$1501,15,FALSE),0)</f>
        <v>0</v>
      </c>
      <c r="Q392" s="4">
        <f>IFERROR(VLOOKUP(B392,'GSTR 2A ONLINE DATA'!$B$6:$Q$1501,16,FALSE),0)</f>
        <v>0</v>
      </c>
    </row>
    <row r="393" spans="1:17">
      <c r="A393" s="3">
        <v>389</v>
      </c>
      <c r="B393" s="4">
        <f t="array" ref="B393">IFERROR(INDEX('GSTR 2A ONLINE DATA'!$B$6:$B$1501,SMALL(IF(RESULT!$B$4='GSTR 2A ONLINE DATA'!$A$6:$A$1501,ROW('GSTR 2A ONLINE DATA'!$B$6:$B$1501)-ROW('GSTR 2A ONLINE DATA'!$B$6)+1),RESULT!A393)),0)</f>
        <v>0</v>
      </c>
      <c r="C393" s="4">
        <f>IFERROR(VLOOKUP(B393,'GSTR 2A ONLINE DATA'!$B$6:$Q$1501,2,FALSE),0)</f>
        <v>0</v>
      </c>
      <c r="D393" s="4">
        <f>IFERROR(VLOOKUP(B393,'GSTR 2A ONLINE DATA'!$B$6:$Q$1501,3,FALSE),0)</f>
        <v>0</v>
      </c>
      <c r="E393" s="5">
        <f>IFERROR(VLOOKUP(B393,'GSTR 2A ONLINE DATA'!$B$6:$Q$1501,4,FALSE),0)</f>
        <v>0</v>
      </c>
      <c r="F393" s="4">
        <f>IFERROR(VLOOKUP(B393,'GSTR 2A ONLINE DATA'!$B$6:$Q$1501,5,FALSE),0)</f>
        <v>0</v>
      </c>
      <c r="G393" s="4">
        <f>IFERROR(VLOOKUP(B393,'GSTR 2A ONLINE DATA'!$B$6:$Q$1501,6,FALSE),0)</f>
        <v>0</v>
      </c>
      <c r="H393" s="9">
        <f>IFERROR(VLOOKUP(B393,'GSTR 2A ONLINE DATA'!$B$6:$Q$1501,7,FALSE),0)</f>
        <v>0</v>
      </c>
      <c r="I393" s="3">
        <f>IFERROR(VLOOKUP(B393,'GSTR 2A ONLINE DATA'!$B$6:$Q$1501,8,FALSE),0)</f>
        <v>0</v>
      </c>
      <c r="J393" s="3">
        <f>IFERROR(VLOOKUP(B393,'GSTR 2A ONLINE DATA'!$B$6:$Q$1501,9,FALSE),0)</f>
        <v>0</v>
      </c>
      <c r="K393" s="3">
        <f>IFERROR(VLOOKUP(B393,'GSTR 2A ONLINE DATA'!$B$6:$Q$1501,10,FALSE),0)</f>
        <v>0</v>
      </c>
      <c r="L393" s="7">
        <f>IFERROR(VLOOKUP(B393,'GSTR 2A ONLINE DATA'!$B$6:$Q$1501,11,FALSE),0)</f>
        <v>0</v>
      </c>
      <c r="M393" s="7">
        <f>IFERROR(VLOOKUP(B393,'GSTR 2A ONLINE DATA'!$B$6:$Q$1501,12,FALSE),0)</f>
        <v>0</v>
      </c>
      <c r="N393" s="7">
        <f>IFERROR(VLOOKUP(B393,'GSTR 2A ONLINE DATA'!$B$6:$Q$1501,13,FALSE),0)</f>
        <v>0</v>
      </c>
      <c r="O393" s="7">
        <f>IFERROR(VLOOKUP(B393,'GSTR 2A ONLINE DATA'!$B$6:$Q$1501,14,FALSE),0)</f>
        <v>0</v>
      </c>
      <c r="P393" s="4">
        <f>IFERROR(VLOOKUP(B393,'GSTR 2A ONLINE DATA'!$B$6:$Q$1501,15,FALSE),0)</f>
        <v>0</v>
      </c>
      <c r="Q393" s="4">
        <f>IFERROR(VLOOKUP(B393,'GSTR 2A ONLINE DATA'!$B$6:$Q$1501,16,FALSE),0)</f>
        <v>0</v>
      </c>
    </row>
    <row r="394" spans="1:17">
      <c r="A394" s="3">
        <v>390</v>
      </c>
      <c r="B394" s="4">
        <f t="array" ref="B394">IFERROR(INDEX('GSTR 2A ONLINE DATA'!$B$6:$B$1501,SMALL(IF(RESULT!$B$4='GSTR 2A ONLINE DATA'!$A$6:$A$1501,ROW('GSTR 2A ONLINE DATA'!$B$6:$B$1501)-ROW('GSTR 2A ONLINE DATA'!$B$6)+1),RESULT!A394)),0)</f>
        <v>0</v>
      </c>
      <c r="C394" s="4">
        <f>IFERROR(VLOOKUP(B394,'GSTR 2A ONLINE DATA'!$B$6:$Q$1501,2,FALSE),0)</f>
        <v>0</v>
      </c>
      <c r="D394" s="4">
        <f>IFERROR(VLOOKUP(B394,'GSTR 2A ONLINE DATA'!$B$6:$Q$1501,3,FALSE),0)</f>
        <v>0</v>
      </c>
      <c r="E394" s="5">
        <f>IFERROR(VLOOKUP(B394,'GSTR 2A ONLINE DATA'!$B$6:$Q$1501,4,FALSE),0)</f>
        <v>0</v>
      </c>
      <c r="F394" s="4">
        <f>IFERROR(VLOOKUP(B394,'GSTR 2A ONLINE DATA'!$B$6:$Q$1501,5,FALSE),0)</f>
        <v>0</v>
      </c>
      <c r="G394" s="4">
        <f>IFERROR(VLOOKUP(B394,'GSTR 2A ONLINE DATA'!$B$6:$Q$1501,6,FALSE),0)</f>
        <v>0</v>
      </c>
      <c r="H394" s="9">
        <f>IFERROR(VLOOKUP(B394,'GSTR 2A ONLINE DATA'!$B$6:$Q$1501,7,FALSE),0)</f>
        <v>0</v>
      </c>
      <c r="I394" s="3">
        <f>IFERROR(VLOOKUP(B394,'GSTR 2A ONLINE DATA'!$B$6:$Q$1501,8,FALSE),0)</f>
        <v>0</v>
      </c>
      <c r="J394" s="3">
        <f>IFERROR(VLOOKUP(B394,'GSTR 2A ONLINE DATA'!$B$6:$Q$1501,9,FALSE),0)</f>
        <v>0</v>
      </c>
      <c r="K394" s="3">
        <f>IFERROR(VLOOKUP(B394,'GSTR 2A ONLINE DATA'!$B$6:$Q$1501,10,FALSE),0)</f>
        <v>0</v>
      </c>
      <c r="L394" s="7">
        <f>IFERROR(VLOOKUP(B394,'GSTR 2A ONLINE DATA'!$B$6:$Q$1501,11,FALSE),0)</f>
        <v>0</v>
      </c>
      <c r="M394" s="7">
        <f>IFERROR(VLOOKUP(B394,'GSTR 2A ONLINE DATA'!$B$6:$Q$1501,12,FALSE),0)</f>
        <v>0</v>
      </c>
      <c r="N394" s="7">
        <f>IFERROR(VLOOKUP(B394,'GSTR 2A ONLINE DATA'!$B$6:$Q$1501,13,FALSE),0)</f>
        <v>0</v>
      </c>
      <c r="O394" s="7">
        <f>IFERROR(VLOOKUP(B394,'GSTR 2A ONLINE DATA'!$B$6:$Q$1501,14,FALSE),0)</f>
        <v>0</v>
      </c>
      <c r="P394" s="4">
        <f>IFERROR(VLOOKUP(B394,'GSTR 2A ONLINE DATA'!$B$6:$Q$1501,15,FALSE),0)</f>
        <v>0</v>
      </c>
      <c r="Q394" s="4">
        <f>IFERROR(VLOOKUP(B394,'GSTR 2A ONLINE DATA'!$B$6:$Q$1501,16,FALSE),0)</f>
        <v>0</v>
      </c>
    </row>
    <row r="395" spans="1:17">
      <c r="A395" s="3">
        <v>391</v>
      </c>
      <c r="B395" s="4">
        <f t="array" ref="B395">IFERROR(INDEX('GSTR 2A ONLINE DATA'!$B$6:$B$1501,SMALL(IF(RESULT!$B$4='GSTR 2A ONLINE DATA'!$A$6:$A$1501,ROW('GSTR 2A ONLINE DATA'!$B$6:$B$1501)-ROW('GSTR 2A ONLINE DATA'!$B$6)+1),RESULT!A395)),0)</f>
        <v>0</v>
      </c>
      <c r="C395" s="4">
        <f>IFERROR(VLOOKUP(B395,'GSTR 2A ONLINE DATA'!$B$6:$Q$1501,2,FALSE),0)</f>
        <v>0</v>
      </c>
      <c r="D395" s="4">
        <f>IFERROR(VLOOKUP(B395,'GSTR 2A ONLINE DATA'!$B$6:$Q$1501,3,FALSE),0)</f>
        <v>0</v>
      </c>
      <c r="E395" s="5">
        <f>IFERROR(VLOOKUP(B395,'GSTR 2A ONLINE DATA'!$B$6:$Q$1501,4,FALSE),0)</f>
        <v>0</v>
      </c>
      <c r="F395" s="4">
        <f>IFERROR(VLOOKUP(B395,'GSTR 2A ONLINE DATA'!$B$6:$Q$1501,5,FALSE),0)</f>
        <v>0</v>
      </c>
      <c r="G395" s="4">
        <f>IFERROR(VLOOKUP(B395,'GSTR 2A ONLINE DATA'!$B$6:$Q$1501,6,FALSE),0)</f>
        <v>0</v>
      </c>
      <c r="H395" s="9">
        <f>IFERROR(VLOOKUP(B395,'GSTR 2A ONLINE DATA'!$B$6:$Q$1501,7,FALSE),0)</f>
        <v>0</v>
      </c>
      <c r="I395" s="3">
        <f>IFERROR(VLOOKUP(B395,'GSTR 2A ONLINE DATA'!$B$6:$Q$1501,8,FALSE),0)</f>
        <v>0</v>
      </c>
      <c r="J395" s="3">
        <f>IFERROR(VLOOKUP(B395,'GSTR 2A ONLINE DATA'!$B$6:$Q$1501,9,FALSE),0)</f>
        <v>0</v>
      </c>
      <c r="K395" s="3">
        <f>IFERROR(VLOOKUP(B395,'GSTR 2A ONLINE DATA'!$B$6:$Q$1501,10,FALSE),0)</f>
        <v>0</v>
      </c>
      <c r="L395" s="7">
        <f>IFERROR(VLOOKUP(B395,'GSTR 2A ONLINE DATA'!$B$6:$Q$1501,11,FALSE),0)</f>
        <v>0</v>
      </c>
      <c r="M395" s="7">
        <f>IFERROR(VLOOKUP(B395,'GSTR 2A ONLINE DATA'!$B$6:$Q$1501,12,FALSE),0)</f>
        <v>0</v>
      </c>
      <c r="N395" s="7">
        <f>IFERROR(VLOOKUP(B395,'GSTR 2A ONLINE DATA'!$B$6:$Q$1501,13,FALSE),0)</f>
        <v>0</v>
      </c>
      <c r="O395" s="7">
        <f>IFERROR(VLOOKUP(B395,'GSTR 2A ONLINE DATA'!$B$6:$Q$1501,14,FALSE),0)</f>
        <v>0</v>
      </c>
      <c r="P395" s="4">
        <f>IFERROR(VLOOKUP(B395,'GSTR 2A ONLINE DATA'!$B$6:$Q$1501,15,FALSE),0)</f>
        <v>0</v>
      </c>
      <c r="Q395" s="4">
        <f>IFERROR(VLOOKUP(B395,'GSTR 2A ONLINE DATA'!$B$6:$Q$1501,16,FALSE),0)</f>
        <v>0</v>
      </c>
    </row>
    <row r="396" spans="1:17">
      <c r="A396" s="3">
        <v>392</v>
      </c>
      <c r="B396" s="4">
        <f t="array" ref="B396">IFERROR(INDEX('GSTR 2A ONLINE DATA'!$B$6:$B$1501,SMALL(IF(RESULT!$B$4='GSTR 2A ONLINE DATA'!$A$6:$A$1501,ROW('GSTR 2A ONLINE DATA'!$B$6:$B$1501)-ROW('GSTR 2A ONLINE DATA'!$B$6)+1),RESULT!A396)),0)</f>
        <v>0</v>
      </c>
      <c r="C396" s="4">
        <f>IFERROR(VLOOKUP(B396,'GSTR 2A ONLINE DATA'!$B$6:$Q$1501,2,FALSE),0)</f>
        <v>0</v>
      </c>
      <c r="D396" s="4">
        <f>IFERROR(VLOOKUP(B396,'GSTR 2A ONLINE DATA'!$B$6:$Q$1501,3,FALSE),0)</f>
        <v>0</v>
      </c>
      <c r="E396" s="5">
        <f>IFERROR(VLOOKUP(B396,'GSTR 2A ONLINE DATA'!$B$6:$Q$1501,4,FALSE),0)</f>
        <v>0</v>
      </c>
      <c r="F396" s="4">
        <f>IFERROR(VLOOKUP(B396,'GSTR 2A ONLINE DATA'!$B$6:$Q$1501,5,FALSE),0)</f>
        <v>0</v>
      </c>
      <c r="G396" s="4">
        <f>IFERROR(VLOOKUP(B396,'GSTR 2A ONLINE DATA'!$B$6:$Q$1501,6,FALSE),0)</f>
        <v>0</v>
      </c>
      <c r="H396" s="9">
        <f>IFERROR(VLOOKUP(B396,'GSTR 2A ONLINE DATA'!$B$6:$Q$1501,7,FALSE),0)</f>
        <v>0</v>
      </c>
      <c r="I396" s="3">
        <f>IFERROR(VLOOKUP(B396,'GSTR 2A ONLINE DATA'!$B$6:$Q$1501,8,FALSE),0)</f>
        <v>0</v>
      </c>
      <c r="J396" s="3">
        <f>IFERROR(VLOOKUP(B396,'GSTR 2A ONLINE DATA'!$B$6:$Q$1501,9,FALSE),0)</f>
        <v>0</v>
      </c>
      <c r="K396" s="3">
        <f>IFERROR(VLOOKUP(B396,'GSTR 2A ONLINE DATA'!$B$6:$Q$1501,10,FALSE),0)</f>
        <v>0</v>
      </c>
      <c r="L396" s="7">
        <f>IFERROR(VLOOKUP(B396,'GSTR 2A ONLINE DATA'!$B$6:$Q$1501,11,FALSE),0)</f>
        <v>0</v>
      </c>
      <c r="M396" s="7">
        <f>IFERROR(VLOOKUP(B396,'GSTR 2A ONLINE DATA'!$B$6:$Q$1501,12,FALSE),0)</f>
        <v>0</v>
      </c>
      <c r="N396" s="7">
        <f>IFERROR(VLOOKUP(B396,'GSTR 2A ONLINE DATA'!$B$6:$Q$1501,13,FALSE),0)</f>
        <v>0</v>
      </c>
      <c r="O396" s="7">
        <f>IFERROR(VLOOKUP(B396,'GSTR 2A ONLINE DATA'!$B$6:$Q$1501,14,FALSE),0)</f>
        <v>0</v>
      </c>
      <c r="P396" s="4">
        <f>IFERROR(VLOOKUP(B396,'GSTR 2A ONLINE DATA'!$B$6:$Q$1501,15,FALSE),0)</f>
        <v>0</v>
      </c>
      <c r="Q396" s="4">
        <f>IFERROR(VLOOKUP(B396,'GSTR 2A ONLINE DATA'!$B$6:$Q$1501,16,FALSE),0)</f>
        <v>0</v>
      </c>
    </row>
    <row r="397" spans="1:17">
      <c r="A397" s="3">
        <v>393</v>
      </c>
      <c r="B397" s="4">
        <f t="array" ref="B397">IFERROR(INDEX('GSTR 2A ONLINE DATA'!$B$6:$B$1501,SMALL(IF(RESULT!$B$4='GSTR 2A ONLINE DATA'!$A$6:$A$1501,ROW('GSTR 2A ONLINE DATA'!$B$6:$B$1501)-ROW('GSTR 2A ONLINE DATA'!$B$6)+1),RESULT!A397)),0)</f>
        <v>0</v>
      </c>
      <c r="C397" s="4">
        <f>IFERROR(VLOOKUP(B397,'GSTR 2A ONLINE DATA'!$B$6:$Q$1501,2,FALSE),0)</f>
        <v>0</v>
      </c>
      <c r="D397" s="4">
        <f>IFERROR(VLOOKUP(B397,'GSTR 2A ONLINE DATA'!$B$6:$Q$1501,3,FALSE),0)</f>
        <v>0</v>
      </c>
      <c r="E397" s="5">
        <f>IFERROR(VLOOKUP(B397,'GSTR 2A ONLINE DATA'!$B$6:$Q$1501,4,FALSE),0)</f>
        <v>0</v>
      </c>
      <c r="F397" s="4">
        <f>IFERROR(VLOOKUP(B397,'GSTR 2A ONLINE DATA'!$B$6:$Q$1501,5,FALSE),0)</f>
        <v>0</v>
      </c>
      <c r="G397" s="4">
        <f>IFERROR(VLOOKUP(B397,'GSTR 2A ONLINE DATA'!$B$6:$Q$1501,6,FALSE),0)</f>
        <v>0</v>
      </c>
      <c r="H397" s="9">
        <f>IFERROR(VLOOKUP(B397,'GSTR 2A ONLINE DATA'!$B$6:$Q$1501,7,FALSE),0)</f>
        <v>0</v>
      </c>
      <c r="I397" s="3">
        <f>IFERROR(VLOOKUP(B397,'GSTR 2A ONLINE DATA'!$B$6:$Q$1501,8,FALSE),0)</f>
        <v>0</v>
      </c>
      <c r="J397" s="3">
        <f>IFERROR(VLOOKUP(B397,'GSTR 2A ONLINE DATA'!$B$6:$Q$1501,9,FALSE),0)</f>
        <v>0</v>
      </c>
      <c r="K397" s="3">
        <f>IFERROR(VLOOKUP(B397,'GSTR 2A ONLINE DATA'!$B$6:$Q$1501,10,FALSE),0)</f>
        <v>0</v>
      </c>
      <c r="L397" s="7">
        <f>IFERROR(VLOOKUP(B397,'GSTR 2A ONLINE DATA'!$B$6:$Q$1501,11,FALSE),0)</f>
        <v>0</v>
      </c>
      <c r="M397" s="7">
        <f>IFERROR(VLOOKUP(B397,'GSTR 2A ONLINE DATA'!$B$6:$Q$1501,12,FALSE),0)</f>
        <v>0</v>
      </c>
      <c r="N397" s="7">
        <f>IFERROR(VLOOKUP(B397,'GSTR 2A ONLINE DATA'!$B$6:$Q$1501,13,FALSE),0)</f>
        <v>0</v>
      </c>
      <c r="O397" s="7">
        <f>IFERROR(VLOOKUP(B397,'GSTR 2A ONLINE DATA'!$B$6:$Q$1501,14,FALSE),0)</f>
        <v>0</v>
      </c>
      <c r="P397" s="4">
        <f>IFERROR(VLOOKUP(B397,'GSTR 2A ONLINE DATA'!$B$6:$Q$1501,15,FALSE),0)</f>
        <v>0</v>
      </c>
      <c r="Q397" s="4">
        <f>IFERROR(VLOOKUP(B397,'GSTR 2A ONLINE DATA'!$B$6:$Q$1501,16,FALSE),0)</f>
        <v>0</v>
      </c>
    </row>
    <row r="398" spans="1:17">
      <c r="A398" s="3">
        <v>394</v>
      </c>
      <c r="B398" s="4">
        <f t="array" ref="B398">IFERROR(INDEX('GSTR 2A ONLINE DATA'!$B$6:$B$1501,SMALL(IF(RESULT!$B$4='GSTR 2A ONLINE DATA'!$A$6:$A$1501,ROW('GSTR 2A ONLINE DATA'!$B$6:$B$1501)-ROW('GSTR 2A ONLINE DATA'!$B$6)+1),RESULT!A398)),0)</f>
        <v>0</v>
      </c>
      <c r="C398" s="4">
        <f>IFERROR(VLOOKUP(B398,'GSTR 2A ONLINE DATA'!$B$6:$Q$1501,2,FALSE),0)</f>
        <v>0</v>
      </c>
      <c r="D398" s="4">
        <f>IFERROR(VLOOKUP(B398,'GSTR 2A ONLINE DATA'!$B$6:$Q$1501,3,FALSE),0)</f>
        <v>0</v>
      </c>
      <c r="E398" s="5">
        <f>IFERROR(VLOOKUP(B398,'GSTR 2A ONLINE DATA'!$B$6:$Q$1501,4,FALSE),0)</f>
        <v>0</v>
      </c>
      <c r="F398" s="4">
        <f>IFERROR(VLOOKUP(B398,'GSTR 2A ONLINE DATA'!$B$6:$Q$1501,5,FALSE),0)</f>
        <v>0</v>
      </c>
      <c r="G398" s="4">
        <f>IFERROR(VLOOKUP(B398,'GSTR 2A ONLINE DATA'!$B$6:$Q$1501,6,FALSE),0)</f>
        <v>0</v>
      </c>
      <c r="H398" s="9">
        <f>IFERROR(VLOOKUP(B398,'GSTR 2A ONLINE DATA'!$B$6:$Q$1501,7,FALSE),0)</f>
        <v>0</v>
      </c>
      <c r="I398" s="3">
        <f>IFERROR(VLOOKUP(B398,'GSTR 2A ONLINE DATA'!$B$6:$Q$1501,8,FALSE),0)</f>
        <v>0</v>
      </c>
      <c r="J398" s="3">
        <f>IFERROR(VLOOKUP(B398,'GSTR 2A ONLINE DATA'!$B$6:$Q$1501,9,FALSE),0)</f>
        <v>0</v>
      </c>
      <c r="K398" s="3">
        <f>IFERROR(VLOOKUP(B398,'GSTR 2A ONLINE DATA'!$B$6:$Q$1501,10,FALSE),0)</f>
        <v>0</v>
      </c>
      <c r="L398" s="7">
        <f>IFERROR(VLOOKUP(B398,'GSTR 2A ONLINE DATA'!$B$6:$Q$1501,11,FALSE),0)</f>
        <v>0</v>
      </c>
      <c r="M398" s="7">
        <f>IFERROR(VLOOKUP(B398,'GSTR 2A ONLINE DATA'!$B$6:$Q$1501,12,FALSE),0)</f>
        <v>0</v>
      </c>
      <c r="N398" s="7">
        <f>IFERROR(VLOOKUP(B398,'GSTR 2A ONLINE DATA'!$B$6:$Q$1501,13,FALSE),0)</f>
        <v>0</v>
      </c>
      <c r="O398" s="7">
        <f>IFERROR(VLOOKUP(B398,'GSTR 2A ONLINE DATA'!$B$6:$Q$1501,14,FALSE),0)</f>
        <v>0</v>
      </c>
      <c r="P398" s="4">
        <f>IFERROR(VLOOKUP(B398,'GSTR 2A ONLINE DATA'!$B$6:$Q$1501,15,FALSE),0)</f>
        <v>0</v>
      </c>
      <c r="Q398" s="4">
        <f>IFERROR(VLOOKUP(B398,'GSTR 2A ONLINE DATA'!$B$6:$Q$1501,16,FALSE),0)</f>
        <v>0</v>
      </c>
    </row>
    <row r="399" spans="1:17">
      <c r="A399" s="3">
        <v>395</v>
      </c>
      <c r="B399" s="4">
        <f t="array" ref="B399">IFERROR(INDEX('GSTR 2A ONLINE DATA'!$B$6:$B$1501,SMALL(IF(RESULT!$B$4='GSTR 2A ONLINE DATA'!$A$6:$A$1501,ROW('GSTR 2A ONLINE DATA'!$B$6:$B$1501)-ROW('GSTR 2A ONLINE DATA'!$B$6)+1),RESULT!A399)),0)</f>
        <v>0</v>
      </c>
      <c r="C399" s="4">
        <f>IFERROR(VLOOKUP(B399,'GSTR 2A ONLINE DATA'!$B$6:$Q$1501,2,FALSE),0)</f>
        <v>0</v>
      </c>
      <c r="D399" s="4">
        <f>IFERROR(VLOOKUP(B399,'GSTR 2A ONLINE DATA'!$B$6:$Q$1501,3,FALSE),0)</f>
        <v>0</v>
      </c>
      <c r="E399" s="5">
        <f>IFERROR(VLOOKUP(B399,'GSTR 2A ONLINE DATA'!$B$6:$Q$1501,4,FALSE),0)</f>
        <v>0</v>
      </c>
      <c r="F399" s="4">
        <f>IFERROR(VLOOKUP(B399,'GSTR 2A ONLINE DATA'!$B$6:$Q$1501,5,FALSE),0)</f>
        <v>0</v>
      </c>
      <c r="G399" s="4">
        <f>IFERROR(VLOOKUP(B399,'GSTR 2A ONLINE DATA'!$B$6:$Q$1501,6,FALSE),0)</f>
        <v>0</v>
      </c>
      <c r="H399" s="9">
        <f>IFERROR(VLOOKUP(B399,'GSTR 2A ONLINE DATA'!$B$6:$Q$1501,7,FALSE),0)</f>
        <v>0</v>
      </c>
      <c r="I399" s="3">
        <f>IFERROR(VLOOKUP(B399,'GSTR 2A ONLINE DATA'!$B$6:$Q$1501,8,FALSE),0)</f>
        <v>0</v>
      </c>
      <c r="J399" s="3">
        <f>IFERROR(VLOOKUP(B399,'GSTR 2A ONLINE DATA'!$B$6:$Q$1501,9,FALSE),0)</f>
        <v>0</v>
      </c>
      <c r="K399" s="3">
        <f>IFERROR(VLOOKUP(B399,'GSTR 2A ONLINE DATA'!$B$6:$Q$1501,10,FALSE),0)</f>
        <v>0</v>
      </c>
      <c r="L399" s="7">
        <f>IFERROR(VLOOKUP(B399,'GSTR 2A ONLINE DATA'!$B$6:$Q$1501,11,FALSE),0)</f>
        <v>0</v>
      </c>
      <c r="M399" s="7">
        <f>IFERROR(VLOOKUP(B399,'GSTR 2A ONLINE DATA'!$B$6:$Q$1501,12,FALSE),0)</f>
        <v>0</v>
      </c>
      <c r="N399" s="7">
        <f>IFERROR(VLOOKUP(B399,'GSTR 2A ONLINE DATA'!$B$6:$Q$1501,13,FALSE),0)</f>
        <v>0</v>
      </c>
      <c r="O399" s="7">
        <f>IFERROR(VLOOKUP(B399,'GSTR 2A ONLINE DATA'!$B$6:$Q$1501,14,FALSE),0)</f>
        <v>0</v>
      </c>
      <c r="P399" s="4">
        <f>IFERROR(VLOOKUP(B399,'GSTR 2A ONLINE DATA'!$B$6:$Q$1501,15,FALSE),0)</f>
        <v>0</v>
      </c>
      <c r="Q399" s="4">
        <f>IFERROR(VLOOKUP(B399,'GSTR 2A ONLINE DATA'!$B$6:$Q$1501,16,FALSE),0)</f>
        <v>0</v>
      </c>
    </row>
    <row r="400" spans="1:17">
      <c r="A400" s="3">
        <v>396</v>
      </c>
      <c r="B400" s="4">
        <f t="array" ref="B400">IFERROR(INDEX('GSTR 2A ONLINE DATA'!$B$6:$B$1501,SMALL(IF(RESULT!$B$4='GSTR 2A ONLINE DATA'!$A$6:$A$1501,ROW('GSTR 2A ONLINE DATA'!$B$6:$B$1501)-ROW('GSTR 2A ONLINE DATA'!$B$6)+1),RESULT!A400)),0)</f>
        <v>0</v>
      </c>
      <c r="C400" s="4">
        <f>IFERROR(VLOOKUP(B400,'GSTR 2A ONLINE DATA'!$B$6:$Q$1501,2,FALSE),0)</f>
        <v>0</v>
      </c>
      <c r="D400" s="4">
        <f>IFERROR(VLOOKUP(B400,'GSTR 2A ONLINE DATA'!$B$6:$Q$1501,3,FALSE),0)</f>
        <v>0</v>
      </c>
      <c r="E400" s="5">
        <f>IFERROR(VLOOKUP(B400,'GSTR 2A ONLINE DATA'!$B$6:$Q$1501,4,FALSE),0)</f>
        <v>0</v>
      </c>
      <c r="F400" s="4">
        <f>IFERROR(VLOOKUP(B400,'GSTR 2A ONLINE DATA'!$B$6:$Q$1501,5,FALSE),0)</f>
        <v>0</v>
      </c>
      <c r="G400" s="4">
        <f>IFERROR(VLOOKUP(B400,'GSTR 2A ONLINE DATA'!$B$6:$Q$1501,6,FALSE),0)</f>
        <v>0</v>
      </c>
      <c r="H400" s="9">
        <f>IFERROR(VLOOKUP(B400,'GSTR 2A ONLINE DATA'!$B$6:$Q$1501,7,FALSE),0)</f>
        <v>0</v>
      </c>
      <c r="I400" s="3">
        <f>IFERROR(VLOOKUP(B400,'GSTR 2A ONLINE DATA'!$B$6:$Q$1501,8,FALSE),0)</f>
        <v>0</v>
      </c>
      <c r="J400" s="3">
        <f>IFERROR(VLOOKUP(B400,'GSTR 2A ONLINE DATA'!$B$6:$Q$1501,9,FALSE),0)</f>
        <v>0</v>
      </c>
      <c r="K400" s="3">
        <f>IFERROR(VLOOKUP(B400,'GSTR 2A ONLINE DATA'!$B$6:$Q$1501,10,FALSE),0)</f>
        <v>0</v>
      </c>
      <c r="L400" s="7">
        <f>IFERROR(VLOOKUP(B400,'GSTR 2A ONLINE DATA'!$B$6:$Q$1501,11,FALSE),0)</f>
        <v>0</v>
      </c>
      <c r="M400" s="7">
        <f>IFERROR(VLOOKUP(B400,'GSTR 2A ONLINE DATA'!$B$6:$Q$1501,12,FALSE),0)</f>
        <v>0</v>
      </c>
      <c r="N400" s="7">
        <f>IFERROR(VLOOKUP(B400,'GSTR 2A ONLINE DATA'!$B$6:$Q$1501,13,FALSE),0)</f>
        <v>0</v>
      </c>
      <c r="O400" s="7">
        <f>IFERROR(VLOOKUP(B400,'GSTR 2A ONLINE DATA'!$B$6:$Q$1501,14,FALSE),0)</f>
        <v>0</v>
      </c>
      <c r="P400" s="4">
        <f>IFERROR(VLOOKUP(B400,'GSTR 2A ONLINE DATA'!$B$6:$Q$1501,15,FALSE),0)</f>
        <v>0</v>
      </c>
      <c r="Q400" s="4">
        <f>IFERROR(VLOOKUP(B400,'GSTR 2A ONLINE DATA'!$B$6:$Q$1501,16,FALSE),0)</f>
        <v>0</v>
      </c>
    </row>
    <row r="401" spans="1:17">
      <c r="A401" s="3">
        <v>397</v>
      </c>
      <c r="B401" s="4">
        <f t="array" ref="B401">IFERROR(INDEX('GSTR 2A ONLINE DATA'!$B$6:$B$1501,SMALL(IF(RESULT!$B$4='GSTR 2A ONLINE DATA'!$A$6:$A$1501,ROW('GSTR 2A ONLINE DATA'!$B$6:$B$1501)-ROW('GSTR 2A ONLINE DATA'!$B$6)+1),RESULT!A401)),0)</f>
        <v>0</v>
      </c>
      <c r="C401" s="4">
        <f>IFERROR(VLOOKUP(B401,'GSTR 2A ONLINE DATA'!$B$6:$Q$1501,2,FALSE),0)</f>
        <v>0</v>
      </c>
      <c r="D401" s="4">
        <f>IFERROR(VLOOKUP(B401,'GSTR 2A ONLINE DATA'!$B$6:$Q$1501,3,FALSE),0)</f>
        <v>0</v>
      </c>
      <c r="E401" s="5">
        <f>IFERROR(VLOOKUP(B401,'GSTR 2A ONLINE DATA'!$B$6:$Q$1501,4,FALSE),0)</f>
        <v>0</v>
      </c>
      <c r="F401" s="4">
        <f>IFERROR(VLOOKUP(B401,'GSTR 2A ONLINE DATA'!$B$6:$Q$1501,5,FALSE),0)</f>
        <v>0</v>
      </c>
      <c r="G401" s="4">
        <f>IFERROR(VLOOKUP(B401,'GSTR 2A ONLINE DATA'!$B$6:$Q$1501,6,FALSE),0)</f>
        <v>0</v>
      </c>
      <c r="H401" s="9">
        <f>IFERROR(VLOOKUP(B401,'GSTR 2A ONLINE DATA'!$B$6:$Q$1501,7,FALSE),0)</f>
        <v>0</v>
      </c>
      <c r="I401" s="3">
        <f>IFERROR(VLOOKUP(B401,'GSTR 2A ONLINE DATA'!$B$6:$Q$1501,8,FALSE),0)</f>
        <v>0</v>
      </c>
      <c r="J401" s="3">
        <f>IFERROR(VLOOKUP(B401,'GSTR 2A ONLINE DATA'!$B$6:$Q$1501,9,FALSE),0)</f>
        <v>0</v>
      </c>
      <c r="K401" s="3">
        <f>IFERROR(VLOOKUP(B401,'GSTR 2A ONLINE DATA'!$B$6:$Q$1501,10,FALSE),0)</f>
        <v>0</v>
      </c>
      <c r="L401" s="7">
        <f>IFERROR(VLOOKUP(B401,'GSTR 2A ONLINE DATA'!$B$6:$Q$1501,11,FALSE),0)</f>
        <v>0</v>
      </c>
      <c r="M401" s="7">
        <f>IFERROR(VLOOKUP(B401,'GSTR 2A ONLINE DATA'!$B$6:$Q$1501,12,FALSE),0)</f>
        <v>0</v>
      </c>
      <c r="N401" s="7">
        <f>IFERROR(VLOOKUP(B401,'GSTR 2A ONLINE DATA'!$B$6:$Q$1501,13,FALSE),0)</f>
        <v>0</v>
      </c>
      <c r="O401" s="7">
        <f>IFERROR(VLOOKUP(B401,'GSTR 2A ONLINE DATA'!$B$6:$Q$1501,14,FALSE),0)</f>
        <v>0</v>
      </c>
      <c r="P401" s="4">
        <f>IFERROR(VLOOKUP(B401,'GSTR 2A ONLINE DATA'!$B$6:$Q$1501,15,FALSE),0)</f>
        <v>0</v>
      </c>
      <c r="Q401" s="4">
        <f>IFERROR(VLOOKUP(B401,'GSTR 2A ONLINE DATA'!$B$6:$Q$1501,16,FALSE),0)</f>
        <v>0</v>
      </c>
    </row>
    <row r="402" spans="1:17">
      <c r="A402" s="3">
        <v>398</v>
      </c>
      <c r="B402" s="4">
        <f t="array" ref="B402">IFERROR(INDEX('GSTR 2A ONLINE DATA'!$B$6:$B$1501,SMALL(IF(RESULT!$B$4='GSTR 2A ONLINE DATA'!$A$6:$A$1501,ROW('GSTR 2A ONLINE DATA'!$B$6:$B$1501)-ROW('GSTR 2A ONLINE DATA'!$B$6)+1),RESULT!A402)),0)</f>
        <v>0</v>
      </c>
      <c r="C402" s="4">
        <f>IFERROR(VLOOKUP(B402,'GSTR 2A ONLINE DATA'!$B$6:$Q$1501,2,FALSE),0)</f>
        <v>0</v>
      </c>
      <c r="D402" s="4">
        <f>IFERROR(VLOOKUP(B402,'GSTR 2A ONLINE DATA'!$B$6:$Q$1501,3,FALSE),0)</f>
        <v>0</v>
      </c>
      <c r="E402" s="5">
        <f>IFERROR(VLOOKUP(B402,'GSTR 2A ONLINE DATA'!$B$6:$Q$1501,4,FALSE),0)</f>
        <v>0</v>
      </c>
      <c r="F402" s="4">
        <f>IFERROR(VLOOKUP(B402,'GSTR 2A ONLINE DATA'!$B$6:$Q$1501,5,FALSE),0)</f>
        <v>0</v>
      </c>
      <c r="G402" s="4">
        <f>IFERROR(VLOOKUP(B402,'GSTR 2A ONLINE DATA'!$B$6:$Q$1501,6,FALSE),0)</f>
        <v>0</v>
      </c>
      <c r="H402" s="9">
        <f>IFERROR(VLOOKUP(B402,'GSTR 2A ONLINE DATA'!$B$6:$Q$1501,7,FALSE),0)</f>
        <v>0</v>
      </c>
      <c r="I402" s="3">
        <f>IFERROR(VLOOKUP(B402,'GSTR 2A ONLINE DATA'!$B$6:$Q$1501,8,FALSE),0)</f>
        <v>0</v>
      </c>
      <c r="J402" s="3">
        <f>IFERROR(VLOOKUP(B402,'GSTR 2A ONLINE DATA'!$B$6:$Q$1501,9,FALSE),0)</f>
        <v>0</v>
      </c>
      <c r="K402" s="3">
        <f>IFERROR(VLOOKUP(B402,'GSTR 2A ONLINE DATA'!$B$6:$Q$1501,10,FALSE),0)</f>
        <v>0</v>
      </c>
      <c r="L402" s="7">
        <f>IFERROR(VLOOKUP(B402,'GSTR 2A ONLINE DATA'!$B$6:$Q$1501,11,FALSE),0)</f>
        <v>0</v>
      </c>
      <c r="M402" s="7">
        <f>IFERROR(VLOOKUP(B402,'GSTR 2A ONLINE DATA'!$B$6:$Q$1501,12,FALSE),0)</f>
        <v>0</v>
      </c>
      <c r="N402" s="7">
        <f>IFERROR(VLOOKUP(B402,'GSTR 2A ONLINE DATA'!$B$6:$Q$1501,13,FALSE),0)</f>
        <v>0</v>
      </c>
      <c r="O402" s="7">
        <f>IFERROR(VLOOKUP(B402,'GSTR 2A ONLINE DATA'!$B$6:$Q$1501,14,FALSE),0)</f>
        <v>0</v>
      </c>
      <c r="P402" s="4">
        <f>IFERROR(VLOOKUP(B402,'GSTR 2A ONLINE DATA'!$B$6:$Q$1501,15,FALSE),0)</f>
        <v>0</v>
      </c>
      <c r="Q402" s="4">
        <f>IFERROR(VLOOKUP(B402,'GSTR 2A ONLINE DATA'!$B$6:$Q$1501,16,FALSE),0)</f>
        <v>0</v>
      </c>
    </row>
    <row r="403" spans="1:17">
      <c r="A403" s="3">
        <v>399</v>
      </c>
      <c r="B403" s="4">
        <f t="array" ref="B403">IFERROR(INDEX('GSTR 2A ONLINE DATA'!$B$6:$B$1501,SMALL(IF(RESULT!$B$4='GSTR 2A ONLINE DATA'!$A$6:$A$1501,ROW('GSTR 2A ONLINE DATA'!$B$6:$B$1501)-ROW('GSTR 2A ONLINE DATA'!$B$6)+1),RESULT!A403)),0)</f>
        <v>0</v>
      </c>
      <c r="C403" s="4">
        <f>IFERROR(VLOOKUP(B403,'GSTR 2A ONLINE DATA'!$B$6:$Q$1501,2,FALSE),0)</f>
        <v>0</v>
      </c>
      <c r="D403" s="4">
        <f>IFERROR(VLOOKUP(B403,'GSTR 2A ONLINE DATA'!$B$6:$Q$1501,3,FALSE),0)</f>
        <v>0</v>
      </c>
      <c r="E403" s="5">
        <f>IFERROR(VLOOKUP(B403,'GSTR 2A ONLINE DATA'!$B$6:$Q$1501,4,FALSE),0)</f>
        <v>0</v>
      </c>
      <c r="F403" s="4">
        <f>IFERROR(VLOOKUP(B403,'GSTR 2A ONLINE DATA'!$B$6:$Q$1501,5,FALSE),0)</f>
        <v>0</v>
      </c>
      <c r="G403" s="4">
        <f>IFERROR(VLOOKUP(B403,'GSTR 2A ONLINE DATA'!$B$6:$Q$1501,6,FALSE),0)</f>
        <v>0</v>
      </c>
      <c r="H403" s="9">
        <f>IFERROR(VLOOKUP(B403,'GSTR 2A ONLINE DATA'!$B$6:$Q$1501,7,FALSE),0)</f>
        <v>0</v>
      </c>
      <c r="I403" s="3">
        <f>IFERROR(VLOOKUP(B403,'GSTR 2A ONLINE DATA'!$B$6:$Q$1501,8,FALSE),0)</f>
        <v>0</v>
      </c>
      <c r="J403" s="3">
        <f>IFERROR(VLOOKUP(B403,'GSTR 2A ONLINE DATA'!$B$6:$Q$1501,9,FALSE),0)</f>
        <v>0</v>
      </c>
      <c r="K403" s="3">
        <f>IFERROR(VLOOKUP(B403,'GSTR 2A ONLINE DATA'!$B$6:$Q$1501,10,FALSE),0)</f>
        <v>0</v>
      </c>
      <c r="L403" s="7">
        <f>IFERROR(VLOOKUP(B403,'GSTR 2A ONLINE DATA'!$B$6:$Q$1501,11,FALSE),0)</f>
        <v>0</v>
      </c>
      <c r="M403" s="7">
        <f>IFERROR(VLOOKUP(B403,'GSTR 2A ONLINE DATA'!$B$6:$Q$1501,12,FALSE),0)</f>
        <v>0</v>
      </c>
      <c r="N403" s="7">
        <f>IFERROR(VLOOKUP(B403,'GSTR 2A ONLINE DATA'!$B$6:$Q$1501,13,FALSE),0)</f>
        <v>0</v>
      </c>
      <c r="O403" s="7">
        <f>IFERROR(VLOOKUP(B403,'GSTR 2A ONLINE DATA'!$B$6:$Q$1501,14,FALSE),0)</f>
        <v>0</v>
      </c>
      <c r="P403" s="4">
        <f>IFERROR(VLOOKUP(B403,'GSTR 2A ONLINE DATA'!$B$6:$Q$1501,15,FALSE),0)</f>
        <v>0</v>
      </c>
      <c r="Q403" s="4">
        <f>IFERROR(VLOOKUP(B403,'GSTR 2A ONLINE DATA'!$B$6:$Q$1501,16,FALSE),0)</f>
        <v>0</v>
      </c>
    </row>
    <row r="404" spans="1:17">
      <c r="A404" s="3">
        <v>400</v>
      </c>
      <c r="B404" s="4">
        <f t="array" ref="B404">IFERROR(INDEX('GSTR 2A ONLINE DATA'!$B$6:$B$1501,SMALL(IF(RESULT!$B$4='GSTR 2A ONLINE DATA'!$A$6:$A$1501,ROW('GSTR 2A ONLINE DATA'!$B$6:$B$1501)-ROW('GSTR 2A ONLINE DATA'!$B$6)+1),RESULT!A404)),0)</f>
        <v>0</v>
      </c>
      <c r="C404" s="4">
        <f>IFERROR(VLOOKUP(B404,'GSTR 2A ONLINE DATA'!$B$6:$Q$1501,2,FALSE),0)</f>
        <v>0</v>
      </c>
      <c r="D404" s="4">
        <f>IFERROR(VLOOKUP(B404,'GSTR 2A ONLINE DATA'!$B$6:$Q$1501,3,FALSE),0)</f>
        <v>0</v>
      </c>
      <c r="E404" s="5">
        <f>IFERROR(VLOOKUP(B404,'GSTR 2A ONLINE DATA'!$B$6:$Q$1501,4,FALSE),0)</f>
        <v>0</v>
      </c>
      <c r="F404" s="4">
        <f>IFERROR(VLOOKUP(B404,'GSTR 2A ONLINE DATA'!$B$6:$Q$1501,5,FALSE),0)</f>
        <v>0</v>
      </c>
      <c r="G404" s="4">
        <f>IFERROR(VLOOKUP(B404,'GSTR 2A ONLINE DATA'!$B$6:$Q$1501,6,FALSE),0)</f>
        <v>0</v>
      </c>
      <c r="H404" s="9">
        <f>IFERROR(VLOOKUP(B404,'GSTR 2A ONLINE DATA'!$B$6:$Q$1501,7,FALSE),0)</f>
        <v>0</v>
      </c>
      <c r="I404" s="3">
        <f>IFERROR(VLOOKUP(B404,'GSTR 2A ONLINE DATA'!$B$6:$Q$1501,8,FALSE),0)</f>
        <v>0</v>
      </c>
      <c r="J404" s="3">
        <f>IFERROR(VLOOKUP(B404,'GSTR 2A ONLINE DATA'!$B$6:$Q$1501,9,FALSE),0)</f>
        <v>0</v>
      </c>
      <c r="K404" s="3">
        <f>IFERROR(VLOOKUP(B404,'GSTR 2A ONLINE DATA'!$B$6:$Q$1501,10,FALSE),0)</f>
        <v>0</v>
      </c>
      <c r="L404" s="7">
        <f>IFERROR(VLOOKUP(B404,'GSTR 2A ONLINE DATA'!$B$6:$Q$1501,11,FALSE),0)</f>
        <v>0</v>
      </c>
      <c r="M404" s="7">
        <f>IFERROR(VLOOKUP(B404,'GSTR 2A ONLINE DATA'!$B$6:$Q$1501,12,FALSE),0)</f>
        <v>0</v>
      </c>
      <c r="N404" s="7">
        <f>IFERROR(VLOOKUP(B404,'GSTR 2A ONLINE DATA'!$B$6:$Q$1501,13,FALSE),0)</f>
        <v>0</v>
      </c>
      <c r="O404" s="7">
        <f>IFERROR(VLOOKUP(B404,'GSTR 2A ONLINE DATA'!$B$6:$Q$1501,14,FALSE),0)</f>
        <v>0</v>
      </c>
      <c r="P404" s="4">
        <f>IFERROR(VLOOKUP(B404,'GSTR 2A ONLINE DATA'!$B$6:$Q$1501,15,FALSE),0)</f>
        <v>0</v>
      </c>
      <c r="Q404" s="4">
        <f>IFERROR(VLOOKUP(B404,'GSTR 2A ONLINE DATA'!$B$6:$Q$1501,16,FALSE),0)</f>
        <v>0</v>
      </c>
    </row>
    <row r="405" spans="1:17">
      <c r="A405" s="3">
        <v>401</v>
      </c>
      <c r="B405" s="4">
        <f t="array" ref="B405">IFERROR(INDEX('GSTR 2A ONLINE DATA'!$B$6:$B$1501,SMALL(IF(RESULT!$B$4='GSTR 2A ONLINE DATA'!$A$6:$A$1501,ROW('GSTR 2A ONLINE DATA'!$B$6:$B$1501)-ROW('GSTR 2A ONLINE DATA'!$B$6)+1),RESULT!A405)),0)</f>
        <v>0</v>
      </c>
      <c r="C405" s="4">
        <f>IFERROR(VLOOKUP(B405,'GSTR 2A ONLINE DATA'!$B$6:$Q$1501,2,FALSE),0)</f>
        <v>0</v>
      </c>
      <c r="D405" s="4">
        <f>IFERROR(VLOOKUP(B405,'GSTR 2A ONLINE DATA'!$B$6:$Q$1501,3,FALSE),0)</f>
        <v>0</v>
      </c>
      <c r="E405" s="5">
        <f>IFERROR(VLOOKUP(B405,'GSTR 2A ONLINE DATA'!$B$6:$Q$1501,4,FALSE),0)</f>
        <v>0</v>
      </c>
      <c r="F405" s="4">
        <f>IFERROR(VLOOKUP(B405,'GSTR 2A ONLINE DATA'!$B$6:$Q$1501,5,FALSE),0)</f>
        <v>0</v>
      </c>
      <c r="G405" s="4">
        <f>IFERROR(VLOOKUP(B405,'GSTR 2A ONLINE DATA'!$B$6:$Q$1501,6,FALSE),0)</f>
        <v>0</v>
      </c>
      <c r="H405" s="9">
        <f>IFERROR(VLOOKUP(B405,'GSTR 2A ONLINE DATA'!$B$6:$Q$1501,7,FALSE),0)</f>
        <v>0</v>
      </c>
      <c r="I405" s="3">
        <f>IFERROR(VLOOKUP(B405,'GSTR 2A ONLINE DATA'!$B$6:$Q$1501,8,FALSE),0)</f>
        <v>0</v>
      </c>
      <c r="J405" s="3">
        <f>IFERROR(VLOOKUP(B405,'GSTR 2A ONLINE DATA'!$B$6:$Q$1501,9,FALSE),0)</f>
        <v>0</v>
      </c>
      <c r="K405" s="3">
        <f>IFERROR(VLOOKUP(B405,'GSTR 2A ONLINE DATA'!$B$6:$Q$1501,10,FALSE),0)</f>
        <v>0</v>
      </c>
      <c r="L405" s="7">
        <f>IFERROR(VLOOKUP(B405,'GSTR 2A ONLINE DATA'!$B$6:$Q$1501,11,FALSE),0)</f>
        <v>0</v>
      </c>
      <c r="M405" s="7">
        <f>IFERROR(VLOOKUP(B405,'GSTR 2A ONLINE DATA'!$B$6:$Q$1501,12,FALSE),0)</f>
        <v>0</v>
      </c>
      <c r="N405" s="7">
        <f>IFERROR(VLOOKUP(B405,'GSTR 2A ONLINE DATA'!$B$6:$Q$1501,13,FALSE),0)</f>
        <v>0</v>
      </c>
      <c r="O405" s="7">
        <f>IFERROR(VLOOKUP(B405,'GSTR 2A ONLINE DATA'!$B$6:$Q$1501,14,FALSE),0)</f>
        <v>0</v>
      </c>
      <c r="P405" s="4">
        <f>IFERROR(VLOOKUP(B405,'GSTR 2A ONLINE DATA'!$B$6:$Q$1501,15,FALSE),0)</f>
        <v>0</v>
      </c>
      <c r="Q405" s="4">
        <f>IFERROR(VLOOKUP(B405,'GSTR 2A ONLINE DATA'!$B$6:$Q$1501,16,FALSE),0)</f>
        <v>0</v>
      </c>
    </row>
    <row r="406" spans="1:17">
      <c r="A406" s="3">
        <v>402</v>
      </c>
      <c r="B406" s="4">
        <f t="array" ref="B406">IFERROR(INDEX('GSTR 2A ONLINE DATA'!$B$6:$B$1501,SMALL(IF(RESULT!$B$4='GSTR 2A ONLINE DATA'!$A$6:$A$1501,ROW('GSTR 2A ONLINE DATA'!$B$6:$B$1501)-ROW('GSTR 2A ONLINE DATA'!$B$6)+1),RESULT!A406)),0)</f>
        <v>0</v>
      </c>
      <c r="C406" s="4">
        <f>IFERROR(VLOOKUP(B406,'GSTR 2A ONLINE DATA'!$B$6:$Q$1501,2,FALSE),0)</f>
        <v>0</v>
      </c>
      <c r="D406" s="4">
        <f>IFERROR(VLOOKUP(B406,'GSTR 2A ONLINE DATA'!$B$6:$Q$1501,3,FALSE),0)</f>
        <v>0</v>
      </c>
      <c r="E406" s="5">
        <f>IFERROR(VLOOKUP(B406,'GSTR 2A ONLINE DATA'!$B$6:$Q$1501,4,FALSE),0)</f>
        <v>0</v>
      </c>
      <c r="F406" s="4">
        <f>IFERROR(VLOOKUP(B406,'GSTR 2A ONLINE DATA'!$B$6:$Q$1501,5,FALSE),0)</f>
        <v>0</v>
      </c>
      <c r="G406" s="4">
        <f>IFERROR(VLOOKUP(B406,'GSTR 2A ONLINE DATA'!$B$6:$Q$1501,6,FALSE),0)</f>
        <v>0</v>
      </c>
      <c r="H406" s="9">
        <f>IFERROR(VLOOKUP(B406,'GSTR 2A ONLINE DATA'!$B$6:$Q$1501,7,FALSE),0)</f>
        <v>0</v>
      </c>
      <c r="I406" s="3">
        <f>IFERROR(VLOOKUP(B406,'GSTR 2A ONLINE DATA'!$B$6:$Q$1501,8,FALSE),0)</f>
        <v>0</v>
      </c>
      <c r="J406" s="3">
        <f>IFERROR(VLOOKUP(B406,'GSTR 2A ONLINE DATA'!$B$6:$Q$1501,9,FALSE),0)</f>
        <v>0</v>
      </c>
      <c r="K406" s="3">
        <f>IFERROR(VLOOKUP(B406,'GSTR 2A ONLINE DATA'!$B$6:$Q$1501,10,FALSE),0)</f>
        <v>0</v>
      </c>
      <c r="L406" s="7">
        <f>IFERROR(VLOOKUP(B406,'GSTR 2A ONLINE DATA'!$B$6:$Q$1501,11,FALSE),0)</f>
        <v>0</v>
      </c>
      <c r="M406" s="7">
        <f>IFERROR(VLOOKUP(B406,'GSTR 2A ONLINE DATA'!$B$6:$Q$1501,12,FALSE),0)</f>
        <v>0</v>
      </c>
      <c r="N406" s="7">
        <f>IFERROR(VLOOKUP(B406,'GSTR 2A ONLINE DATA'!$B$6:$Q$1501,13,FALSE),0)</f>
        <v>0</v>
      </c>
      <c r="O406" s="7">
        <f>IFERROR(VLOOKUP(B406,'GSTR 2A ONLINE DATA'!$B$6:$Q$1501,14,FALSE),0)</f>
        <v>0</v>
      </c>
      <c r="P406" s="4">
        <f>IFERROR(VLOOKUP(B406,'GSTR 2A ONLINE DATA'!$B$6:$Q$1501,15,FALSE),0)</f>
        <v>0</v>
      </c>
      <c r="Q406" s="4">
        <f>IFERROR(VLOOKUP(B406,'GSTR 2A ONLINE DATA'!$B$6:$Q$1501,16,FALSE),0)</f>
        <v>0</v>
      </c>
    </row>
    <row r="407" spans="1:17">
      <c r="A407" s="3">
        <v>403</v>
      </c>
      <c r="B407" s="4">
        <f t="array" ref="B407">IFERROR(INDEX('GSTR 2A ONLINE DATA'!$B$6:$B$1501,SMALL(IF(RESULT!$B$4='GSTR 2A ONLINE DATA'!$A$6:$A$1501,ROW('GSTR 2A ONLINE DATA'!$B$6:$B$1501)-ROW('GSTR 2A ONLINE DATA'!$B$6)+1),RESULT!A407)),0)</f>
        <v>0</v>
      </c>
      <c r="C407" s="4">
        <f>IFERROR(VLOOKUP(B407,'GSTR 2A ONLINE DATA'!$B$6:$Q$1501,2,FALSE),0)</f>
        <v>0</v>
      </c>
      <c r="D407" s="4">
        <f>IFERROR(VLOOKUP(B407,'GSTR 2A ONLINE DATA'!$B$6:$Q$1501,3,FALSE),0)</f>
        <v>0</v>
      </c>
      <c r="E407" s="5">
        <f>IFERROR(VLOOKUP(B407,'GSTR 2A ONLINE DATA'!$B$6:$Q$1501,4,FALSE),0)</f>
        <v>0</v>
      </c>
      <c r="F407" s="4">
        <f>IFERROR(VLOOKUP(B407,'GSTR 2A ONLINE DATA'!$B$6:$Q$1501,5,FALSE),0)</f>
        <v>0</v>
      </c>
      <c r="G407" s="4">
        <f>IFERROR(VLOOKUP(B407,'GSTR 2A ONLINE DATA'!$B$6:$Q$1501,6,FALSE),0)</f>
        <v>0</v>
      </c>
      <c r="H407" s="9">
        <f>IFERROR(VLOOKUP(B407,'GSTR 2A ONLINE DATA'!$B$6:$Q$1501,7,FALSE),0)</f>
        <v>0</v>
      </c>
      <c r="I407" s="3">
        <f>IFERROR(VLOOKUP(B407,'GSTR 2A ONLINE DATA'!$B$6:$Q$1501,8,FALSE),0)</f>
        <v>0</v>
      </c>
      <c r="J407" s="3">
        <f>IFERROR(VLOOKUP(B407,'GSTR 2A ONLINE DATA'!$B$6:$Q$1501,9,FALSE),0)</f>
        <v>0</v>
      </c>
      <c r="K407" s="3">
        <f>IFERROR(VLOOKUP(B407,'GSTR 2A ONLINE DATA'!$B$6:$Q$1501,10,FALSE),0)</f>
        <v>0</v>
      </c>
      <c r="L407" s="7">
        <f>IFERROR(VLOOKUP(B407,'GSTR 2A ONLINE DATA'!$B$6:$Q$1501,11,FALSE),0)</f>
        <v>0</v>
      </c>
      <c r="M407" s="7">
        <f>IFERROR(VLOOKUP(B407,'GSTR 2A ONLINE DATA'!$B$6:$Q$1501,12,FALSE),0)</f>
        <v>0</v>
      </c>
      <c r="N407" s="7">
        <f>IFERROR(VLOOKUP(B407,'GSTR 2A ONLINE DATA'!$B$6:$Q$1501,13,FALSE),0)</f>
        <v>0</v>
      </c>
      <c r="O407" s="7">
        <f>IFERROR(VLOOKUP(B407,'GSTR 2A ONLINE DATA'!$B$6:$Q$1501,14,FALSE),0)</f>
        <v>0</v>
      </c>
      <c r="P407" s="4">
        <f>IFERROR(VLOOKUP(B407,'GSTR 2A ONLINE DATA'!$B$6:$Q$1501,15,FALSE),0)</f>
        <v>0</v>
      </c>
      <c r="Q407" s="4">
        <f>IFERROR(VLOOKUP(B407,'GSTR 2A ONLINE DATA'!$B$6:$Q$1501,16,FALSE),0)</f>
        <v>0</v>
      </c>
    </row>
    <row r="408" spans="1:17">
      <c r="A408" s="3">
        <v>404</v>
      </c>
      <c r="B408" s="4">
        <f t="array" ref="B408">IFERROR(INDEX('GSTR 2A ONLINE DATA'!$B$6:$B$1501,SMALL(IF(RESULT!$B$4='GSTR 2A ONLINE DATA'!$A$6:$A$1501,ROW('GSTR 2A ONLINE DATA'!$B$6:$B$1501)-ROW('GSTR 2A ONLINE DATA'!$B$6)+1),RESULT!A408)),0)</f>
        <v>0</v>
      </c>
      <c r="C408" s="4">
        <f>IFERROR(VLOOKUP(B408,'GSTR 2A ONLINE DATA'!$B$6:$Q$1501,2,FALSE),0)</f>
        <v>0</v>
      </c>
      <c r="D408" s="4">
        <f>IFERROR(VLOOKUP(B408,'GSTR 2A ONLINE DATA'!$B$6:$Q$1501,3,FALSE),0)</f>
        <v>0</v>
      </c>
      <c r="E408" s="5">
        <f>IFERROR(VLOOKUP(B408,'GSTR 2A ONLINE DATA'!$B$6:$Q$1501,4,FALSE),0)</f>
        <v>0</v>
      </c>
      <c r="F408" s="4">
        <f>IFERROR(VLOOKUP(B408,'GSTR 2A ONLINE DATA'!$B$6:$Q$1501,5,FALSE),0)</f>
        <v>0</v>
      </c>
      <c r="G408" s="4">
        <f>IFERROR(VLOOKUP(B408,'GSTR 2A ONLINE DATA'!$B$6:$Q$1501,6,FALSE),0)</f>
        <v>0</v>
      </c>
      <c r="H408" s="9">
        <f>IFERROR(VLOOKUP(B408,'GSTR 2A ONLINE DATA'!$B$6:$Q$1501,7,FALSE),0)</f>
        <v>0</v>
      </c>
      <c r="I408" s="3">
        <f>IFERROR(VLOOKUP(B408,'GSTR 2A ONLINE DATA'!$B$6:$Q$1501,8,FALSE),0)</f>
        <v>0</v>
      </c>
      <c r="J408" s="3">
        <f>IFERROR(VLOOKUP(B408,'GSTR 2A ONLINE DATA'!$B$6:$Q$1501,9,FALSE),0)</f>
        <v>0</v>
      </c>
      <c r="K408" s="3">
        <f>IFERROR(VLOOKUP(B408,'GSTR 2A ONLINE DATA'!$B$6:$Q$1501,10,FALSE),0)</f>
        <v>0</v>
      </c>
      <c r="L408" s="7">
        <f>IFERROR(VLOOKUP(B408,'GSTR 2A ONLINE DATA'!$B$6:$Q$1501,11,FALSE),0)</f>
        <v>0</v>
      </c>
      <c r="M408" s="7">
        <f>IFERROR(VLOOKUP(B408,'GSTR 2A ONLINE DATA'!$B$6:$Q$1501,12,FALSE),0)</f>
        <v>0</v>
      </c>
      <c r="N408" s="7">
        <f>IFERROR(VLOOKUP(B408,'GSTR 2A ONLINE DATA'!$B$6:$Q$1501,13,FALSE),0)</f>
        <v>0</v>
      </c>
      <c r="O408" s="7">
        <f>IFERROR(VLOOKUP(B408,'GSTR 2A ONLINE DATA'!$B$6:$Q$1501,14,FALSE),0)</f>
        <v>0</v>
      </c>
      <c r="P408" s="4">
        <f>IFERROR(VLOOKUP(B408,'GSTR 2A ONLINE DATA'!$B$6:$Q$1501,15,FALSE),0)</f>
        <v>0</v>
      </c>
      <c r="Q408" s="4">
        <f>IFERROR(VLOOKUP(B408,'GSTR 2A ONLINE DATA'!$B$6:$Q$1501,16,FALSE),0)</f>
        <v>0</v>
      </c>
    </row>
    <row r="409" spans="1:17">
      <c r="A409" s="3">
        <v>405</v>
      </c>
      <c r="B409" s="4">
        <f t="array" ref="B409">IFERROR(INDEX('GSTR 2A ONLINE DATA'!$B$6:$B$1501,SMALL(IF(RESULT!$B$4='GSTR 2A ONLINE DATA'!$A$6:$A$1501,ROW('GSTR 2A ONLINE DATA'!$B$6:$B$1501)-ROW('GSTR 2A ONLINE DATA'!$B$6)+1),RESULT!A409)),0)</f>
        <v>0</v>
      </c>
      <c r="C409" s="4">
        <f>IFERROR(VLOOKUP(B409,'GSTR 2A ONLINE DATA'!$B$6:$Q$1501,2,FALSE),0)</f>
        <v>0</v>
      </c>
      <c r="D409" s="4">
        <f>IFERROR(VLOOKUP(B409,'GSTR 2A ONLINE DATA'!$B$6:$Q$1501,3,FALSE),0)</f>
        <v>0</v>
      </c>
      <c r="E409" s="5">
        <f>IFERROR(VLOOKUP(B409,'GSTR 2A ONLINE DATA'!$B$6:$Q$1501,4,FALSE),0)</f>
        <v>0</v>
      </c>
      <c r="F409" s="4">
        <f>IFERROR(VLOOKUP(B409,'GSTR 2A ONLINE DATA'!$B$6:$Q$1501,5,FALSE),0)</f>
        <v>0</v>
      </c>
      <c r="G409" s="4">
        <f>IFERROR(VLOOKUP(B409,'GSTR 2A ONLINE DATA'!$B$6:$Q$1501,6,FALSE),0)</f>
        <v>0</v>
      </c>
      <c r="H409" s="9">
        <f>IFERROR(VLOOKUP(B409,'GSTR 2A ONLINE DATA'!$B$6:$Q$1501,7,FALSE),0)</f>
        <v>0</v>
      </c>
      <c r="I409" s="3">
        <f>IFERROR(VLOOKUP(B409,'GSTR 2A ONLINE DATA'!$B$6:$Q$1501,8,FALSE),0)</f>
        <v>0</v>
      </c>
      <c r="J409" s="3">
        <f>IFERROR(VLOOKUP(B409,'GSTR 2A ONLINE DATA'!$B$6:$Q$1501,9,FALSE),0)</f>
        <v>0</v>
      </c>
      <c r="K409" s="3">
        <f>IFERROR(VLOOKUP(B409,'GSTR 2A ONLINE DATA'!$B$6:$Q$1501,10,FALSE),0)</f>
        <v>0</v>
      </c>
      <c r="L409" s="7">
        <f>IFERROR(VLOOKUP(B409,'GSTR 2A ONLINE DATA'!$B$6:$Q$1501,11,FALSE),0)</f>
        <v>0</v>
      </c>
      <c r="M409" s="7">
        <f>IFERROR(VLOOKUP(B409,'GSTR 2A ONLINE DATA'!$B$6:$Q$1501,12,FALSE),0)</f>
        <v>0</v>
      </c>
      <c r="N409" s="7">
        <f>IFERROR(VLOOKUP(B409,'GSTR 2A ONLINE DATA'!$B$6:$Q$1501,13,FALSE),0)</f>
        <v>0</v>
      </c>
      <c r="O409" s="7">
        <f>IFERROR(VLOOKUP(B409,'GSTR 2A ONLINE DATA'!$B$6:$Q$1501,14,FALSE),0)</f>
        <v>0</v>
      </c>
      <c r="P409" s="4">
        <f>IFERROR(VLOOKUP(B409,'GSTR 2A ONLINE DATA'!$B$6:$Q$1501,15,FALSE),0)</f>
        <v>0</v>
      </c>
      <c r="Q409" s="4">
        <f>IFERROR(VLOOKUP(B409,'GSTR 2A ONLINE DATA'!$B$6:$Q$1501,16,FALSE),0)</f>
        <v>0</v>
      </c>
    </row>
    <row r="410" spans="1:17">
      <c r="A410" s="3">
        <v>406</v>
      </c>
      <c r="B410" s="4">
        <f t="array" ref="B410">IFERROR(INDEX('GSTR 2A ONLINE DATA'!$B$6:$B$1501,SMALL(IF(RESULT!$B$4='GSTR 2A ONLINE DATA'!$A$6:$A$1501,ROW('GSTR 2A ONLINE DATA'!$B$6:$B$1501)-ROW('GSTR 2A ONLINE DATA'!$B$6)+1),RESULT!A410)),0)</f>
        <v>0</v>
      </c>
      <c r="C410" s="4">
        <f>IFERROR(VLOOKUP(B410,'GSTR 2A ONLINE DATA'!$B$6:$Q$1501,2,FALSE),0)</f>
        <v>0</v>
      </c>
      <c r="D410" s="4">
        <f>IFERROR(VLOOKUP(B410,'GSTR 2A ONLINE DATA'!$B$6:$Q$1501,3,FALSE),0)</f>
        <v>0</v>
      </c>
      <c r="E410" s="5">
        <f>IFERROR(VLOOKUP(B410,'GSTR 2A ONLINE DATA'!$B$6:$Q$1501,4,FALSE),0)</f>
        <v>0</v>
      </c>
      <c r="F410" s="4">
        <f>IFERROR(VLOOKUP(B410,'GSTR 2A ONLINE DATA'!$B$6:$Q$1501,5,FALSE),0)</f>
        <v>0</v>
      </c>
      <c r="G410" s="4">
        <f>IFERROR(VLOOKUP(B410,'GSTR 2A ONLINE DATA'!$B$6:$Q$1501,6,FALSE),0)</f>
        <v>0</v>
      </c>
      <c r="H410" s="9">
        <f>IFERROR(VLOOKUP(B410,'GSTR 2A ONLINE DATA'!$B$6:$Q$1501,7,FALSE),0)</f>
        <v>0</v>
      </c>
      <c r="I410" s="3">
        <f>IFERROR(VLOOKUP(B410,'GSTR 2A ONLINE DATA'!$B$6:$Q$1501,8,FALSE),0)</f>
        <v>0</v>
      </c>
      <c r="J410" s="3">
        <f>IFERROR(VLOOKUP(B410,'GSTR 2A ONLINE DATA'!$B$6:$Q$1501,9,FALSE),0)</f>
        <v>0</v>
      </c>
      <c r="K410" s="3">
        <f>IFERROR(VLOOKUP(B410,'GSTR 2A ONLINE DATA'!$B$6:$Q$1501,10,FALSE),0)</f>
        <v>0</v>
      </c>
      <c r="L410" s="7">
        <f>IFERROR(VLOOKUP(B410,'GSTR 2A ONLINE DATA'!$B$6:$Q$1501,11,FALSE),0)</f>
        <v>0</v>
      </c>
      <c r="M410" s="7">
        <f>IFERROR(VLOOKUP(B410,'GSTR 2A ONLINE DATA'!$B$6:$Q$1501,12,FALSE),0)</f>
        <v>0</v>
      </c>
      <c r="N410" s="7">
        <f>IFERROR(VLOOKUP(B410,'GSTR 2A ONLINE DATA'!$B$6:$Q$1501,13,FALSE),0)</f>
        <v>0</v>
      </c>
      <c r="O410" s="7">
        <f>IFERROR(VLOOKUP(B410,'GSTR 2A ONLINE DATA'!$B$6:$Q$1501,14,FALSE),0)</f>
        <v>0</v>
      </c>
      <c r="P410" s="4">
        <f>IFERROR(VLOOKUP(B410,'GSTR 2A ONLINE DATA'!$B$6:$Q$1501,15,FALSE),0)</f>
        <v>0</v>
      </c>
      <c r="Q410" s="4">
        <f>IFERROR(VLOOKUP(B410,'GSTR 2A ONLINE DATA'!$B$6:$Q$1501,16,FALSE),0)</f>
        <v>0</v>
      </c>
    </row>
    <row r="411" spans="1:17">
      <c r="A411" s="3">
        <v>407</v>
      </c>
      <c r="B411" s="4">
        <f t="array" ref="B411">IFERROR(INDEX('GSTR 2A ONLINE DATA'!$B$6:$B$1501,SMALL(IF(RESULT!$B$4='GSTR 2A ONLINE DATA'!$A$6:$A$1501,ROW('GSTR 2A ONLINE DATA'!$B$6:$B$1501)-ROW('GSTR 2A ONLINE DATA'!$B$6)+1),RESULT!A411)),0)</f>
        <v>0</v>
      </c>
      <c r="C411" s="4">
        <f>IFERROR(VLOOKUP(B411,'GSTR 2A ONLINE DATA'!$B$6:$Q$1501,2,FALSE),0)</f>
        <v>0</v>
      </c>
      <c r="D411" s="4">
        <f>IFERROR(VLOOKUP(B411,'GSTR 2A ONLINE DATA'!$B$6:$Q$1501,3,FALSE),0)</f>
        <v>0</v>
      </c>
      <c r="E411" s="5">
        <f>IFERROR(VLOOKUP(B411,'GSTR 2A ONLINE DATA'!$B$6:$Q$1501,4,FALSE),0)</f>
        <v>0</v>
      </c>
      <c r="F411" s="4">
        <f>IFERROR(VLOOKUP(B411,'GSTR 2A ONLINE DATA'!$B$6:$Q$1501,5,FALSE),0)</f>
        <v>0</v>
      </c>
      <c r="G411" s="4">
        <f>IFERROR(VLOOKUP(B411,'GSTR 2A ONLINE DATA'!$B$6:$Q$1501,6,FALSE),0)</f>
        <v>0</v>
      </c>
      <c r="H411" s="9">
        <f>IFERROR(VLOOKUP(B411,'GSTR 2A ONLINE DATA'!$B$6:$Q$1501,7,FALSE),0)</f>
        <v>0</v>
      </c>
      <c r="I411" s="3">
        <f>IFERROR(VLOOKUP(B411,'GSTR 2A ONLINE DATA'!$B$6:$Q$1501,8,FALSE),0)</f>
        <v>0</v>
      </c>
      <c r="J411" s="3">
        <f>IFERROR(VLOOKUP(B411,'GSTR 2A ONLINE DATA'!$B$6:$Q$1501,9,FALSE),0)</f>
        <v>0</v>
      </c>
      <c r="K411" s="3">
        <f>IFERROR(VLOOKUP(B411,'GSTR 2A ONLINE DATA'!$B$6:$Q$1501,10,FALSE),0)</f>
        <v>0</v>
      </c>
      <c r="L411" s="7">
        <f>IFERROR(VLOOKUP(B411,'GSTR 2A ONLINE DATA'!$B$6:$Q$1501,11,FALSE),0)</f>
        <v>0</v>
      </c>
      <c r="M411" s="7">
        <f>IFERROR(VLOOKUP(B411,'GSTR 2A ONLINE DATA'!$B$6:$Q$1501,12,FALSE),0)</f>
        <v>0</v>
      </c>
      <c r="N411" s="7">
        <f>IFERROR(VLOOKUP(B411,'GSTR 2A ONLINE DATA'!$B$6:$Q$1501,13,FALSE),0)</f>
        <v>0</v>
      </c>
      <c r="O411" s="7">
        <f>IFERROR(VLOOKUP(B411,'GSTR 2A ONLINE DATA'!$B$6:$Q$1501,14,FALSE),0)</f>
        <v>0</v>
      </c>
      <c r="P411" s="4">
        <f>IFERROR(VLOOKUP(B411,'GSTR 2A ONLINE DATA'!$B$6:$Q$1501,15,FALSE),0)</f>
        <v>0</v>
      </c>
      <c r="Q411" s="4">
        <f>IFERROR(VLOOKUP(B411,'GSTR 2A ONLINE DATA'!$B$6:$Q$1501,16,FALSE),0)</f>
        <v>0</v>
      </c>
    </row>
    <row r="412" spans="1:17">
      <c r="A412" s="3">
        <v>408</v>
      </c>
      <c r="B412" s="4">
        <f t="array" ref="B412">IFERROR(INDEX('GSTR 2A ONLINE DATA'!$B$6:$B$1501,SMALL(IF(RESULT!$B$4='GSTR 2A ONLINE DATA'!$A$6:$A$1501,ROW('GSTR 2A ONLINE DATA'!$B$6:$B$1501)-ROW('GSTR 2A ONLINE DATA'!$B$6)+1),RESULT!A412)),0)</f>
        <v>0</v>
      </c>
      <c r="C412" s="4">
        <f>IFERROR(VLOOKUP(B412,'GSTR 2A ONLINE DATA'!$B$6:$Q$1501,2,FALSE),0)</f>
        <v>0</v>
      </c>
      <c r="D412" s="4">
        <f>IFERROR(VLOOKUP(B412,'GSTR 2A ONLINE DATA'!$B$6:$Q$1501,3,FALSE),0)</f>
        <v>0</v>
      </c>
      <c r="E412" s="5">
        <f>IFERROR(VLOOKUP(B412,'GSTR 2A ONLINE DATA'!$B$6:$Q$1501,4,FALSE),0)</f>
        <v>0</v>
      </c>
      <c r="F412" s="4">
        <f>IFERROR(VLOOKUP(B412,'GSTR 2A ONLINE DATA'!$B$6:$Q$1501,5,FALSE),0)</f>
        <v>0</v>
      </c>
      <c r="G412" s="4">
        <f>IFERROR(VLOOKUP(B412,'GSTR 2A ONLINE DATA'!$B$6:$Q$1501,6,FALSE),0)</f>
        <v>0</v>
      </c>
      <c r="H412" s="9">
        <f>IFERROR(VLOOKUP(B412,'GSTR 2A ONLINE DATA'!$B$6:$Q$1501,7,FALSE),0)</f>
        <v>0</v>
      </c>
      <c r="I412" s="3">
        <f>IFERROR(VLOOKUP(B412,'GSTR 2A ONLINE DATA'!$B$6:$Q$1501,8,FALSE),0)</f>
        <v>0</v>
      </c>
      <c r="J412" s="3">
        <f>IFERROR(VLOOKUP(B412,'GSTR 2A ONLINE DATA'!$B$6:$Q$1501,9,FALSE),0)</f>
        <v>0</v>
      </c>
      <c r="K412" s="3">
        <f>IFERROR(VLOOKUP(B412,'GSTR 2A ONLINE DATA'!$B$6:$Q$1501,10,FALSE),0)</f>
        <v>0</v>
      </c>
      <c r="L412" s="7">
        <f>IFERROR(VLOOKUP(B412,'GSTR 2A ONLINE DATA'!$B$6:$Q$1501,11,FALSE),0)</f>
        <v>0</v>
      </c>
      <c r="M412" s="7">
        <f>IFERROR(VLOOKUP(B412,'GSTR 2A ONLINE DATA'!$B$6:$Q$1501,12,FALSE),0)</f>
        <v>0</v>
      </c>
      <c r="N412" s="7">
        <f>IFERROR(VLOOKUP(B412,'GSTR 2A ONLINE DATA'!$B$6:$Q$1501,13,FALSE),0)</f>
        <v>0</v>
      </c>
      <c r="O412" s="7">
        <f>IFERROR(VLOOKUP(B412,'GSTR 2A ONLINE DATA'!$B$6:$Q$1501,14,FALSE),0)</f>
        <v>0</v>
      </c>
      <c r="P412" s="4">
        <f>IFERROR(VLOOKUP(B412,'GSTR 2A ONLINE DATA'!$B$6:$Q$1501,15,FALSE),0)</f>
        <v>0</v>
      </c>
      <c r="Q412" s="4">
        <f>IFERROR(VLOOKUP(B412,'GSTR 2A ONLINE DATA'!$B$6:$Q$1501,16,FALSE),0)</f>
        <v>0</v>
      </c>
    </row>
    <row r="413" spans="1:17">
      <c r="A413" s="3">
        <v>409</v>
      </c>
      <c r="B413" s="4">
        <f t="array" ref="B413">IFERROR(INDEX('GSTR 2A ONLINE DATA'!$B$6:$B$1501,SMALL(IF(RESULT!$B$4='GSTR 2A ONLINE DATA'!$A$6:$A$1501,ROW('GSTR 2A ONLINE DATA'!$B$6:$B$1501)-ROW('GSTR 2A ONLINE DATA'!$B$6)+1),RESULT!A413)),0)</f>
        <v>0</v>
      </c>
      <c r="C413" s="4">
        <f>IFERROR(VLOOKUP(B413,'GSTR 2A ONLINE DATA'!$B$6:$Q$1501,2,FALSE),0)</f>
        <v>0</v>
      </c>
      <c r="D413" s="4">
        <f>IFERROR(VLOOKUP(B413,'GSTR 2A ONLINE DATA'!$B$6:$Q$1501,3,FALSE),0)</f>
        <v>0</v>
      </c>
      <c r="E413" s="5">
        <f>IFERROR(VLOOKUP(B413,'GSTR 2A ONLINE DATA'!$B$6:$Q$1501,4,FALSE),0)</f>
        <v>0</v>
      </c>
      <c r="F413" s="4">
        <f>IFERROR(VLOOKUP(B413,'GSTR 2A ONLINE DATA'!$B$6:$Q$1501,5,FALSE),0)</f>
        <v>0</v>
      </c>
      <c r="G413" s="4">
        <f>IFERROR(VLOOKUP(B413,'GSTR 2A ONLINE DATA'!$B$6:$Q$1501,6,FALSE),0)</f>
        <v>0</v>
      </c>
      <c r="H413" s="9">
        <f>IFERROR(VLOOKUP(B413,'GSTR 2A ONLINE DATA'!$B$6:$Q$1501,7,FALSE),0)</f>
        <v>0</v>
      </c>
      <c r="I413" s="3">
        <f>IFERROR(VLOOKUP(B413,'GSTR 2A ONLINE DATA'!$B$6:$Q$1501,8,FALSE),0)</f>
        <v>0</v>
      </c>
      <c r="J413" s="3">
        <f>IFERROR(VLOOKUP(B413,'GSTR 2A ONLINE DATA'!$B$6:$Q$1501,9,FALSE),0)</f>
        <v>0</v>
      </c>
      <c r="K413" s="3">
        <f>IFERROR(VLOOKUP(B413,'GSTR 2A ONLINE DATA'!$B$6:$Q$1501,10,FALSE),0)</f>
        <v>0</v>
      </c>
      <c r="L413" s="7">
        <f>IFERROR(VLOOKUP(B413,'GSTR 2A ONLINE DATA'!$B$6:$Q$1501,11,FALSE),0)</f>
        <v>0</v>
      </c>
      <c r="M413" s="7">
        <f>IFERROR(VLOOKUP(B413,'GSTR 2A ONLINE DATA'!$B$6:$Q$1501,12,FALSE),0)</f>
        <v>0</v>
      </c>
      <c r="N413" s="7">
        <f>IFERROR(VLOOKUP(B413,'GSTR 2A ONLINE DATA'!$B$6:$Q$1501,13,FALSE),0)</f>
        <v>0</v>
      </c>
      <c r="O413" s="7">
        <f>IFERROR(VLOOKUP(B413,'GSTR 2A ONLINE DATA'!$B$6:$Q$1501,14,FALSE),0)</f>
        <v>0</v>
      </c>
      <c r="P413" s="4">
        <f>IFERROR(VLOOKUP(B413,'GSTR 2A ONLINE DATA'!$B$6:$Q$1501,15,FALSE),0)</f>
        <v>0</v>
      </c>
      <c r="Q413" s="4">
        <f>IFERROR(VLOOKUP(B413,'GSTR 2A ONLINE DATA'!$B$6:$Q$1501,16,FALSE),0)</f>
        <v>0</v>
      </c>
    </row>
    <row r="414" spans="1:17">
      <c r="A414" s="3">
        <v>410</v>
      </c>
      <c r="B414" s="4">
        <f t="array" ref="B414">IFERROR(INDEX('GSTR 2A ONLINE DATA'!$B$6:$B$1501,SMALL(IF(RESULT!$B$4='GSTR 2A ONLINE DATA'!$A$6:$A$1501,ROW('GSTR 2A ONLINE DATA'!$B$6:$B$1501)-ROW('GSTR 2A ONLINE DATA'!$B$6)+1),RESULT!A414)),0)</f>
        <v>0</v>
      </c>
      <c r="C414" s="4">
        <f>IFERROR(VLOOKUP(B414,'GSTR 2A ONLINE DATA'!$B$6:$Q$1501,2,FALSE),0)</f>
        <v>0</v>
      </c>
      <c r="D414" s="4">
        <f>IFERROR(VLOOKUP(B414,'GSTR 2A ONLINE DATA'!$B$6:$Q$1501,3,FALSE),0)</f>
        <v>0</v>
      </c>
      <c r="E414" s="5">
        <f>IFERROR(VLOOKUP(B414,'GSTR 2A ONLINE DATA'!$B$6:$Q$1501,4,FALSE),0)</f>
        <v>0</v>
      </c>
      <c r="F414" s="4">
        <f>IFERROR(VLOOKUP(B414,'GSTR 2A ONLINE DATA'!$B$6:$Q$1501,5,FALSE),0)</f>
        <v>0</v>
      </c>
      <c r="G414" s="4">
        <f>IFERROR(VLOOKUP(B414,'GSTR 2A ONLINE DATA'!$B$6:$Q$1501,6,FALSE),0)</f>
        <v>0</v>
      </c>
      <c r="H414" s="9">
        <f>IFERROR(VLOOKUP(B414,'GSTR 2A ONLINE DATA'!$B$6:$Q$1501,7,FALSE),0)</f>
        <v>0</v>
      </c>
      <c r="I414" s="3">
        <f>IFERROR(VLOOKUP(B414,'GSTR 2A ONLINE DATA'!$B$6:$Q$1501,8,FALSE),0)</f>
        <v>0</v>
      </c>
      <c r="J414" s="3">
        <f>IFERROR(VLOOKUP(B414,'GSTR 2A ONLINE DATA'!$B$6:$Q$1501,9,FALSE),0)</f>
        <v>0</v>
      </c>
      <c r="K414" s="3">
        <f>IFERROR(VLOOKUP(B414,'GSTR 2A ONLINE DATA'!$B$6:$Q$1501,10,FALSE),0)</f>
        <v>0</v>
      </c>
      <c r="L414" s="7">
        <f>IFERROR(VLOOKUP(B414,'GSTR 2A ONLINE DATA'!$B$6:$Q$1501,11,FALSE),0)</f>
        <v>0</v>
      </c>
      <c r="M414" s="7">
        <f>IFERROR(VLOOKUP(B414,'GSTR 2A ONLINE DATA'!$B$6:$Q$1501,12,FALSE),0)</f>
        <v>0</v>
      </c>
      <c r="N414" s="7">
        <f>IFERROR(VLOOKUP(B414,'GSTR 2A ONLINE DATA'!$B$6:$Q$1501,13,FALSE),0)</f>
        <v>0</v>
      </c>
      <c r="O414" s="7">
        <f>IFERROR(VLOOKUP(B414,'GSTR 2A ONLINE DATA'!$B$6:$Q$1501,14,FALSE),0)</f>
        <v>0</v>
      </c>
      <c r="P414" s="4">
        <f>IFERROR(VLOOKUP(B414,'GSTR 2A ONLINE DATA'!$B$6:$Q$1501,15,FALSE),0)</f>
        <v>0</v>
      </c>
      <c r="Q414" s="4">
        <f>IFERROR(VLOOKUP(B414,'GSTR 2A ONLINE DATA'!$B$6:$Q$1501,16,FALSE),0)</f>
        <v>0</v>
      </c>
    </row>
    <row r="415" spans="1:17">
      <c r="A415" s="3">
        <v>411</v>
      </c>
      <c r="B415" s="4">
        <f t="array" ref="B415">IFERROR(INDEX('GSTR 2A ONLINE DATA'!$B$6:$B$1501,SMALL(IF(RESULT!$B$4='GSTR 2A ONLINE DATA'!$A$6:$A$1501,ROW('GSTR 2A ONLINE DATA'!$B$6:$B$1501)-ROW('GSTR 2A ONLINE DATA'!$B$6)+1),RESULT!A415)),0)</f>
        <v>0</v>
      </c>
      <c r="C415" s="4">
        <f>IFERROR(VLOOKUP(B415,'GSTR 2A ONLINE DATA'!$B$6:$Q$1501,2,FALSE),0)</f>
        <v>0</v>
      </c>
      <c r="D415" s="4">
        <f>IFERROR(VLOOKUP(B415,'GSTR 2A ONLINE DATA'!$B$6:$Q$1501,3,FALSE),0)</f>
        <v>0</v>
      </c>
      <c r="E415" s="5">
        <f>IFERROR(VLOOKUP(B415,'GSTR 2A ONLINE DATA'!$B$6:$Q$1501,4,FALSE),0)</f>
        <v>0</v>
      </c>
      <c r="F415" s="4">
        <f>IFERROR(VLOOKUP(B415,'GSTR 2A ONLINE DATA'!$B$6:$Q$1501,5,FALSE),0)</f>
        <v>0</v>
      </c>
      <c r="G415" s="4">
        <f>IFERROR(VLOOKUP(B415,'GSTR 2A ONLINE DATA'!$B$6:$Q$1501,6,FALSE),0)</f>
        <v>0</v>
      </c>
      <c r="H415" s="9">
        <f>IFERROR(VLOOKUP(B415,'GSTR 2A ONLINE DATA'!$B$6:$Q$1501,7,FALSE),0)</f>
        <v>0</v>
      </c>
      <c r="I415" s="3">
        <f>IFERROR(VLOOKUP(B415,'GSTR 2A ONLINE DATA'!$B$6:$Q$1501,8,FALSE),0)</f>
        <v>0</v>
      </c>
      <c r="J415" s="3">
        <f>IFERROR(VLOOKUP(B415,'GSTR 2A ONLINE DATA'!$B$6:$Q$1501,9,FALSE),0)</f>
        <v>0</v>
      </c>
      <c r="K415" s="3">
        <f>IFERROR(VLOOKUP(B415,'GSTR 2A ONLINE DATA'!$B$6:$Q$1501,10,FALSE),0)</f>
        <v>0</v>
      </c>
      <c r="L415" s="7">
        <f>IFERROR(VLOOKUP(B415,'GSTR 2A ONLINE DATA'!$B$6:$Q$1501,11,FALSE),0)</f>
        <v>0</v>
      </c>
      <c r="M415" s="7">
        <f>IFERROR(VLOOKUP(B415,'GSTR 2A ONLINE DATA'!$B$6:$Q$1501,12,FALSE),0)</f>
        <v>0</v>
      </c>
      <c r="N415" s="7">
        <f>IFERROR(VLOOKUP(B415,'GSTR 2A ONLINE DATA'!$B$6:$Q$1501,13,FALSE),0)</f>
        <v>0</v>
      </c>
      <c r="O415" s="7">
        <f>IFERROR(VLOOKUP(B415,'GSTR 2A ONLINE DATA'!$B$6:$Q$1501,14,FALSE),0)</f>
        <v>0</v>
      </c>
      <c r="P415" s="4">
        <f>IFERROR(VLOOKUP(B415,'GSTR 2A ONLINE DATA'!$B$6:$Q$1501,15,FALSE),0)</f>
        <v>0</v>
      </c>
      <c r="Q415" s="4">
        <f>IFERROR(VLOOKUP(B415,'GSTR 2A ONLINE DATA'!$B$6:$Q$1501,16,FALSE),0)</f>
        <v>0</v>
      </c>
    </row>
    <row r="416" spans="1:17">
      <c r="A416" s="3">
        <v>412</v>
      </c>
      <c r="B416" s="4">
        <f t="array" ref="B416">IFERROR(INDEX('GSTR 2A ONLINE DATA'!$B$6:$B$1501,SMALL(IF(RESULT!$B$4='GSTR 2A ONLINE DATA'!$A$6:$A$1501,ROW('GSTR 2A ONLINE DATA'!$B$6:$B$1501)-ROW('GSTR 2A ONLINE DATA'!$B$6)+1),RESULT!A416)),0)</f>
        <v>0</v>
      </c>
      <c r="C416" s="4">
        <f>IFERROR(VLOOKUP(B416,'GSTR 2A ONLINE DATA'!$B$6:$Q$1501,2,FALSE),0)</f>
        <v>0</v>
      </c>
      <c r="D416" s="4">
        <f>IFERROR(VLOOKUP(B416,'GSTR 2A ONLINE DATA'!$B$6:$Q$1501,3,FALSE),0)</f>
        <v>0</v>
      </c>
      <c r="E416" s="5">
        <f>IFERROR(VLOOKUP(B416,'GSTR 2A ONLINE DATA'!$B$6:$Q$1501,4,FALSE),0)</f>
        <v>0</v>
      </c>
      <c r="F416" s="4">
        <f>IFERROR(VLOOKUP(B416,'GSTR 2A ONLINE DATA'!$B$6:$Q$1501,5,FALSE),0)</f>
        <v>0</v>
      </c>
      <c r="G416" s="4">
        <f>IFERROR(VLOOKUP(B416,'GSTR 2A ONLINE DATA'!$B$6:$Q$1501,6,FALSE),0)</f>
        <v>0</v>
      </c>
      <c r="H416" s="9">
        <f>IFERROR(VLOOKUP(B416,'GSTR 2A ONLINE DATA'!$B$6:$Q$1501,7,FALSE),0)</f>
        <v>0</v>
      </c>
      <c r="I416" s="3">
        <f>IFERROR(VLOOKUP(B416,'GSTR 2A ONLINE DATA'!$B$6:$Q$1501,8,FALSE),0)</f>
        <v>0</v>
      </c>
      <c r="J416" s="3">
        <f>IFERROR(VLOOKUP(B416,'GSTR 2A ONLINE DATA'!$B$6:$Q$1501,9,FALSE),0)</f>
        <v>0</v>
      </c>
      <c r="K416" s="3">
        <f>IFERROR(VLOOKUP(B416,'GSTR 2A ONLINE DATA'!$B$6:$Q$1501,10,FALSE),0)</f>
        <v>0</v>
      </c>
      <c r="L416" s="7">
        <f>IFERROR(VLOOKUP(B416,'GSTR 2A ONLINE DATA'!$B$6:$Q$1501,11,FALSE),0)</f>
        <v>0</v>
      </c>
      <c r="M416" s="7">
        <f>IFERROR(VLOOKUP(B416,'GSTR 2A ONLINE DATA'!$B$6:$Q$1501,12,FALSE),0)</f>
        <v>0</v>
      </c>
      <c r="N416" s="7">
        <f>IFERROR(VLOOKUP(B416,'GSTR 2A ONLINE DATA'!$B$6:$Q$1501,13,FALSE),0)</f>
        <v>0</v>
      </c>
      <c r="O416" s="7">
        <f>IFERROR(VLOOKUP(B416,'GSTR 2A ONLINE DATA'!$B$6:$Q$1501,14,FALSE),0)</f>
        <v>0</v>
      </c>
      <c r="P416" s="4">
        <f>IFERROR(VLOOKUP(B416,'GSTR 2A ONLINE DATA'!$B$6:$Q$1501,15,FALSE),0)</f>
        <v>0</v>
      </c>
      <c r="Q416" s="4">
        <f>IFERROR(VLOOKUP(B416,'GSTR 2A ONLINE DATA'!$B$6:$Q$1501,16,FALSE),0)</f>
        <v>0</v>
      </c>
    </row>
    <row r="417" spans="1:17">
      <c r="A417" s="3">
        <v>413</v>
      </c>
      <c r="B417" s="4">
        <f t="array" ref="B417">IFERROR(INDEX('GSTR 2A ONLINE DATA'!$B$6:$B$1501,SMALL(IF(RESULT!$B$4='GSTR 2A ONLINE DATA'!$A$6:$A$1501,ROW('GSTR 2A ONLINE DATA'!$B$6:$B$1501)-ROW('GSTR 2A ONLINE DATA'!$B$6)+1),RESULT!A417)),0)</f>
        <v>0</v>
      </c>
      <c r="C417" s="4">
        <f>IFERROR(VLOOKUP(B417,'GSTR 2A ONLINE DATA'!$B$6:$Q$1501,2,FALSE),0)</f>
        <v>0</v>
      </c>
      <c r="D417" s="4">
        <f>IFERROR(VLOOKUP(B417,'GSTR 2A ONLINE DATA'!$B$6:$Q$1501,3,FALSE),0)</f>
        <v>0</v>
      </c>
      <c r="E417" s="5">
        <f>IFERROR(VLOOKUP(B417,'GSTR 2A ONLINE DATA'!$B$6:$Q$1501,4,FALSE),0)</f>
        <v>0</v>
      </c>
      <c r="F417" s="4">
        <f>IFERROR(VLOOKUP(B417,'GSTR 2A ONLINE DATA'!$B$6:$Q$1501,5,FALSE),0)</f>
        <v>0</v>
      </c>
      <c r="G417" s="4">
        <f>IFERROR(VLOOKUP(B417,'GSTR 2A ONLINE DATA'!$B$6:$Q$1501,6,FALSE),0)</f>
        <v>0</v>
      </c>
      <c r="H417" s="9">
        <f>IFERROR(VLOOKUP(B417,'GSTR 2A ONLINE DATA'!$B$6:$Q$1501,7,FALSE),0)</f>
        <v>0</v>
      </c>
      <c r="I417" s="3">
        <f>IFERROR(VLOOKUP(B417,'GSTR 2A ONLINE DATA'!$B$6:$Q$1501,8,FALSE),0)</f>
        <v>0</v>
      </c>
      <c r="J417" s="3">
        <f>IFERROR(VLOOKUP(B417,'GSTR 2A ONLINE DATA'!$B$6:$Q$1501,9,FALSE),0)</f>
        <v>0</v>
      </c>
      <c r="K417" s="3">
        <f>IFERROR(VLOOKUP(B417,'GSTR 2A ONLINE DATA'!$B$6:$Q$1501,10,FALSE),0)</f>
        <v>0</v>
      </c>
      <c r="L417" s="7">
        <f>IFERROR(VLOOKUP(B417,'GSTR 2A ONLINE DATA'!$B$6:$Q$1501,11,FALSE),0)</f>
        <v>0</v>
      </c>
      <c r="M417" s="7">
        <f>IFERROR(VLOOKUP(B417,'GSTR 2A ONLINE DATA'!$B$6:$Q$1501,12,FALSE),0)</f>
        <v>0</v>
      </c>
      <c r="N417" s="7">
        <f>IFERROR(VLOOKUP(B417,'GSTR 2A ONLINE DATA'!$B$6:$Q$1501,13,FALSE),0)</f>
        <v>0</v>
      </c>
      <c r="O417" s="7">
        <f>IFERROR(VLOOKUP(B417,'GSTR 2A ONLINE DATA'!$B$6:$Q$1501,14,FALSE),0)</f>
        <v>0</v>
      </c>
      <c r="P417" s="4">
        <f>IFERROR(VLOOKUP(B417,'GSTR 2A ONLINE DATA'!$B$6:$Q$1501,15,FALSE),0)</f>
        <v>0</v>
      </c>
      <c r="Q417" s="4">
        <f>IFERROR(VLOOKUP(B417,'GSTR 2A ONLINE DATA'!$B$6:$Q$1501,16,FALSE),0)</f>
        <v>0</v>
      </c>
    </row>
    <row r="418" spans="1:17">
      <c r="A418" s="3">
        <v>414</v>
      </c>
      <c r="B418" s="4">
        <f t="array" ref="B418">IFERROR(INDEX('GSTR 2A ONLINE DATA'!$B$6:$B$1501,SMALL(IF(RESULT!$B$4='GSTR 2A ONLINE DATA'!$A$6:$A$1501,ROW('GSTR 2A ONLINE DATA'!$B$6:$B$1501)-ROW('GSTR 2A ONLINE DATA'!$B$6)+1),RESULT!A418)),0)</f>
        <v>0</v>
      </c>
      <c r="C418" s="4">
        <f>IFERROR(VLOOKUP(B418,'GSTR 2A ONLINE DATA'!$B$6:$Q$1501,2,FALSE),0)</f>
        <v>0</v>
      </c>
      <c r="D418" s="4">
        <f>IFERROR(VLOOKUP(B418,'GSTR 2A ONLINE DATA'!$B$6:$Q$1501,3,FALSE),0)</f>
        <v>0</v>
      </c>
      <c r="E418" s="5">
        <f>IFERROR(VLOOKUP(B418,'GSTR 2A ONLINE DATA'!$B$6:$Q$1501,4,FALSE),0)</f>
        <v>0</v>
      </c>
      <c r="F418" s="4">
        <f>IFERROR(VLOOKUP(B418,'GSTR 2A ONLINE DATA'!$B$6:$Q$1501,5,FALSE),0)</f>
        <v>0</v>
      </c>
      <c r="G418" s="4">
        <f>IFERROR(VLOOKUP(B418,'GSTR 2A ONLINE DATA'!$B$6:$Q$1501,6,FALSE),0)</f>
        <v>0</v>
      </c>
      <c r="H418" s="9">
        <f>IFERROR(VLOOKUP(B418,'GSTR 2A ONLINE DATA'!$B$6:$Q$1501,7,FALSE),0)</f>
        <v>0</v>
      </c>
      <c r="I418" s="3">
        <f>IFERROR(VLOOKUP(B418,'GSTR 2A ONLINE DATA'!$B$6:$Q$1501,8,FALSE),0)</f>
        <v>0</v>
      </c>
      <c r="J418" s="3">
        <f>IFERROR(VLOOKUP(B418,'GSTR 2A ONLINE DATA'!$B$6:$Q$1501,9,FALSE),0)</f>
        <v>0</v>
      </c>
      <c r="K418" s="3">
        <f>IFERROR(VLOOKUP(B418,'GSTR 2A ONLINE DATA'!$B$6:$Q$1501,10,FALSE),0)</f>
        <v>0</v>
      </c>
      <c r="L418" s="7">
        <f>IFERROR(VLOOKUP(B418,'GSTR 2A ONLINE DATA'!$B$6:$Q$1501,11,FALSE),0)</f>
        <v>0</v>
      </c>
      <c r="M418" s="7">
        <f>IFERROR(VLOOKUP(B418,'GSTR 2A ONLINE DATA'!$B$6:$Q$1501,12,FALSE),0)</f>
        <v>0</v>
      </c>
      <c r="N418" s="7">
        <f>IFERROR(VLOOKUP(B418,'GSTR 2A ONLINE DATA'!$B$6:$Q$1501,13,FALSE),0)</f>
        <v>0</v>
      </c>
      <c r="O418" s="7">
        <f>IFERROR(VLOOKUP(B418,'GSTR 2A ONLINE DATA'!$B$6:$Q$1501,14,FALSE),0)</f>
        <v>0</v>
      </c>
      <c r="P418" s="4">
        <f>IFERROR(VLOOKUP(B418,'GSTR 2A ONLINE DATA'!$B$6:$Q$1501,15,FALSE),0)</f>
        <v>0</v>
      </c>
      <c r="Q418" s="4">
        <f>IFERROR(VLOOKUP(B418,'GSTR 2A ONLINE DATA'!$B$6:$Q$1501,16,FALSE),0)</f>
        <v>0</v>
      </c>
    </row>
    <row r="419" spans="1:17">
      <c r="A419" s="3">
        <v>415</v>
      </c>
      <c r="B419" s="4">
        <f t="array" ref="B419">IFERROR(INDEX('GSTR 2A ONLINE DATA'!$B$6:$B$1501,SMALL(IF(RESULT!$B$4='GSTR 2A ONLINE DATA'!$A$6:$A$1501,ROW('GSTR 2A ONLINE DATA'!$B$6:$B$1501)-ROW('GSTR 2A ONLINE DATA'!$B$6)+1),RESULT!A419)),0)</f>
        <v>0</v>
      </c>
      <c r="C419" s="4">
        <f>IFERROR(VLOOKUP(B419,'GSTR 2A ONLINE DATA'!$B$6:$Q$1501,2,FALSE),0)</f>
        <v>0</v>
      </c>
      <c r="D419" s="4">
        <f>IFERROR(VLOOKUP(B419,'GSTR 2A ONLINE DATA'!$B$6:$Q$1501,3,FALSE),0)</f>
        <v>0</v>
      </c>
      <c r="E419" s="5">
        <f>IFERROR(VLOOKUP(B419,'GSTR 2A ONLINE DATA'!$B$6:$Q$1501,4,FALSE),0)</f>
        <v>0</v>
      </c>
      <c r="F419" s="4">
        <f>IFERROR(VLOOKUP(B419,'GSTR 2A ONLINE DATA'!$B$6:$Q$1501,5,FALSE),0)</f>
        <v>0</v>
      </c>
      <c r="G419" s="4">
        <f>IFERROR(VLOOKUP(B419,'GSTR 2A ONLINE DATA'!$B$6:$Q$1501,6,FALSE),0)</f>
        <v>0</v>
      </c>
      <c r="H419" s="9">
        <f>IFERROR(VLOOKUP(B419,'GSTR 2A ONLINE DATA'!$B$6:$Q$1501,7,FALSE),0)</f>
        <v>0</v>
      </c>
      <c r="I419" s="3">
        <f>IFERROR(VLOOKUP(B419,'GSTR 2A ONLINE DATA'!$B$6:$Q$1501,8,FALSE),0)</f>
        <v>0</v>
      </c>
      <c r="J419" s="3">
        <f>IFERROR(VLOOKUP(B419,'GSTR 2A ONLINE DATA'!$B$6:$Q$1501,9,FALSE),0)</f>
        <v>0</v>
      </c>
      <c r="K419" s="3">
        <f>IFERROR(VLOOKUP(B419,'GSTR 2A ONLINE DATA'!$B$6:$Q$1501,10,FALSE),0)</f>
        <v>0</v>
      </c>
      <c r="L419" s="7">
        <f>IFERROR(VLOOKUP(B419,'GSTR 2A ONLINE DATA'!$B$6:$Q$1501,11,FALSE),0)</f>
        <v>0</v>
      </c>
      <c r="M419" s="7">
        <f>IFERROR(VLOOKUP(B419,'GSTR 2A ONLINE DATA'!$B$6:$Q$1501,12,FALSE),0)</f>
        <v>0</v>
      </c>
      <c r="N419" s="7">
        <f>IFERROR(VLOOKUP(B419,'GSTR 2A ONLINE DATA'!$B$6:$Q$1501,13,FALSE),0)</f>
        <v>0</v>
      </c>
      <c r="O419" s="7">
        <f>IFERROR(VLOOKUP(B419,'GSTR 2A ONLINE DATA'!$B$6:$Q$1501,14,FALSE),0)</f>
        <v>0</v>
      </c>
      <c r="P419" s="4">
        <f>IFERROR(VLOOKUP(B419,'GSTR 2A ONLINE DATA'!$B$6:$Q$1501,15,FALSE),0)</f>
        <v>0</v>
      </c>
      <c r="Q419" s="4">
        <f>IFERROR(VLOOKUP(B419,'GSTR 2A ONLINE DATA'!$B$6:$Q$1501,16,FALSE),0)</f>
        <v>0</v>
      </c>
    </row>
    <row r="420" spans="1:17">
      <c r="A420" s="3">
        <v>416</v>
      </c>
      <c r="B420" s="4">
        <f t="array" ref="B420">IFERROR(INDEX('GSTR 2A ONLINE DATA'!$B$6:$B$1501,SMALL(IF(RESULT!$B$4='GSTR 2A ONLINE DATA'!$A$6:$A$1501,ROW('GSTR 2A ONLINE DATA'!$B$6:$B$1501)-ROW('GSTR 2A ONLINE DATA'!$B$6)+1),RESULT!A420)),0)</f>
        <v>0</v>
      </c>
      <c r="C420" s="4">
        <f>IFERROR(VLOOKUP(B420,'GSTR 2A ONLINE DATA'!$B$6:$Q$1501,2,FALSE),0)</f>
        <v>0</v>
      </c>
      <c r="D420" s="4">
        <f>IFERROR(VLOOKUP(B420,'GSTR 2A ONLINE DATA'!$B$6:$Q$1501,3,FALSE),0)</f>
        <v>0</v>
      </c>
      <c r="E420" s="5">
        <f>IFERROR(VLOOKUP(B420,'GSTR 2A ONLINE DATA'!$B$6:$Q$1501,4,FALSE),0)</f>
        <v>0</v>
      </c>
      <c r="F420" s="4">
        <f>IFERROR(VLOOKUP(B420,'GSTR 2A ONLINE DATA'!$B$6:$Q$1501,5,FALSE),0)</f>
        <v>0</v>
      </c>
      <c r="G420" s="4">
        <f>IFERROR(VLOOKUP(B420,'GSTR 2A ONLINE DATA'!$B$6:$Q$1501,6,FALSE),0)</f>
        <v>0</v>
      </c>
      <c r="H420" s="9">
        <f>IFERROR(VLOOKUP(B420,'GSTR 2A ONLINE DATA'!$B$6:$Q$1501,7,FALSE),0)</f>
        <v>0</v>
      </c>
      <c r="I420" s="3">
        <f>IFERROR(VLOOKUP(B420,'GSTR 2A ONLINE DATA'!$B$6:$Q$1501,8,FALSE),0)</f>
        <v>0</v>
      </c>
      <c r="J420" s="3">
        <f>IFERROR(VLOOKUP(B420,'GSTR 2A ONLINE DATA'!$B$6:$Q$1501,9,FALSE),0)</f>
        <v>0</v>
      </c>
      <c r="K420" s="3">
        <f>IFERROR(VLOOKUP(B420,'GSTR 2A ONLINE DATA'!$B$6:$Q$1501,10,FALSE),0)</f>
        <v>0</v>
      </c>
      <c r="L420" s="7">
        <f>IFERROR(VLOOKUP(B420,'GSTR 2A ONLINE DATA'!$B$6:$Q$1501,11,FALSE),0)</f>
        <v>0</v>
      </c>
      <c r="M420" s="7">
        <f>IFERROR(VLOOKUP(B420,'GSTR 2A ONLINE DATA'!$B$6:$Q$1501,12,FALSE),0)</f>
        <v>0</v>
      </c>
      <c r="N420" s="7">
        <f>IFERROR(VLOOKUP(B420,'GSTR 2A ONLINE DATA'!$B$6:$Q$1501,13,FALSE),0)</f>
        <v>0</v>
      </c>
      <c r="O420" s="7">
        <f>IFERROR(VLOOKUP(B420,'GSTR 2A ONLINE DATA'!$B$6:$Q$1501,14,FALSE),0)</f>
        <v>0</v>
      </c>
      <c r="P420" s="4">
        <f>IFERROR(VLOOKUP(B420,'GSTR 2A ONLINE DATA'!$B$6:$Q$1501,15,FALSE),0)</f>
        <v>0</v>
      </c>
      <c r="Q420" s="4">
        <f>IFERROR(VLOOKUP(B420,'GSTR 2A ONLINE DATA'!$B$6:$Q$1501,16,FALSE),0)</f>
        <v>0</v>
      </c>
    </row>
    <row r="421" spans="1:17">
      <c r="A421" s="3">
        <v>417</v>
      </c>
      <c r="B421" s="4">
        <f t="array" ref="B421">IFERROR(INDEX('GSTR 2A ONLINE DATA'!$B$6:$B$1501,SMALL(IF(RESULT!$B$4='GSTR 2A ONLINE DATA'!$A$6:$A$1501,ROW('GSTR 2A ONLINE DATA'!$B$6:$B$1501)-ROW('GSTR 2A ONLINE DATA'!$B$6)+1),RESULT!A421)),0)</f>
        <v>0</v>
      </c>
      <c r="C421" s="4">
        <f>IFERROR(VLOOKUP(B421,'GSTR 2A ONLINE DATA'!$B$6:$Q$1501,2,FALSE),0)</f>
        <v>0</v>
      </c>
      <c r="D421" s="4">
        <f>IFERROR(VLOOKUP(B421,'GSTR 2A ONLINE DATA'!$B$6:$Q$1501,3,FALSE),0)</f>
        <v>0</v>
      </c>
      <c r="E421" s="5">
        <f>IFERROR(VLOOKUP(B421,'GSTR 2A ONLINE DATA'!$B$6:$Q$1501,4,FALSE),0)</f>
        <v>0</v>
      </c>
      <c r="F421" s="4">
        <f>IFERROR(VLOOKUP(B421,'GSTR 2A ONLINE DATA'!$B$6:$Q$1501,5,FALSE),0)</f>
        <v>0</v>
      </c>
      <c r="G421" s="4">
        <f>IFERROR(VLOOKUP(B421,'GSTR 2A ONLINE DATA'!$B$6:$Q$1501,6,FALSE),0)</f>
        <v>0</v>
      </c>
      <c r="H421" s="9">
        <f>IFERROR(VLOOKUP(B421,'GSTR 2A ONLINE DATA'!$B$6:$Q$1501,7,FALSE),0)</f>
        <v>0</v>
      </c>
      <c r="I421" s="3">
        <f>IFERROR(VLOOKUP(B421,'GSTR 2A ONLINE DATA'!$B$6:$Q$1501,8,FALSE),0)</f>
        <v>0</v>
      </c>
      <c r="J421" s="3">
        <f>IFERROR(VLOOKUP(B421,'GSTR 2A ONLINE DATA'!$B$6:$Q$1501,9,FALSE),0)</f>
        <v>0</v>
      </c>
      <c r="K421" s="3">
        <f>IFERROR(VLOOKUP(B421,'GSTR 2A ONLINE DATA'!$B$6:$Q$1501,10,FALSE),0)</f>
        <v>0</v>
      </c>
      <c r="L421" s="7">
        <f>IFERROR(VLOOKUP(B421,'GSTR 2A ONLINE DATA'!$B$6:$Q$1501,11,FALSE),0)</f>
        <v>0</v>
      </c>
      <c r="M421" s="7">
        <f>IFERROR(VLOOKUP(B421,'GSTR 2A ONLINE DATA'!$B$6:$Q$1501,12,FALSE),0)</f>
        <v>0</v>
      </c>
      <c r="N421" s="7">
        <f>IFERROR(VLOOKUP(B421,'GSTR 2A ONLINE DATA'!$B$6:$Q$1501,13,FALSE),0)</f>
        <v>0</v>
      </c>
      <c r="O421" s="7">
        <f>IFERROR(VLOOKUP(B421,'GSTR 2A ONLINE DATA'!$B$6:$Q$1501,14,FALSE),0)</f>
        <v>0</v>
      </c>
      <c r="P421" s="4">
        <f>IFERROR(VLOOKUP(B421,'GSTR 2A ONLINE DATA'!$B$6:$Q$1501,15,FALSE),0)</f>
        <v>0</v>
      </c>
      <c r="Q421" s="4">
        <f>IFERROR(VLOOKUP(B421,'GSTR 2A ONLINE DATA'!$B$6:$Q$1501,16,FALSE),0)</f>
        <v>0</v>
      </c>
    </row>
    <row r="422" spans="1:17">
      <c r="A422" s="3">
        <v>418</v>
      </c>
      <c r="B422" s="4">
        <f t="array" ref="B422">IFERROR(INDEX('GSTR 2A ONLINE DATA'!$B$6:$B$1501,SMALL(IF(RESULT!$B$4='GSTR 2A ONLINE DATA'!$A$6:$A$1501,ROW('GSTR 2A ONLINE DATA'!$B$6:$B$1501)-ROW('GSTR 2A ONLINE DATA'!$B$6)+1),RESULT!A422)),0)</f>
        <v>0</v>
      </c>
      <c r="C422" s="4">
        <f>IFERROR(VLOOKUP(B422,'GSTR 2A ONLINE DATA'!$B$6:$Q$1501,2,FALSE),0)</f>
        <v>0</v>
      </c>
      <c r="D422" s="4">
        <f>IFERROR(VLOOKUP(B422,'GSTR 2A ONLINE DATA'!$B$6:$Q$1501,3,FALSE),0)</f>
        <v>0</v>
      </c>
      <c r="E422" s="5">
        <f>IFERROR(VLOOKUP(B422,'GSTR 2A ONLINE DATA'!$B$6:$Q$1501,4,FALSE),0)</f>
        <v>0</v>
      </c>
      <c r="F422" s="4">
        <f>IFERROR(VLOOKUP(B422,'GSTR 2A ONLINE DATA'!$B$6:$Q$1501,5,FALSE),0)</f>
        <v>0</v>
      </c>
      <c r="G422" s="4">
        <f>IFERROR(VLOOKUP(B422,'GSTR 2A ONLINE DATA'!$B$6:$Q$1501,6,FALSE),0)</f>
        <v>0</v>
      </c>
      <c r="H422" s="9">
        <f>IFERROR(VLOOKUP(B422,'GSTR 2A ONLINE DATA'!$B$6:$Q$1501,7,FALSE),0)</f>
        <v>0</v>
      </c>
      <c r="I422" s="3">
        <f>IFERROR(VLOOKUP(B422,'GSTR 2A ONLINE DATA'!$B$6:$Q$1501,8,FALSE),0)</f>
        <v>0</v>
      </c>
      <c r="J422" s="3">
        <f>IFERROR(VLOOKUP(B422,'GSTR 2A ONLINE DATA'!$B$6:$Q$1501,9,FALSE),0)</f>
        <v>0</v>
      </c>
      <c r="K422" s="3">
        <f>IFERROR(VLOOKUP(B422,'GSTR 2A ONLINE DATA'!$B$6:$Q$1501,10,FALSE),0)</f>
        <v>0</v>
      </c>
      <c r="L422" s="7">
        <f>IFERROR(VLOOKUP(B422,'GSTR 2A ONLINE DATA'!$B$6:$Q$1501,11,FALSE),0)</f>
        <v>0</v>
      </c>
      <c r="M422" s="7">
        <f>IFERROR(VLOOKUP(B422,'GSTR 2A ONLINE DATA'!$B$6:$Q$1501,12,FALSE),0)</f>
        <v>0</v>
      </c>
      <c r="N422" s="7">
        <f>IFERROR(VLOOKUP(B422,'GSTR 2A ONLINE DATA'!$B$6:$Q$1501,13,FALSE),0)</f>
        <v>0</v>
      </c>
      <c r="O422" s="7">
        <f>IFERROR(VLOOKUP(B422,'GSTR 2A ONLINE DATA'!$B$6:$Q$1501,14,FALSE),0)</f>
        <v>0</v>
      </c>
      <c r="P422" s="4">
        <f>IFERROR(VLOOKUP(B422,'GSTR 2A ONLINE DATA'!$B$6:$Q$1501,15,FALSE),0)</f>
        <v>0</v>
      </c>
      <c r="Q422" s="4">
        <f>IFERROR(VLOOKUP(B422,'GSTR 2A ONLINE DATA'!$B$6:$Q$1501,16,FALSE),0)</f>
        <v>0</v>
      </c>
    </row>
    <row r="423" spans="1:17">
      <c r="A423" s="3">
        <v>419</v>
      </c>
      <c r="B423" s="4">
        <f t="array" ref="B423">IFERROR(INDEX('GSTR 2A ONLINE DATA'!$B$6:$B$1501,SMALL(IF(RESULT!$B$4='GSTR 2A ONLINE DATA'!$A$6:$A$1501,ROW('GSTR 2A ONLINE DATA'!$B$6:$B$1501)-ROW('GSTR 2A ONLINE DATA'!$B$6)+1),RESULT!A423)),0)</f>
        <v>0</v>
      </c>
      <c r="C423" s="4">
        <f>IFERROR(VLOOKUP(B423,'GSTR 2A ONLINE DATA'!$B$6:$Q$1501,2,FALSE),0)</f>
        <v>0</v>
      </c>
      <c r="D423" s="4">
        <f>IFERROR(VLOOKUP(B423,'GSTR 2A ONLINE DATA'!$B$6:$Q$1501,3,FALSE),0)</f>
        <v>0</v>
      </c>
      <c r="E423" s="5">
        <f>IFERROR(VLOOKUP(B423,'GSTR 2A ONLINE DATA'!$B$6:$Q$1501,4,FALSE),0)</f>
        <v>0</v>
      </c>
      <c r="F423" s="4">
        <f>IFERROR(VLOOKUP(B423,'GSTR 2A ONLINE DATA'!$B$6:$Q$1501,5,FALSE),0)</f>
        <v>0</v>
      </c>
      <c r="G423" s="4">
        <f>IFERROR(VLOOKUP(B423,'GSTR 2A ONLINE DATA'!$B$6:$Q$1501,6,FALSE),0)</f>
        <v>0</v>
      </c>
      <c r="H423" s="9">
        <f>IFERROR(VLOOKUP(B423,'GSTR 2A ONLINE DATA'!$B$6:$Q$1501,7,FALSE),0)</f>
        <v>0</v>
      </c>
      <c r="I423" s="3">
        <f>IFERROR(VLOOKUP(B423,'GSTR 2A ONLINE DATA'!$B$6:$Q$1501,8,FALSE),0)</f>
        <v>0</v>
      </c>
      <c r="J423" s="3">
        <f>IFERROR(VLOOKUP(B423,'GSTR 2A ONLINE DATA'!$B$6:$Q$1501,9,FALSE),0)</f>
        <v>0</v>
      </c>
      <c r="K423" s="3">
        <f>IFERROR(VLOOKUP(B423,'GSTR 2A ONLINE DATA'!$B$6:$Q$1501,10,FALSE),0)</f>
        <v>0</v>
      </c>
      <c r="L423" s="7">
        <f>IFERROR(VLOOKUP(B423,'GSTR 2A ONLINE DATA'!$B$6:$Q$1501,11,FALSE),0)</f>
        <v>0</v>
      </c>
      <c r="M423" s="7">
        <f>IFERROR(VLOOKUP(B423,'GSTR 2A ONLINE DATA'!$B$6:$Q$1501,12,FALSE),0)</f>
        <v>0</v>
      </c>
      <c r="N423" s="7">
        <f>IFERROR(VLOOKUP(B423,'GSTR 2A ONLINE DATA'!$B$6:$Q$1501,13,FALSE),0)</f>
        <v>0</v>
      </c>
      <c r="O423" s="7">
        <f>IFERROR(VLOOKUP(B423,'GSTR 2A ONLINE DATA'!$B$6:$Q$1501,14,FALSE),0)</f>
        <v>0</v>
      </c>
      <c r="P423" s="4">
        <f>IFERROR(VLOOKUP(B423,'GSTR 2A ONLINE DATA'!$B$6:$Q$1501,15,FALSE),0)</f>
        <v>0</v>
      </c>
      <c r="Q423" s="4">
        <f>IFERROR(VLOOKUP(B423,'GSTR 2A ONLINE DATA'!$B$6:$Q$1501,16,FALSE),0)</f>
        <v>0</v>
      </c>
    </row>
    <row r="424" spans="1:17">
      <c r="A424" s="3">
        <v>420</v>
      </c>
      <c r="B424" s="4">
        <f t="array" ref="B424">IFERROR(INDEX('GSTR 2A ONLINE DATA'!$B$6:$B$1501,SMALL(IF(RESULT!$B$4='GSTR 2A ONLINE DATA'!$A$6:$A$1501,ROW('GSTR 2A ONLINE DATA'!$B$6:$B$1501)-ROW('GSTR 2A ONLINE DATA'!$B$6)+1),RESULT!A424)),0)</f>
        <v>0</v>
      </c>
      <c r="C424" s="4">
        <f>IFERROR(VLOOKUP(B424,'GSTR 2A ONLINE DATA'!$B$6:$Q$1501,2,FALSE),0)</f>
        <v>0</v>
      </c>
      <c r="D424" s="4">
        <f>IFERROR(VLOOKUP(B424,'GSTR 2A ONLINE DATA'!$B$6:$Q$1501,3,FALSE),0)</f>
        <v>0</v>
      </c>
      <c r="E424" s="5">
        <f>IFERROR(VLOOKUP(B424,'GSTR 2A ONLINE DATA'!$B$6:$Q$1501,4,FALSE),0)</f>
        <v>0</v>
      </c>
      <c r="F424" s="4">
        <f>IFERROR(VLOOKUP(B424,'GSTR 2A ONLINE DATA'!$B$6:$Q$1501,5,FALSE),0)</f>
        <v>0</v>
      </c>
      <c r="G424" s="4">
        <f>IFERROR(VLOOKUP(B424,'GSTR 2A ONLINE DATA'!$B$6:$Q$1501,6,FALSE),0)</f>
        <v>0</v>
      </c>
      <c r="H424" s="9">
        <f>IFERROR(VLOOKUP(B424,'GSTR 2A ONLINE DATA'!$B$6:$Q$1501,7,FALSE),0)</f>
        <v>0</v>
      </c>
      <c r="I424" s="3">
        <f>IFERROR(VLOOKUP(B424,'GSTR 2A ONLINE DATA'!$B$6:$Q$1501,8,FALSE),0)</f>
        <v>0</v>
      </c>
      <c r="J424" s="3">
        <f>IFERROR(VLOOKUP(B424,'GSTR 2A ONLINE DATA'!$B$6:$Q$1501,9,FALSE),0)</f>
        <v>0</v>
      </c>
      <c r="K424" s="3">
        <f>IFERROR(VLOOKUP(B424,'GSTR 2A ONLINE DATA'!$B$6:$Q$1501,10,FALSE),0)</f>
        <v>0</v>
      </c>
      <c r="L424" s="7">
        <f>IFERROR(VLOOKUP(B424,'GSTR 2A ONLINE DATA'!$B$6:$Q$1501,11,FALSE),0)</f>
        <v>0</v>
      </c>
      <c r="M424" s="7">
        <f>IFERROR(VLOOKUP(B424,'GSTR 2A ONLINE DATA'!$B$6:$Q$1501,12,FALSE),0)</f>
        <v>0</v>
      </c>
      <c r="N424" s="7">
        <f>IFERROR(VLOOKUP(B424,'GSTR 2A ONLINE DATA'!$B$6:$Q$1501,13,FALSE),0)</f>
        <v>0</v>
      </c>
      <c r="O424" s="7">
        <f>IFERROR(VLOOKUP(B424,'GSTR 2A ONLINE DATA'!$B$6:$Q$1501,14,FALSE),0)</f>
        <v>0</v>
      </c>
      <c r="P424" s="4">
        <f>IFERROR(VLOOKUP(B424,'GSTR 2A ONLINE DATA'!$B$6:$Q$1501,15,FALSE),0)</f>
        <v>0</v>
      </c>
      <c r="Q424" s="4">
        <f>IFERROR(VLOOKUP(B424,'GSTR 2A ONLINE DATA'!$B$6:$Q$1501,16,FALSE),0)</f>
        <v>0</v>
      </c>
    </row>
    <row r="425" spans="1:17">
      <c r="A425" s="3">
        <v>421</v>
      </c>
      <c r="B425" s="4">
        <f t="array" ref="B425">IFERROR(INDEX('GSTR 2A ONLINE DATA'!$B$6:$B$1501,SMALL(IF(RESULT!$B$4='GSTR 2A ONLINE DATA'!$A$6:$A$1501,ROW('GSTR 2A ONLINE DATA'!$B$6:$B$1501)-ROW('GSTR 2A ONLINE DATA'!$B$6)+1),RESULT!A425)),0)</f>
        <v>0</v>
      </c>
      <c r="C425" s="4">
        <f>IFERROR(VLOOKUP(B425,'GSTR 2A ONLINE DATA'!$B$6:$Q$1501,2,FALSE),0)</f>
        <v>0</v>
      </c>
      <c r="D425" s="4">
        <f>IFERROR(VLOOKUP(B425,'GSTR 2A ONLINE DATA'!$B$6:$Q$1501,3,FALSE),0)</f>
        <v>0</v>
      </c>
      <c r="E425" s="5">
        <f>IFERROR(VLOOKUP(B425,'GSTR 2A ONLINE DATA'!$B$6:$Q$1501,4,FALSE),0)</f>
        <v>0</v>
      </c>
      <c r="F425" s="4">
        <f>IFERROR(VLOOKUP(B425,'GSTR 2A ONLINE DATA'!$B$6:$Q$1501,5,FALSE),0)</f>
        <v>0</v>
      </c>
      <c r="G425" s="4">
        <f>IFERROR(VLOOKUP(B425,'GSTR 2A ONLINE DATA'!$B$6:$Q$1501,6,FALSE),0)</f>
        <v>0</v>
      </c>
      <c r="H425" s="9">
        <f>IFERROR(VLOOKUP(B425,'GSTR 2A ONLINE DATA'!$B$6:$Q$1501,7,FALSE),0)</f>
        <v>0</v>
      </c>
      <c r="I425" s="3">
        <f>IFERROR(VLOOKUP(B425,'GSTR 2A ONLINE DATA'!$B$6:$Q$1501,8,FALSE),0)</f>
        <v>0</v>
      </c>
      <c r="J425" s="3">
        <f>IFERROR(VLOOKUP(B425,'GSTR 2A ONLINE DATA'!$B$6:$Q$1501,9,FALSE),0)</f>
        <v>0</v>
      </c>
      <c r="K425" s="3">
        <f>IFERROR(VLOOKUP(B425,'GSTR 2A ONLINE DATA'!$B$6:$Q$1501,10,FALSE),0)</f>
        <v>0</v>
      </c>
      <c r="L425" s="7">
        <f>IFERROR(VLOOKUP(B425,'GSTR 2A ONLINE DATA'!$B$6:$Q$1501,11,FALSE),0)</f>
        <v>0</v>
      </c>
      <c r="M425" s="7">
        <f>IFERROR(VLOOKUP(B425,'GSTR 2A ONLINE DATA'!$B$6:$Q$1501,12,FALSE),0)</f>
        <v>0</v>
      </c>
      <c r="N425" s="7">
        <f>IFERROR(VLOOKUP(B425,'GSTR 2A ONLINE DATA'!$B$6:$Q$1501,13,FALSE),0)</f>
        <v>0</v>
      </c>
      <c r="O425" s="7">
        <f>IFERROR(VLOOKUP(B425,'GSTR 2A ONLINE DATA'!$B$6:$Q$1501,14,FALSE),0)</f>
        <v>0</v>
      </c>
      <c r="P425" s="4">
        <f>IFERROR(VLOOKUP(B425,'GSTR 2A ONLINE DATA'!$B$6:$Q$1501,15,FALSE),0)</f>
        <v>0</v>
      </c>
      <c r="Q425" s="4">
        <f>IFERROR(VLOOKUP(B425,'GSTR 2A ONLINE DATA'!$B$6:$Q$1501,16,FALSE),0)</f>
        <v>0</v>
      </c>
    </row>
    <row r="426" spans="1:17">
      <c r="A426" s="3">
        <v>422</v>
      </c>
      <c r="B426" s="4">
        <f t="array" ref="B426">IFERROR(INDEX('GSTR 2A ONLINE DATA'!$B$6:$B$1501,SMALL(IF(RESULT!$B$4='GSTR 2A ONLINE DATA'!$A$6:$A$1501,ROW('GSTR 2A ONLINE DATA'!$B$6:$B$1501)-ROW('GSTR 2A ONLINE DATA'!$B$6)+1),RESULT!A426)),0)</f>
        <v>0</v>
      </c>
      <c r="C426" s="4">
        <f>IFERROR(VLOOKUP(B426,'GSTR 2A ONLINE DATA'!$B$6:$Q$1501,2,FALSE),0)</f>
        <v>0</v>
      </c>
      <c r="D426" s="4">
        <f>IFERROR(VLOOKUP(B426,'GSTR 2A ONLINE DATA'!$B$6:$Q$1501,3,FALSE),0)</f>
        <v>0</v>
      </c>
      <c r="E426" s="5">
        <f>IFERROR(VLOOKUP(B426,'GSTR 2A ONLINE DATA'!$B$6:$Q$1501,4,FALSE),0)</f>
        <v>0</v>
      </c>
      <c r="F426" s="4">
        <f>IFERROR(VLOOKUP(B426,'GSTR 2A ONLINE DATA'!$B$6:$Q$1501,5,FALSE),0)</f>
        <v>0</v>
      </c>
      <c r="G426" s="4">
        <f>IFERROR(VLOOKUP(B426,'GSTR 2A ONLINE DATA'!$B$6:$Q$1501,6,FALSE),0)</f>
        <v>0</v>
      </c>
      <c r="H426" s="9">
        <f>IFERROR(VLOOKUP(B426,'GSTR 2A ONLINE DATA'!$B$6:$Q$1501,7,FALSE),0)</f>
        <v>0</v>
      </c>
      <c r="I426" s="3">
        <f>IFERROR(VLOOKUP(B426,'GSTR 2A ONLINE DATA'!$B$6:$Q$1501,8,FALSE),0)</f>
        <v>0</v>
      </c>
      <c r="J426" s="3">
        <f>IFERROR(VLOOKUP(B426,'GSTR 2A ONLINE DATA'!$B$6:$Q$1501,9,FALSE),0)</f>
        <v>0</v>
      </c>
      <c r="K426" s="3">
        <f>IFERROR(VLOOKUP(B426,'GSTR 2A ONLINE DATA'!$B$6:$Q$1501,10,FALSE),0)</f>
        <v>0</v>
      </c>
      <c r="L426" s="7">
        <f>IFERROR(VLOOKUP(B426,'GSTR 2A ONLINE DATA'!$B$6:$Q$1501,11,FALSE),0)</f>
        <v>0</v>
      </c>
      <c r="M426" s="7">
        <f>IFERROR(VLOOKUP(B426,'GSTR 2A ONLINE DATA'!$B$6:$Q$1501,12,FALSE),0)</f>
        <v>0</v>
      </c>
      <c r="N426" s="7">
        <f>IFERROR(VLOOKUP(B426,'GSTR 2A ONLINE DATA'!$B$6:$Q$1501,13,FALSE),0)</f>
        <v>0</v>
      </c>
      <c r="O426" s="7">
        <f>IFERROR(VLOOKUP(B426,'GSTR 2A ONLINE DATA'!$B$6:$Q$1501,14,FALSE),0)</f>
        <v>0</v>
      </c>
      <c r="P426" s="4">
        <f>IFERROR(VLOOKUP(B426,'GSTR 2A ONLINE DATA'!$B$6:$Q$1501,15,FALSE),0)</f>
        <v>0</v>
      </c>
      <c r="Q426" s="4">
        <f>IFERROR(VLOOKUP(B426,'GSTR 2A ONLINE DATA'!$B$6:$Q$1501,16,FALSE),0)</f>
        <v>0</v>
      </c>
    </row>
    <row r="427" spans="1:17">
      <c r="A427" s="3">
        <v>423</v>
      </c>
      <c r="B427" s="4">
        <f t="array" ref="B427">IFERROR(INDEX('GSTR 2A ONLINE DATA'!$B$6:$B$1501,SMALL(IF(RESULT!$B$4='GSTR 2A ONLINE DATA'!$A$6:$A$1501,ROW('GSTR 2A ONLINE DATA'!$B$6:$B$1501)-ROW('GSTR 2A ONLINE DATA'!$B$6)+1),RESULT!A427)),0)</f>
        <v>0</v>
      </c>
      <c r="C427" s="4">
        <f>IFERROR(VLOOKUP(B427,'GSTR 2A ONLINE DATA'!$B$6:$Q$1501,2,FALSE),0)</f>
        <v>0</v>
      </c>
      <c r="D427" s="4">
        <f>IFERROR(VLOOKUP(B427,'GSTR 2A ONLINE DATA'!$B$6:$Q$1501,3,FALSE),0)</f>
        <v>0</v>
      </c>
      <c r="E427" s="5">
        <f>IFERROR(VLOOKUP(B427,'GSTR 2A ONLINE DATA'!$B$6:$Q$1501,4,FALSE),0)</f>
        <v>0</v>
      </c>
      <c r="F427" s="4">
        <f>IFERROR(VLOOKUP(B427,'GSTR 2A ONLINE DATA'!$B$6:$Q$1501,5,FALSE),0)</f>
        <v>0</v>
      </c>
      <c r="G427" s="4">
        <f>IFERROR(VLOOKUP(B427,'GSTR 2A ONLINE DATA'!$B$6:$Q$1501,6,FALSE),0)</f>
        <v>0</v>
      </c>
      <c r="H427" s="9">
        <f>IFERROR(VLOOKUP(B427,'GSTR 2A ONLINE DATA'!$B$6:$Q$1501,7,FALSE),0)</f>
        <v>0</v>
      </c>
      <c r="I427" s="3">
        <f>IFERROR(VLOOKUP(B427,'GSTR 2A ONLINE DATA'!$B$6:$Q$1501,8,FALSE),0)</f>
        <v>0</v>
      </c>
      <c r="J427" s="3">
        <f>IFERROR(VLOOKUP(B427,'GSTR 2A ONLINE DATA'!$B$6:$Q$1501,9,FALSE),0)</f>
        <v>0</v>
      </c>
      <c r="K427" s="3">
        <f>IFERROR(VLOOKUP(B427,'GSTR 2A ONLINE DATA'!$B$6:$Q$1501,10,FALSE),0)</f>
        <v>0</v>
      </c>
      <c r="L427" s="7">
        <f>IFERROR(VLOOKUP(B427,'GSTR 2A ONLINE DATA'!$B$6:$Q$1501,11,FALSE),0)</f>
        <v>0</v>
      </c>
      <c r="M427" s="7">
        <f>IFERROR(VLOOKUP(B427,'GSTR 2A ONLINE DATA'!$B$6:$Q$1501,12,FALSE),0)</f>
        <v>0</v>
      </c>
      <c r="N427" s="7">
        <f>IFERROR(VLOOKUP(B427,'GSTR 2A ONLINE DATA'!$B$6:$Q$1501,13,FALSE),0)</f>
        <v>0</v>
      </c>
      <c r="O427" s="7">
        <f>IFERROR(VLOOKUP(B427,'GSTR 2A ONLINE DATA'!$B$6:$Q$1501,14,FALSE),0)</f>
        <v>0</v>
      </c>
      <c r="P427" s="4">
        <f>IFERROR(VLOOKUP(B427,'GSTR 2A ONLINE DATA'!$B$6:$Q$1501,15,FALSE),0)</f>
        <v>0</v>
      </c>
      <c r="Q427" s="4">
        <f>IFERROR(VLOOKUP(B427,'GSTR 2A ONLINE DATA'!$B$6:$Q$1501,16,FALSE),0)</f>
        <v>0</v>
      </c>
    </row>
    <row r="428" spans="1:17">
      <c r="A428" s="3">
        <v>424</v>
      </c>
      <c r="B428" s="4">
        <f t="array" ref="B428">IFERROR(INDEX('GSTR 2A ONLINE DATA'!$B$6:$B$1501,SMALL(IF(RESULT!$B$4='GSTR 2A ONLINE DATA'!$A$6:$A$1501,ROW('GSTR 2A ONLINE DATA'!$B$6:$B$1501)-ROW('GSTR 2A ONLINE DATA'!$B$6)+1),RESULT!A428)),0)</f>
        <v>0</v>
      </c>
      <c r="C428" s="4">
        <f>IFERROR(VLOOKUP(B428,'GSTR 2A ONLINE DATA'!$B$6:$Q$1501,2,FALSE),0)</f>
        <v>0</v>
      </c>
      <c r="D428" s="4">
        <f>IFERROR(VLOOKUP(B428,'GSTR 2A ONLINE DATA'!$B$6:$Q$1501,3,FALSE),0)</f>
        <v>0</v>
      </c>
      <c r="E428" s="5">
        <f>IFERROR(VLOOKUP(B428,'GSTR 2A ONLINE DATA'!$B$6:$Q$1501,4,FALSE),0)</f>
        <v>0</v>
      </c>
      <c r="F428" s="4">
        <f>IFERROR(VLOOKUP(B428,'GSTR 2A ONLINE DATA'!$B$6:$Q$1501,5,FALSE),0)</f>
        <v>0</v>
      </c>
      <c r="G428" s="4">
        <f>IFERROR(VLOOKUP(B428,'GSTR 2A ONLINE DATA'!$B$6:$Q$1501,6,FALSE),0)</f>
        <v>0</v>
      </c>
      <c r="H428" s="9">
        <f>IFERROR(VLOOKUP(B428,'GSTR 2A ONLINE DATA'!$B$6:$Q$1501,7,FALSE),0)</f>
        <v>0</v>
      </c>
      <c r="I428" s="3">
        <f>IFERROR(VLOOKUP(B428,'GSTR 2A ONLINE DATA'!$B$6:$Q$1501,8,FALSE),0)</f>
        <v>0</v>
      </c>
      <c r="J428" s="3">
        <f>IFERROR(VLOOKUP(B428,'GSTR 2A ONLINE DATA'!$B$6:$Q$1501,9,FALSE),0)</f>
        <v>0</v>
      </c>
      <c r="K428" s="3">
        <f>IFERROR(VLOOKUP(B428,'GSTR 2A ONLINE DATA'!$B$6:$Q$1501,10,FALSE),0)</f>
        <v>0</v>
      </c>
      <c r="L428" s="7">
        <f>IFERROR(VLOOKUP(B428,'GSTR 2A ONLINE DATA'!$B$6:$Q$1501,11,FALSE),0)</f>
        <v>0</v>
      </c>
      <c r="M428" s="7">
        <f>IFERROR(VLOOKUP(B428,'GSTR 2A ONLINE DATA'!$B$6:$Q$1501,12,FALSE),0)</f>
        <v>0</v>
      </c>
      <c r="N428" s="7">
        <f>IFERROR(VLOOKUP(B428,'GSTR 2A ONLINE DATA'!$B$6:$Q$1501,13,FALSE),0)</f>
        <v>0</v>
      </c>
      <c r="O428" s="7">
        <f>IFERROR(VLOOKUP(B428,'GSTR 2A ONLINE DATA'!$B$6:$Q$1501,14,FALSE),0)</f>
        <v>0</v>
      </c>
      <c r="P428" s="4">
        <f>IFERROR(VLOOKUP(B428,'GSTR 2A ONLINE DATA'!$B$6:$Q$1501,15,FALSE),0)</f>
        <v>0</v>
      </c>
      <c r="Q428" s="4">
        <f>IFERROR(VLOOKUP(B428,'GSTR 2A ONLINE DATA'!$B$6:$Q$1501,16,FALSE),0)</f>
        <v>0</v>
      </c>
    </row>
    <row r="429" spans="1:17">
      <c r="A429" s="3">
        <v>425</v>
      </c>
      <c r="B429" s="4">
        <f t="array" ref="B429">IFERROR(INDEX('GSTR 2A ONLINE DATA'!$B$6:$B$1501,SMALL(IF(RESULT!$B$4='GSTR 2A ONLINE DATA'!$A$6:$A$1501,ROW('GSTR 2A ONLINE DATA'!$B$6:$B$1501)-ROW('GSTR 2A ONLINE DATA'!$B$6)+1),RESULT!A429)),0)</f>
        <v>0</v>
      </c>
      <c r="C429" s="4">
        <f>IFERROR(VLOOKUP(B429,'GSTR 2A ONLINE DATA'!$B$6:$Q$1501,2,FALSE),0)</f>
        <v>0</v>
      </c>
      <c r="D429" s="4">
        <f>IFERROR(VLOOKUP(B429,'GSTR 2A ONLINE DATA'!$B$6:$Q$1501,3,FALSE),0)</f>
        <v>0</v>
      </c>
      <c r="E429" s="5">
        <f>IFERROR(VLOOKUP(B429,'GSTR 2A ONLINE DATA'!$B$6:$Q$1501,4,FALSE),0)</f>
        <v>0</v>
      </c>
      <c r="F429" s="4">
        <f>IFERROR(VLOOKUP(B429,'GSTR 2A ONLINE DATA'!$B$6:$Q$1501,5,FALSE),0)</f>
        <v>0</v>
      </c>
      <c r="G429" s="4">
        <f>IFERROR(VLOOKUP(B429,'GSTR 2A ONLINE DATA'!$B$6:$Q$1501,6,FALSE),0)</f>
        <v>0</v>
      </c>
      <c r="H429" s="9">
        <f>IFERROR(VLOOKUP(B429,'GSTR 2A ONLINE DATA'!$B$6:$Q$1501,7,FALSE),0)</f>
        <v>0</v>
      </c>
      <c r="I429" s="3">
        <f>IFERROR(VLOOKUP(B429,'GSTR 2A ONLINE DATA'!$B$6:$Q$1501,8,FALSE),0)</f>
        <v>0</v>
      </c>
      <c r="J429" s="3">
        <f>IFERROR(VLOOKUP(B429,'GSTR 2A ONLINE DATA'!$B$6:$Q$1501,9,FALSE),0)</f>
        <v>0</v>
      </c>
      <c r="K429" s="3">
        <f>IFERROR(VLOOKUP(B429,'GSTR 2A ONLINE DATA'!$B$6:$Q$1501,10,FALSE),0)</f>
        <v>0</v>
      </c>
      <c r="L429" s="7">
        <f>IFERROR(VLOOKUP(B429,'GSTR 2A ONLINE DATA'!$B$6:$Q$1501,11,FALSE),0)</f>
        <v>0</v>
      </c>
      <c r="M429" s="7">
        <f>IFERROR(VLOOKUP(B429,'GSTR 2A ONLINE DATA'!$B$6:$Q$1501,12,FALSE),0)</f>
        <v>0</v>
      </c>
      <c r="N429" s="7">
        <f>IFERROR(VLOOKUP(B429,'GSTR 2A ONLINE DATA'!$B$6:$Q$1501,13,FALSE),0)</f>
        <v>0</v>
      </c>
      <c r="O429" s="7">
        <f>IFERROR(VLOOKUP(B429,'GSTR 2A ONLINE DATA'!$B$6:$Q$1501,14,FALSE),0)</f>
        <v>0</v>
      </c>
      <c r="P429" s="4">
        <f>IFERROR(VLOOKUP(B429,'GSTR 2A ONLINE DATA'!$B$6:$Q$1501,15,FALSE),0)</f>
        <v>0</v>
      </c>
      <c r="Q429" s="4">
        <f>IFERROR(VLOOKUP(B429,'GSTR 2A ONLINE DATA'!$B$6:$Q$1501,16,FALSE),0)</f>
        <v>0</v>
      </c>
    </row>
    <row r="430" spans="1:17">
      <c r="A430" s="3">
        <v>426</v>
      </c>
      <c r="B430" s="4">
        <f t="array" ref="B430">IFERROR(INDEX('GSTR 2A ONLINE DATA'!$B$6:$B$1501,SMALL(IF(RESULT!$B$4='GSTR 2A ONLINE DATA'!$A$6:$A$1501,ROW('GSTR 2A ONLINE DATA'!$B$6:$B$1501)-ROW('GSTR 2A ONLINE DATA'!$B$6)+1),RESULT!A430)),0)</f>
        <v>0</v>
      </c>
      <c r="C430" s="4">
        <f>IFERROR(VLOOKUP(B430,'GSTR 2A ONLINE DATA'!$B$6:$Q$1501,2,FALSE),0)</f>
        <v>0</v>
      </c>
      <c r="D430" s="4">
        <f>IFERROR(VLOOKUP(B430,'GSTR 2A ONLINE DATA'!$B$6:$Q$1501,3,FALSE),0)</f>
        <v>0</v>
      </c>
      <c r="E430" s="5">
        <f>IFERROR(VLOOKUP(B430,'GSTR 2A ONLINE DATA'!$B$6:$Q$1501,4,FALSE),0)</f>
        <v>0</v>
      </c>
      <c r="F430" s="4">
        <f>IFERROR(VLOOKUP(B430,'GSTR 2A ONLINE DATA'!$B$6:$Q$1501,5,FALSE),0)</f>
        <v>0</v>
      </c>
      <c r="G430" s="4">
        <f>IFERROR(VLOOKUP(B430,'GSTR 2A ONLINE DATA'!$B$6:$Q$1501,6,FALSE),0)</f>
        <v>0</v>
      </c>
      <c r="H430" s="9">
        <f>IFERROR(VLOOKUP(B430,'GSTR 2A ONLINE DATA'!$B$6:$Q$1501,7,FALSE),0)</f>
        <v>0</v>
      </c>
      <c r="I430" s="3">
        <f>IFERROR(VLOOKUP(B430,'GSTR 2A ONLINE DATA'!$B$6:$Q$1501,8,FALSE),0)</f>
        <v>0</v>
      </c>
      <c r="J430" s="3">
        <f>IFERROR(VLOOKUP(B430,'GSTR 2A ONLINE DATA'!$B$6:$Q$1501,9,FALSE),0)</f>
        <v>0</v>
      </c>
      <c r="K430" s="3">
        <f>IFERROR(VLOOKUP(B430,'GSTR 2A ONLINE DATA'!$B$6:$Q$1501,10,FALSE),0)</f>
        <v>0</v>
      </c>
      <c r="L430" s="7">
        <f>IFERROR(VLOOKUP(B430,'GSTR 2A ONLINE DATA'!$B$6:$Q$1501,11,FALSE),0)</f>
        <v>0</v>
      </c>
      <c r="M430" s="7">
        <f>IFERROR(VLOOKUP(B430,'GSTR 2A ONLINE DATA'!$B$6:$Q$1501,12,FALSE),0)</f>
        <v>0</v>
      </c>
      <c r="N430" s="7">
        <f>IFERROR(VLOOKUP(B430,'GSTR 2A ONLINE DATA'!$B$6:$Q$1501,13,FALSE),0)</f>
        <v>0</v>
      </c>
      <c r="O430" s="7">
        <f>IFERROR(VLOOKUP(B430,'GSTR 2A ONLINE DATA'!$B$6:$Q$1501,14,FALSE),0)</f>
        <v>0</v>
      </c>
      <c r="P430" s="4">
        <f>IFERROR(VLOOKUP(B430,'GSTR 2A ONLINE DATA'!$B$6:$Q$1501,15,FALSE),0)</f>
        <v>0</v>
      </c>
      <c r="Q430" s="4">
        <f>IFERROR(VLOOKUP(B430,'GSTR 2A ONLINE DATA'!$B$6:$Q$1501,16,FALSE),0)</f>
        <v>0</v>
      </c>
    </row>
    <row r="431" spans="1:17">
      <c r="A431" s="3">
        <v>427</v>
      </c>
      <c r="B431" s="4">
        <f t="array" ref="B431">IFERROR(INDEX('GSTR 2A ONLINE DATA'!$B$6:$B$1501,SMALL(IF(RESULT!$B$4='GSTR 2A ONLINE DATA'!$A$6:$A$1501,ROW('GSTR 2A ONLINE DATA'!$B$6:$B$1501)-ROW('GSTR 2A ONLINE DATA'!$B$6)+1),RESULT!A431)),0)</f>
        <v>0</v>
      </c>
      <c r="C431" s="4">
        <f>IFERROR(VLOOKUP(B431,'GSTR 2A ONLINE DATA'!$B$6:$Q$1501,2,FALSE),0)</f>
        <v>0</v>
      </c>
      <c r="D431" s="4">
        <f>IFERROR(VLOOKUP(B431,'GSTR 2A ONLINE DATA'!$B$6:$Q$1501,3,FALSE),0)</f>
        <v>0</v>
      </c>
      <c r="E431" s="5">
        <f>IFERROR(VLOOKUP(B431,'GSTR 2A ONLINE DATA'!$B$6:$Q$1501,4,FALSE),0)</f>
        <v>0</v>
      </c>
      <c r="F431" s="4">
        <f>IFERROR(VLOOKUP(B431,'GSTR 2A ONLINE DATA'!$B$6:$Q$1501,5,FALSE),0)</f>
        <v>0</v>
      </c>
      <c r="G431" s="4">
        <f>IFERROR(VLOOKUP(B431,'GSTR 2A ONLINE DATA'!$B$6:$Q$1501,6,FALSE),0)</f>
        <v>0</v>
      </c>
      <c r="H431" s="9">
        <f>IFERROR(VLOOKUP(B431,'GSTR 2A ONLINE DATA'!$B$6:$Q$1501,7,FALSE),0)</f>
        <v>0</v>
      </c>
      <c r="I431" s="3">
        <f>IFERROR(VLOOKUP(B431,'GSTR 2A ONLINE DATA'!$B$6:$Q$1501,8,FALSE),0)</f>
        <v>0</v>
      </c>
      <c r="J431" s="3">
        <f>IFERROR(VLOOKUP(B431,'GSTR 2A ONLINE DATA'!$B$6:$Q$1501,9,FALSE),0)</f>
        <v>0</v>
      </c>
      <c r="K431" s="3">
        <f>IFERROR(VLOOKUP(B431,'GSTR 2A ONLINE DATA'!$B$6:$Q$1501,10,FALSE),0)</f>
        <v>0</v>
      </c>
      <c r="L431" s="7">
        <f>IFERROR(VLOOKUP(B431,'GSTR 2A ONLINE DATA'!$B$6:$Q$1501,11,FALSE),0)</f>
        <v>0</v>
      </c>
      <c r="M431" s="7">
        <f>IFERROR(VLOOKUP(B431,'GSTR 2A ONLINE DATA'!$B$6:$Q$1501,12,FALSE),0)</f>
        <v>0</v>
      </c>
      <c r="N431" s="7">
        <f>IFERROR(VLOOKUP(B431,'GSTR 2A ONLINE DATA'!$B$6:$Q$1501,13,FALSE),0)</f>
        <v>0</v>
      </c>
      <c r="O431" s="7">
        <f>IFERROR(VLOOKUP(B431,'GSTR 2A ONLINE DATA'!$B$6:$Q$1501,14,FALSE),0)</f>
        <v>0</v>
      </c>
      <c r="P431" s="4">
        <f>IFERROR(VLOOKUP(B431,'GSTR 2A ONLINE DATA'!$B$6:$Q$1501,15,FALSE),0)</f>
        <v>0</v>
      </c>
      <c r="Q431" s="4">
        <f>IFERROR(VLOOKUP(B431,'GSTR 2A ONLINE DATA'!$B$6:$Q$1501,16,FALSE),0)</f>
        <v>0</v>
      </c>
    </row>
    <row r="432" spans="1:17">
      <c r="A432" s="3">
        <v>428</v>
      </c>
      <c r="B432" s="4">
        <f t="array" ref="B432">IFERROR(INDEX('GSTR 2A ONLINE DATA'!$B$6:$B$1501,SMALL(IF(RESULT!$B$4='GSTR 2A ONLINE DATA'!$A$6:$A$1501,ROW('GSTR 2A ONLINE DATA'!$B$6:$B$1501)-ROW('GSTR 2A ONLINE DATA'!$B$6)+1),RESULT!A432)),0)</f>
        <v>0</v>
      </c>
      <c r="C432" s="4">
        <f>IFERROR(VLOOKUP(B432,'GSTR 2A ONLINE DATA'!$B$6:$Q$1501,2,FALSE),0)</f>
        <v>0</v>
      </c>
      <c r="D432" s="4">
        <f>IFERROR(VLOOKUP(B432,'GSTR 2A ONLINE DATA'!$B$6:$Q$1501,3,FALSE),0)</f>
        <v>0</v>
      </c>
      <c r="E432" s="5">
        <f>IFERROR(VLOOKUP(B432,'GSTR 2A ONLINE DATA'!$B$6:$Q$1501,4,FALSE),0)</f>
        <v>0</v>
      </c>
      <c r="F432" s="4">
        <f>IFERROR(VLOOKUP(B432,'GSTR 2A ONLINE DATA'!$B$6:$Q$1501,5,FALSE),0)</f>
        <v>0</v>
      </c>
      <c r="G432" s="4">
        <f>IFERROR(VLOOKUP(B432,'GSTR 2A ONLINE DATA'!$B$6:$Q$1501,6,FALSE),0)</f>
        <v>0</v>
      </c>
      <c r="H432" s="9">
        <f>IFERROR(VLOOKUP(B432,'GSTR 2A ONLINE DATA'!$B$6:$Q$1501,7,FALSE),0)</f>
        <v>0</v>
      </c>
      <c r="I432" s="3">
        <f>IFERROR(VLOOKUP(B432,'GSTR 2A ONLINE DATA'!$B$6:$Q$1501,8,FALSE),0)</f>
        <v>0</v>
      </c>
      <c r="J432" s="3">
        <f>IFERROR(VLOOKUP(B432,'GSTR 2A ONLINE DATA'!$B$6:$Q$1501,9,FALSE),0)</f>
        <v>0</v>
      </c>
      <c r="K432" s="3">
        <f>IFERROR(VLOOKUP(B432,'GSTR 2A ONLINE DATA'!$B$6:$Q$1501,10,FALSE),0)</f>
        <v>0</v>
      </c>
      <c r="L432" s="7">
        <f>IFERROR(VLOOKUP(B432,'GSTR 2A ONLINE DATA'!$B$6:$Q$1501,11,FALSE),0)</f>
        <v>0</v>
      </c>
      <c r="M432" s="7">
        <f>IFERROR(VLOOKUP(B432,'GSTR 2A ONLINE DATA'!$B$6:$Q$1501,12,FALSE),0)</f>
        <v>0</v>
      </c>
      <c r="N432" s="7">
        <f>IFERROR(VLOOKUP(B432,'GSTR 2A ONLINE DATA'!$B$6:$Q$1501,13,FALSE),0)</f>
        <v>0</v>
      </c>
      <c r="O432" s="7">
        <f>IFERROR(VLOOKUP(B432,'GSTR 2A ONLINE DATA'!$B$6:$Q$1501,14,FALSE),0)</f>
        <v>0</v>
      </c>
      <c r="P432" s="4">
        <f>IFERROR(VLOOKUP(B432,'GSTR 2A ONLINE DATA'!$B$6:$Q$1501,15,FALSE),0)</f>
        <v>0</v>
      </c>
      <c r="Q432" s="4">
        <f>IFERROR(VLOOKUP(B432,'GSTR 2A ONLINE DATA'!$B$6:$Q$1501,16,FALSE),0)</f>
        <v>0</v>
      </c>
    </row>
    <row r="433" spans="1:17">
      <c r="A433" s="3">
        <v>429</v>
      </c>
      <c r="B433" s="4">
        <f t="array" ref="B433">IFERROR(INDEX('GSTR 2A ONLINE DATA'!$B$6:$B$1501,SMALL(IF(RESULT!$B$4='GSTR 2A ONLINE DATA'!$A$6:$A$1501,ROW('GSTR 2A ONLINE DATA'!$B$6:$B$1501)-ROW('GSTR 2A ONLINE DATA'!$B$6)+1),RESULT!A433)),0)</f>
        <v>0</v>
      </c>
      <c r="C433" s="4">
        <f>IFERROR(VLOOKUP(B433,'GSTR 2A ONLINE DATA'!$B$6:$Q$1501,2,FALSE),0)</f>
        <v>0</v>
      </c>
      <c r="D433" s="4">
        <f>IFERROR(VLOOKUP(B433,'GSTR 2A ONLINE DATA'!$B$6:$Q$1501,3,FALSE),0)</f>
        <v>0</v>
      </c>
      <c r="E433" s="5">
        <f>IFERROR(VLOOKUP(B433,'GSTR 2A ONLINE DATA'!$B$6:$Q$1501,4,FALSE),0)</f>
        <v>0</v>
      </c>
      <c r="F433" s="4">
        <f>IFERROR(VLOOKUP(B433,'GSTR 2A ONLINE DATA'!$B$6:$Q$1501,5,FALSE),0)</f>
        <v>0</v>
      </c>
      <c r="G433" s="4">
        <f>IFERROR(VLOOKUP(B433,'GSTR 2A ONLINE DATA'!$B$6:$Q$1501,6,FALSE),0)</f>
        <v>0</v>
      </c>
      <c r="H433" s="9">
        <f>IFERROR(VLOOKUP(B433,'GSTR 2A ONLINE DATA'!$B$6:$Q$1501,7,FALSE),0)</f>
        <v>0</v>
      </c>
      <c r="I433" s="3">
        <f>IFERROR(VLOOKUP(B433,'GSTR 2A ONLINE DATA'!$B$6:$Q$1501,8,FALSE),0)</f>
        <v>0</v>
      </c>
      <c r="J433" s="3">
        <f>IFERROR(VLOOKUP(B433,'GSTR 2A ONLINE DATA'!$B$6:$Q$1501,9,FALSE),0)</f>
        <v>0</v>
      </c>
      <c r="K433" s="3">
        <f>IFERROR(VLOOKUP(B433,'GSTR 2A ONLINE DATA'!$B$6:$Q$1501,10,FALSE),0)</f>
        <v>0</v>
      </c>
      <c r="L433" s="7">
        <f>IFERROR(VLOOKUP(B433,'GSTR 2A ONLINE DATA'!$B$6:$Q$1501,11,FALSE),0)</f>
        <v>0</v>
      </c>
      <c r="M433" s="7">
        <f>IFERROR(VLOOKUP(B433,'GSTR 2A ONLINE DATA'!$B$6:$Q$1501,12,FALSE),0)</f>
        <v>0</v>
      </c>
      <c r="N433" s="7">
        <f>IFERROR(VLOOKUP(B433,'GSTR 2A ONLINE DATA'!$B$6:$Q$1501,13,FALSE),0)</f>
        <v>0</v>
      </c>
      <c r="O433" s="7">
        <f>IFERROR(VLOOKUP(B433,'GSTR 2A ONLINE DATA'!$B$6:$Q$1501,14,FALSE),0)</f>
        <v>0</v>
      </c>
      <c r="P433" s="4">
        <f>IFERROR(VLOOKUP(B433,'GSTR 2A ONLINE DATA'!$B$6:$Q$1501,15,FALSE),0)</f>
        <v>0</v>
      </c>
      <c r="Q433" s="4">
        <f>IFERROR(VLOOKUP(B433,'GSTR 2A ONLINE DATA'!$B$6:$Q$1501,16,FALSE),0)</f>
        <v>0</v>
      </c>
    </row>
    <row r="434" spans="1:17">
      <c r="A434" s="3">
        <v>430</v>
      </c>
      <c r="B434" s="4">
        <f t="array" ref="B434">IFERROR(INDEX('GSTR 2A ONLINE DATA'!$B$6:$B$1501,SMALL(IF(RESULT!$B$4='GSTR 2A ONLINE DATA'!$A$6:$A$1501,ROW('GSTR 2A ONLINE DATA'!$B$6:$B$1501)-ROW('GSTR 2A ONLINE DATA'!$B$6)+1),RESULT!A434)),0)</f>
        <v>0</v>
      </c>
      <c r="C434" s="4">
        <f>IFERROR(VLOOKUP(B434,'GSTR 2A ONLINE DATA'!$B$6:$Q$1501,2,FALSE),0)</f>
        <v>0</v>
      </c>
      <c r="D434" s="4">
        <f>IFERROR(VLOOKUP(B434,'GSTR 2A ONLINE DATA'!$B$6:$Q$1501,3,FALSE),0)</f>
        <v>0</v>
      </c>
      <c r="E434" s="5">
        <f>IFERROR(VLOOKUP(B434,'GSTR 2A ONLINE DATA'!$B$6:$Q$1501,4,FALSE),0)</f>
        <v>0</v>
      </c>
      <c r="F434" s="4">
        <f>IFERROR(VLOOKUP(B434,'GSTR 2A ONLINE DATA'!$B$6:$Q$1501,5,FALSE),0)</f>
        <v>0</v>
      </c>
      <c r="G434" s="4">
        <f>IFERROR(VLOOKUP(B434,'GSTR 2A ONLINE DATA'!$B$6:$Q$1501,6,FALSE),0)</f>
        <v>0</v>
      </c>
      <c r="H434" s="9">
        <f>IFERROR(VLOOKUP(B434,'GSTR 2A ONLINE DATA'!$B$6:$Q$1501,7,FALSE),0)</f>
        <v>0</v>
      </c>
      <c r="I434" s="3">
        <f>IFERROR(VLOOKUP(B434,'GSTR 2A ONLINE DATA'!$B$6:$Q$1501,8,FALSE),0)</f>
        <v>0</v>
      </c>
      <c r="J434" s="3">
        <f>IFERROR(VLOOKUP(B434,'GSTR 2A ONLINE DATA'!$B$6:$Q$1501,9,FALSE),0)</f>
        <v>0</v>
      </c>
      <c r="K434" s="3">
        <f>IFERROR(VLOOKUP(B434,'GSTR 2A ONLINE DATA'!$B$6:$Q$1501,10,FALSE),0)</f>
        <v>0</v>
      </c>
      <c r="L434" s="7">
        <f>IFERROR(VLOOKUP(B434,'GSTR 2A ONLINE DATA'!$B$6:$Q$1501,11,FALSE),0)</f>
        <v>0</v>
      </c>
      <c r="M434" s="7">
        <f>IFERROR(VLOOKUP(B434,'GSTR 2A ONLINE DATA'!$B$6:$Q$1501,12,FALSE),0)</f>
        <v>0</v>
      </c>
      <c r="N434" s="7">
        <f>IFERROR(VLOOKUP(B434,'GSTR 2A ONLINE DATA'!$B$6:$Q$1501,13,FALSE),0)</f>
        <v>0</v>
      </c>
      <c r="O434" s="7">
        <f>IFERROR(VLOOKUP(B434,'GSTR 2A ONLINE DATA'!$B$6:$Q$1501,14,FALSE),0)</f>
        <v>0</v>
      </c>
      <c r="P434" s="4">
        <f>IFERROR(VLOOKUP(B434,'GSTR 2A ONLINE DATA'!$B$6:$Q$1501,15,FALSE),0)</f>
        <v>0</v>
      </c>
      <c r="Q434" s="4">
        <f>IFERROR(VLOOKUP(B434,'GSTR 2A ONLINE DATA'!$B$6:$Q$1501,16,FALSE),0)</f>
        <v>0</v>
      </c>
    </row>
    <row r="435" spans="1:17">
      <c r="A435" s="3">
        <v>431</v>
      </c>
      <c r="B435" s="4">
        <f t="array" ref="B435">IFERROR(INDEX('GSTR 2A ONLINE DATA'!$B$6:$B$1501,SMALL(IF(RESULT!$B$4='GSTR 2A ONLINE DATA'!$A$6:$A$1501,ROW('GSTR 2A ONLINE DATA'!$B$6:$B$1501)-ROW('GSTR 2A ONLINE DATA'!$B$6)+1),RESULT!A435)),0)</f>
        <v>0</v>
      </c>
      <c r="C435" s="4">
        <f>IFERROR(VLOOKUP(B435,'GSTR 2A ONLINE DATA'!$B$6:$Q$1501,2,FALSE),0)</f>
        <v>0</v>
      </c>
      <c r="D435" s="4">
        <f>IFERROR(VLOOKUP(B435,'GSTR 2A ONLINE DATA'!$B$6:$Q$1501,3,FALSE),0)</f>
        <v>0</v>
      </c>
      <c r="E435" s="5">
        <f>IFERROR(VLOOKUP(B435,'GSTR 2A ONLINE DATA'!$B$6:$Q$1501,4,FALSE),0)</f>
        <v>0</v>
      </c>
      <c r="F435" s="4">
        <f>IFERROR(VLOOKUP(B435,'GSTR 2A ONLINE DATA'!$B$6:$Q$1501,5,FALSE),0)</f>
        <v>0</v>
      </c>
      <c r="G435" s="4">
        <f>IFERROR(VLOOKUP(B435,'GSTR 2A ONLINE DATA'!$B$6:$Q$1501,6,FALSE),0)</f>
        <v>0</v>
      </c>
      <c r="H435" s="9">
        <f>IFERROR(VLOOKUP(B435,'GSTR 2A ONLINE DATA'!$B$6:$Q$1501,7,FALSE),0)</f>
        <v>0</v>
      </c>
      <c r="I435" s="3">
        <f>IFERROR(VLOOKUP(B435,'GSTR 2A ONLINE DATA'!$B$6:$Q$1501,8,FALSE),0)</f>
        <v>0</v>
      </c>
      <c r="J435" s="3">
        <f>IFERROR(VLOOKUP(B435,'GSTR 2A ONLINE DATA'!$B$6:$Q$1501,9,FALSE),0)</f>
        <v>0</v>
      </c>
      <c r="K435" s="3">
        <f>IFERROR(VLOOKUP(B435,'GSTR 2A ONLINE DATA'!$B$6:$Q$1501,10,FALSE),0)</f>
        <v>0</v>
      </c>
      <c r="L435" s="7">
        <f>IFERROR(VLOOKUP(B435,'GSTR 2A ONLINE DATA'!$B$6:$Q$1501,11,FALSE),0)</f>
        <v>0</v>
      </c>
      <c r="M435" s="7">
        <f>IFERROR(VLOOKUP(B435,'GSTR 2A ONLINE DATA'!$B$6:$Q$1501,12,FALSE),0)</f>
        <v>0</v>
      </c>
      <c r="N435" s="7">
        <f>IFERROR(VLOOKUP(B435,'GSTR 2A ONLINE DATA'!$B$6:$Q$1501,13,FALSE),0)</f>
        <v>0</v>
      </c>
      <c r="O435" s="7">
        <f>IFERROR(VLOOKUP(B435,'GSTR 2A ONLINE DATA'!$B$6:$Q$1501,14,FALSE),0)</f>
        <v>0</v>
      </c>
      <c r="P435" s="4">
        <f>IFERROR(VLOOKUP(B435,'GSTR 2A ONLINE DATA'!$B$6:$Q$1501,15,FALSE),0)</f>
        <v>0</v>
      </c>
      <c r="Q435" s="4">
        <f>IFERROR(VLOOKUP(B435,'GSTR 2A ONLINE DATA'!$B$6:$Q$1501,16,FALSE),0)</f>
        <v>0</v>
      </c>
    </row>
    <row r="436" spans="1:17">
      <c r="A436" s="3">
        <v>432</v>
      </c>
      <c r="B436" s="4">
        <f t="array" ref="B436">IFERROR(INDEX('GSTR 2A ONLINE DATA'!$B$6:$B$1501,SMALL(IF(RESULT!$B$4='GSTR 2A ONLINE DATA'!$A$6:$A$1501,ROW('GSTR 2A ONLINE DATA'!$B$6:$B$1501)-ROW('GSTR 2A ONLINE DATA'!$B$6)+1),RESULT!A436)),0)</f>
        <v>0</v>
      </c>
      <c r="C436" s="4">
        <f>IFERROR(VLOOKUP(B436,'GSTR 2A ONLINE DATA'!$B$6:$Q$1501,2,FALSE),0)</f>
        <v>0</v>
      </c>
      <c r="D436" s="4">
        <f>IFERROR(VLOOKUP(B436,'GSTR 2A ONLINE DATA'!$B$6:$Q$1501,3,FALSE),0)</f>
        <v>0</v>
      </c>
      <c r="E436" s="5">
        <f>IFERROR(VLOOKUP(B436,'GSTR 2A ONLINE DATA'!$B$6:$Q$1501,4,FALSE),0)</f>
        <v>0</v>
      </c>
      <c r="F436" s="4">
        <f>IFERROR(VLOOKUP(B436,'GSTR 2A ONLINE DATA'!$B$6:$Q$1501,5,FALSE),0)</f>
        <v>0</v>
      </c>
      <c r="G436" s="4">
        <f>IFERROR(VLOOKUP(B436,'GSTR 2A ONLINE DATA'!$B$6:$Q$1501,6,FALSE),0)</f>
        <v>0</v>
      </c>
      <c r="H436" s="9">
        <f>IFERROR(VLOOKUP(B436,'GSTR 2A ONLINE DATA'!$B$6:$Q$1501,7,FALSE),0)</f>
        <v>0</v>
      </c>
      <c r="I436" s="3">
        <f>IFERROR(VLOOKUP(B436,'GSTR 2A ONLINE DATA'!$B$6:$Q$1501,8,FALSE),0)</f>
        <v>0</v>
      </c>
      <c r="J436" s="3">
        <f>IFERROR(VLOOKUP(B436,'GSTR 2A ONLINE DATA'!$B$6:$Q$1501,9,FALSE),0)</f>
        <v>0</v>
      </c>
      <c r="K436" s="3">
        <f>IFERROR(VLOOKUP(B436,'GSTR 2A ONLINE DATA'!$B$6:$Q$1501,10,FALSE),0)</f>
        <v>0</v>
      </c>
      <c r="L436" s="7">
        <f>IFERROR(VLOOKUP(B436,'GSTR 2A ONLINE DATA'!$B$6:$Q$1501,11,FALSE),0)</f>
        <v>0</v>
      </c>
      <c r="M436" s="7">
        <f>IFERROR(VLOOKUP(B436,'GSTR 2A ONLINE DATA'!$B$6:$Q$1501,12,FALSE),0)</f>
        <v>0</v>
      </c>
      <c r="N436" s="7">
        <f>IFERROR(VLOOKUP(B436,'GSTR 2A ONLINE DATA'!$B$6:$Q$1501,13,FALSE),0)</f>
        <v>0</v>
      </c>
      <c r="O436" s="7">
        <f>IFERROR(VLOOKUP(B436,'GSTR 2A ONLINE DATA'!$B$6:$Q$1501,14,FALSE),0)</f>
        <v>0</v>
      </c>
      <c r="P436" s="4">
        <f>IFERROR(VLOOKUP(B436,'GSTR 2A ONLINE DATA'!$B$6:$Q$1501,15,FALSE),0)</f>
        <v>0</v>
      </c>
      <c r="Q436" s="4">
        <f>IFERROR(VLOOKUP(B436,'GSTR 2A ONLINE DATA'!$B$6:$Q$1501,16,FALSE),0)</f>
        <v>0</v>
      </c>
    </row>
    <row r="437" spans="1:17">
      <c r="A437" s="3">
        <v>433</v>
      </c>
      <c r="B437" s="4">
        <f t="array" ref="B437">IFERROR(INDEX('GSTR 2A ONLINE DATA'!$B$6:$B$1501,SMALL(IF(RESULT!$B$4='GSTR 2A ONLINE DATA'!$A$6:$A$1501,ROW('GSTR 2A ONLINE DATA'!$B$6:$B$1501)-ROW('GSTR 2A ONLINE DATA'!$B$6)+1),RESULT!A437)),0)</f>
        <v>0</v>
      </c>
      <c r="C437" s="4">
        <f>IFERROR(VLOOKUP(B437,'GSTR 2A ONLINE DATA'!$B$6:$Q$1501,2,FALSE),0)</f>
        <v>0</v>
      </c>
      <c r="D437" s="4">
        <f>IFERROR(VLOOKUP(B437,'GSTR 2A ONLINE DATA'!$B$6:$Q$1501,3,FALSE),0)</f>
        <v>0</v>
      </c>
      <c r="E437" s="5">
        <f>IFERROR(VLOOKUP(B437,'GSTR 2A ONLINE DATA'!$B$6:$Q$1501,4,FALSE),0)</f>
        <v>0</v>
      </c>
      <c r="F437" s="4">
        <f>IFERROR(VLOOKUP(B437,'GSTR 2A ONLINE DATA'!$B$6:$Q$1501,5,FALSE),0)</f>
        <v>0</v>
      </c>
      <c r="G437" s="4">
        <f>IFERROR(VLOOKUP(B437,'GSTR 2A ONLINE DATA'!$B$6:$Q$1501,6,FALSE),0)</f>
        <v>0</v>
      </c>
      <c r="H437" s="9">
        <f>IFERROR(VLOOKUP(B437,'GSTR 2A ONLINE DATA'!$B$6:$Q$1501,7,FALSE),0)</f>
        <v>0</v>
      </c>
      <c r="I437" s="3">
        <f>IFERROR(VLOOKUP(B437,'GSTR 2A ONLINE DATA'!$B$6:$Q$1501,8,FALSE),0)</f>
        <v>0</v>
      </c>
      <c r="J437" s="3">
        <f>IFERROR(VLOOKUP(B437,'GSTR 2A ONLINE DATA'!$B$6:$Q$1501,9,FALSE),0)</f>
        <v>0</v>
      </c>
      <c r="K437" s="3">
        <f>IFERROR(VLOOKUP(B437,'GSTR 2A ONLINE DATA'!$B$6:$Q$1501,10,FALSE),0)</f>
        <v>0</v>
      </c>
      <c r="L437" s="7">
        <f>IFERROR(VLOOKUP(B437,'GSTR 2A ONLINE DATA'!$B$6:$Q$1501,11,FALSE),0)</f>
        <v>0</v>
      </c>
      <c r="M437" s="7">
        <f>IFERROR(VLOOKUP(B437,'GSTR 2A ONLINE DATA'!$B$6:$Q$1501,12,FALSE),0)</f>
        <v>0</v>
      </c>
      <c r="N437" s="7">
        <f>IFERROR(VLOOKUP(B437,'GSTR 2A ONLINE DATA'!$B$6:$Q$1501,13,FALSE),0)</f>
        <v>0</v>
      </c>
      <c r="O437" s="7">
        <f>IFERROR(VLOOKUP(B437,'GSTR 2A ONLINE DATA'!$B$6:$Q$1501,14,FALSE),0)</f>
        <v>0</v>
      </c>
      <c r="P437" s="4">
        <f>IFERROR(VLOOKUP(B437,'GSTR 2A ONLINE DATA'!$B$6:$Q$1501,15,FALSE),0)</f>
        <v>0</v>
      </c>
      <c r="Q437" s="4">
        <f>IFERROR(VLOOKUP(B437,'GSTR 2A ONLINE DATA'!$B$6:$Q$1501,16,FALSE),0)</f>
        <v>0</v>
      </c>
    </row>
    <row r="438" spans="1:17">
      <c r="A438" s="3">
        <v>434</v>
      </c>
      <c r="B438" s="4">
        <f t="array" ref="B438">IFERROR(INDEX('GSTR 2A ONLINE DATA'!$B$6:$B$1501,SMALL(IF(RESULT!$B$4='GSTR 2A ONLINE DATA'!$A$6:$A$1501,ROW('GSTR 2A ONLINE DATA'!$B$6:$B$1501)-ROW('GSTR 2A ONLINE DATA'!$B$6)+1),RESULT!A438)),0)</f>
        <v>0</v>
      </c>
      <c r="C438" s="4">
        <f>IFERROR(VLOOKUP(B438,'GSTR 2A ONLINE DATA'!$B$6:$Q$1501,2,FALSE),0)</f>
        <v>0</v>
      </c>
      <c r="D438" s="4">
        <f>IFERROR(VLOOKUP(B438,'GSTR 2A ONLINE DATA'!$B$6:$Q$1501,3,FALSE),0)</f>
        <v>0</v>
      </c>
      <c r="E438" s="5">
        <f>IFERROR(VLOOKUP(B438,'GSTR 2A ONLINE DATA'!$B$6:$Q$1501,4,FALSE),0)</f>
        <v>0</v>
      </c>
      <c r="F438" s="4">
        <f>IFERROR(VLOOKUP(B438,'GSTR 2A ONLINE DATA'!$B$6:$Q$1501,5,FALSE),0)</f>
        <v>0</v>
      </c>
      <c r="G438" s="4">
        <f>IFERROR(VLOOKUP(B438,'GSTR 2A ONLINE DATA'!$B$6:$Q$1501,6,FALSE),0)</f>
        <v>0</v>
      </c>
      <c r="H438" s="9">
        <f>IFERROR(VLOOKUP(B438,'GSTR 2A ONLINE DATA'!$B$6:$Q$1501,7,FALSE),0)</f>
        <v>0</v>
      </c>
      <c r="I438" s="3">
        <f>IFERROR(VLOOKUP(B438,'GSTR 2A ONLINE DATA'!$B$6:$Q$1501,8,FALSE),0)</f>
        <v>0</v>
      </c>
      <c r="J438" s="3">
        <f>IFERROR(VLOOKUP(B438,'GSTR 2A ONLINE DATA'!$B$6:$Q$1501,9,FALSE),0)</f>
        <v>0</v>
      </c>
      <c r="K438" s="3">
        <f>IFERROR(VLOOKUP(B438,'GSTR 2A ONLINE DATA'!$B$6:$Q$1501,10,FALSE),0)</f>
        <v>0</v>
      </c>
      <c r="L438" s="7">
        <f>IFERROR(VLOOKUP(B438,'GSTR 2A ONLINE DATA'!$B$6:$Q$1501,11,FALSE),0)</f>
        <v>0</v>
      </c>
      <c r="M438" s="7">
        <f>IFERROR(VLOOKUP(B438,'GSTR 2A ONLINE DATA'!$B$6:$Q$1501,12,FALSE),0)</f>
        <v>0</v>
      </c>
      <c r="N438" s="7">
        <f>IFERROR(VLOOKUP(B438,'GSTR 2A ONLINE DATA'!$B$6:$Q$1501,13,FALSE),0)</f>
        <v>0</v>
      </c>
      <c r="O438" s="7">
        <f>IFERROR(VLOOKUP(B438,'GSTR 2A ONLINE DATA'!$B$6:$Q$1501,14,FALSE),0)</f>
        <v>0</v>
      </c>
      <c r="P438" s="4">
        <f>IFERROR(VLOOKUP(B438,'GSTR 2A ONLINE DATA'!$B$6:$Q$1501,15,FALSE),0)</f>
        <v>0</v>
      </c>
      <c r="Q438" s="4">
        <f>IFERROR(VLOOKUP(B438,'GSTR 2A ONLINE DATA'!$B$6:$Q$1501,16,FALSE),0)</f>
        <v>0</v>
      </c>
    </row>
    <row r="439" spans="1:17">
      <c r="A439" s="3">
        <v>435</v>
      </c>
      <c r="B439" s="4">
        <f t="array" ref="B439">IFERROR(INDEX('GSTR 2A ONLINE DATA'!$B$6:$B$1501,SMALL(IF(RESULT!$B$4='GSTR 2A ONLINE DATA'!$A$6:$A$1501,ROW('GSTR 2A ONLINE DATA'!$B$6:$B$1501)-ROW('GSTR 2A ONLINE DATA'!$B$6)+1),RESULT!A439)),0)</f>
        <v>0</v>
      </c>
      <c r="C439" s="4">
        <f>IFERROR(VLOOKUP(B439,'GSTR 2A ONLINE DATA'!$B$6:$Q$1501,2,FALSE),0)</f>
        <v>0</v>
      </c>
      <c r="D439" s="4">
        <f>IFERROR(VLOOKUP(B439,'GSTR 2A ONLINE DATA'!$B$6:$Q$1501,3,FALSE),0)</f>
        <v>0</v>
      </c>
      <c r="E439" s="5">
        <f>IFERROR(VLOOKUP(B439,'GSTR 2A ONLINE DATA'!$B$6:$Q$1501,4,FALSE),0)</f>
        <v>0</v>
      </c>
      <c r="F439" s="4">
        <f>IFERROR(VLOOKUP(B439,'GSTR 2A ONLINE DATA'!$B$6:$Q$1501,5,FALSE),0)</f>
        <v>0</v>
      </c>
      <c r="G439" s="4">
        <f>IFERROR(VLOOKUP(B439,'GSTR 2A ONLINE DATA'!$B$6:$Q$1501,6,FALSE),0)</f>
        <v>0</v>
      </c>
      <c r="H439" s="9">
        <f>IFERROR(VLOOKUP(B439,'GSTR 2A ONLINE DATA'!$B$6:$Q$1501,7,FALSE),0)</f>
        <v>0</v>
      </c>
      <c r="I439" s="3">
        <f>IFERROR(VLOOKUP(B439,'GSTR 2A ONLINE DATA'!$B$6:$Q$1501,8,FALSE),0)</f>
        <v>0</v>
      </c>
      <c r="J439" s="3">
        <f>IFERROR(VLOOKUP(B439,'GSTR 2A ONLINE DATA'!$B$6:$Q$1501,9,FALSE),0)</f>
        <v>0</v>
      </c>
      <c r="K439" s="3">
        <f>IFERROR(VLOOKUP(B439,'GSTR 2A ONLINE DATA'!$B$6:$Q$1501,10,FALSE),0)</f>
        <v>0</v>
      </c>
      <c r="L439" s="7">
        <f>IFERROR(VLOOKUP(B439,'GSTR 2A ONLINE DATA'!$B$6:$Q$1501,11,FALSE),0)</f>
        <v>0</v>
      </c>
      <c r="M439" s="7">
        <f>IFERROR(VLOOKUP(B439,'GSTR 2A ONLINE DATA'!$B$6:$Q$1501,12,FALSE),0)</f>
        <v>0</v>
      </c>
      <c r="N439" s="7">
        <f>IFERROR(VLOOKUP(B439,'GSTR 2A ONLINE DATA'!$B$6:$Q$1501,13,FALSE),0)</f>
        <v>0</v>
      </c>
      <c r="O439" s="7">
        <f>IFERROR(VLOOKUP(B439,'GSTR 2A ONLINE DATA'!$B$6:$Q$1501,14,FALSE),0)</f>
        <v>0</v>
      </c>
      <c r="P439" s="4">
        <f>IFERROR(VLOOKUP(B439,'GSTR 2A ONLINE DATA'!$B$6:$Q$1501,15,FALSE),0)</f>
        <v>0</v>
      </c>
      <c r="Q439" s="4">
        <f>IFERROR(VLOOKUP(B439,'GSTR 2A ONLINE DATA'!$B$6:$Q$1501,16,FALSE),0)</f>
        <v>0</v>
      </c>
    </row>
    <row r="440" spans="1:17">
      <c r="A440" s="3">
        <v>436</v>
      </c>
      <c r="B440" s="4">
        <f t="array" ref="B440">IFERROR(INDEX('GSTR 2A ONLINE DATA'!$B$6:$B$1501,SMALL(IF(RESULT!$B$4='GSTR 2A ONLINE DATA'!$A$6:$A$1501,ROW('GSTR 2A ONLINE DATA'!$B$6:$B$1501)-ROW('GSTR 2A ONLINE DATA'!$B$6)+1),RESULT!A440)),0)</f>
        <v>0</v>
      </c>
      <c r="C440" s="4">
        <f>IFERROR(VLOOKUP(B440,'GSTR 2A ONLINE DATA'!$B$6:$Q$1501,2,FALSE),0)</f>
        <v>0</v>
      </c>
      <c r="D440" s="4">
        <f>IFERROR(VLOOKUP(B440,'GSTR 2A ONLINE DATA'!$B$6:$Q$1501,3,FALSE),0)</f>
        <v>0</v>
      </c>
      <c r="E440" s="5">
        <f>IFERROR(VLOOKUP(B440,'GSTR 2A ONLINE DATA'!$B$6:$Q$1501,4,FALSE),0)</f>
        <v>0</v>
      </c>
      <c r="F440" s="4">
        <f>IFERROR(VLOOKUP(B440,'GSTR 2A ONLINE DATA'!$B$6:$Q$1501,5,FALSE),0)</f>
        <v>0</v>
      </c>
      <c r="G440" s="4">
        <f>IFERROR(VLOOKUP(B440,'GSTR 2A ONLINE DATA'!$B$6:$Q$1501,6,FALSE),0)</f>
        <v>0</v>
      </c>
      <c r="H440" s="9">
        <f>IFERROR(VLOOKUP(B440,'GSTR 2A ONLINE DATA'!$B$6:$Q$1501,7,FALSE),0)</f>
        <v>0</v>
      </c>
      <c r="I440" s="3">
        <f>IFERROR(VLOOKUP(B440,'GSTR 2A ONLINE DATA'!$B$6:$Q$1501,8,FALSE),0)</f>
        <v>0</v>
      </c>
      <c r="J440" s="3">
        <f>IFERROR(VLOOKUP(B440,'GSTR 2A ONLINE DATA'!$B$6:$Q$1501,9,FALSE),0)</f>
        <v>0</v>
      </c>
      <c r="K440" s="3">
        <f>IFERROR(VLOOKUP(B440,'GSTR 2A ONLINE DATA'!$B$6:$Q$1501,10,FALSE),0)</f>
        <v>0</v>
      </c>
      <c r="L440" s="7">
        <f>IFERROR(VLOOKUP(B440,'GSTR 2A ONLINE DATA'!$B$6:$Q$1501,11,FALSE),0)</f>
        <v>0</v>
      </c>
      <c r="M440" s="7">
        <f>IFERROR(VLOOKUP(B440,'GSTR 2A ONLINE DATA'!$B$6:$Q$1501,12,FALSE),0)</f>
        <v>0</v>
      </c>
      <c r="N440" s="7">
        <f>IFERROR(VLOOKUP(B440,'GSTR 2A ONLINE DATA'!$B$6:$Q$1501,13,FALSE),0)</f>
        <v>0</v>
      </c>
      <c r="O440" s="7">
        <f>IFERROR(VLOOKUP(B440,'GSTR 2A ONLINE DATA'!$B$6:$Q$1501,14,FALSE),0)</f>
        <v>0</v>
      </c>
      <c r="P440" s="4">
        <f>IFERROR(VLOOKUP(B440,'GSTR 2A ONLINE DATA'!$B$6:$Q$1501,15,FALSE),0)</f>
        <v>0</v>
      </c>
      <c r="Q440" s="4">
        <f>IFERROR(VLOOKUP(B440,'GSTR 2A ONLINE DATA'!$B$6:$Q$1501,16,FALSE),0)</f>
        <v>0</v>
      </c>
    </row>
    <row r="441" spans="1:17">
      <c r="A441" s="3">
        <v>437</v>
      </c>
      <c r="B441" s="4">
        <f t="array" ref="B441">IFERROR(INDEX('GSTR 2A ONLINE DATA'!$B$6:$B$1501,SMALL(IF(RESULT!$B$4='GSTR 2A ONLINE DATA'!$A$6:$A$1501,ROW('GSTR 2A ONLINE DATA'!$B$6:$B$1501)-ROW('GSTR 2A ONLINE DATA'!$B$6)+1),RESULT!A441)),0)</f>
        <v>0</v>
      </c>
      <c r="C441" s="4">
        <f>IFERROR(VLOOKUP(B441,'GSTR 2A ONLINE DATA'!$B$6:$Q$1501,2,FALSE),0)</f>
        <v>0</v>
      </c>
      <c r="D441" s="4">
        <f>IFERROR(VLOOKUP(B441,'GSTR 2A ONLINE DATA'!$B$6:$Q$1501,3,FALSE),0)</f>
        <v>0</v>
      </c>
      <c r="E441" s="5">
        <f>IFERROR(VLOOKUP(B441,'GSTR 2A ONLINE DATA'!$B$6:$Q$1501,4,FALSE),0)</f>
        <v>0</v>
      </c>
      <c r="F441" s="4">
        <f>IFERROR(VLOOKUP(B441,'GSTR 2A ONLINE DATA'!$B$6:$Q$1501,5,FALSE),0)</f>
        <v>0</v>
      </c>
      <c r="G441" s="4">
        <f>IFERROR(VLOOKUP(B441,'GSTR 2A ONLINE DATA'!$B$6:$Q$1501,6,FALSE),0)</f>
        <v>0</v>
      </c>
      <c r="H441" s="9">
        <f>IFERROR(VLOOKUP(B441,'GSTR 2A ONLINE DATA'!$B$6:$Q$1501,7,FALSE),0)</f>
        <v>0</v>
      </c>
      <c r="I441" s="3">
        <f>IFERROR(VLOOKUP(B441,'GSTR 2A ONLINE DATA'!$B$6:$Q$1501,8,FALSE),0)</f>
        <v>0</v>
      </c>
      <c r="J441" s="3">
        <f>IFERROR(VLOOKUP(B441,'GSTR 2A ONLINE DATA'!$B$6:$Q$1501,9,FALSE),0)</f>
        <v>0</v>
      </c>
      <c r="K441" s="3">
        <f>IFERROR(VLOOKUP(B441,'GSTR 2A ONLINE DATA'!$B$6:$Q$1501,10,FALSE),0)</f>
        <v>0</v>
      </c>
      <c r="L441" s="7">
        <f>IFERROR(VLOOKUP(B441,'GSTR 2A ONLINE DATA'!$B$6:$Q$1501,11,FALSE),0)</f>
        <v>0</v>
      </c>
      <c r="M441" s="7">
        <f>IFERROR(VLOOKUP(B441,'GSTR 2A ONLINE DATA'!$B$6:$Q$1501,12,FALSE),0)</f>
        <v>0</v>
      </c>
      <c r="N441" s="7">
        <f>IFERROR(VLOOKUP(B441,'GSTR 2A ONLINE DATA'!$B$6:$Q$1501,13,FALSE),0)</f>
        <v>0</v>
      </c>
      <c r="O441" s="7">
        <f>IFERROR(VLOOKUP(B441,'GSTR 2A ONLINE DATA'!$B$6:$Q$1501,14,FALSE),0)</f>
        <v>0</v>
      </c>
      <c r="P441" s="4">
        <f>IFERROR(VLOOKUP(B441,'GSTR 2A ONLINE DATA'!$B$6:$Q$1501,15,FALSE),0)</f>
        <v>0</v>
      </c>
      <c r="Q441" s="4">
        <f>IFERROR(VLOOKUP(B441,'GSTR 2A ONLINE DATA'!$B$6:$Q$1501,16,FALSE),0)</f>
        <v>0</v>
      </c>
    </row>
    <row r="442" spans="1:17">
      <c r="A442" s="3">
        <v>438</v>
      </c>
      <c r="B442" s="4">
        <f t="array" ref="B442">IFERROR(INDEX('GSTR 2A ONLINE DATA'!$B$6:$B$1501,SMALL(IF(RESULT!$B$4='GSTR 2A ONLINE DATA'!$A$6:$A$1501,ROW('GSTR 2A ONLINE DATA'!$B$6:$B$1501)-ROW('GSTR 2A ONLINE DATA'!$B$6)+1),RESULT!A442)),0)</f>
        <v>0</v>
      </c>
      <c r="C442" s="4">
        <f>IFERROR(VLOOKUP(B442,'GSTR 2A ONLINE DATA'!$B$6:$Q$1501,2,FALSE),0)</f>
        <v>0</v>
      </c>
      <c r="D442" s="4">
        <f>IFERROR(VLOOKUP(B442,'GSTR 2A ONLINE DATA'!$B$6:$Q$1501,3,FALSE),0)</f>
        <v>0</v>
      </c>
      <c r="E442" s="5">
        <f>IFERROR(VLOOKUP(B442,'GSTR 2A ONLINE DATA'!$B$6:$Q$1501,4,FALSE),0)</f>
        <v>0</v>
      </c>
      <c r="F442" s="4">
        <f>IFERROR(VLOOKUP(B442,'GSTR 2A ONLINE DATA'!$B$6:$Q$1501,5,FALSE),0)</f>
        <v>0</v>
      </c>
      <c r="G442" s="4">
        <f>IFERROR(VLOOKUP(B442,'GSTR 2A ONLINE DATA'!$B$6:$Q$1501,6,FALSE),0)</f>
        <v>0</v>
      </c>
      <c r="H442" s="9">
        <f>IFERROR(VLOOKUP(B442,'GSTR 2A ONLINE DATA'!$B$6:$Q$1501,7,FALSE),0)</f>
        <v>0</v>
      </c>
      <c r="I442" s="3">
        <f>IFERROR(VLOOKUP(B442,'GSTR 2A ONLINE DATA'!$B$6:$Q$1501,8,FALSE),0)</f>
        <v>0</v>
      </c>
      <c r="J442" s="3">
        <f>IFERROR(VLOOKUP(B442,'GSTR 2A ONLINE DATA'!$B$6:$Q$1501,9,FALSE),0)</f>
        <v>0</v>
      </c>
      <c r="K442" s="3">
        <f>IFERROR(VLOOKUP(B442,'GSTR 2A ONLINE DATA'!$B$6:$Q$1501,10,FALSE),0)</f>
        <v>0</v>
      </c>
      <c r="L442" s="7">
        <f>IFERROR(VLOOKUP(B442,'GSTR 2A ONLINE DATA'!$B$6:$Q$1501,11,FALSE),0)</f>
        <v>0</v>
      </c>
      <c r="M442" s="7">
        <f>IFERROR(VLOOKUP(B442,'GSTR 2A ONLINE DATA'!$B$6:$Q$1501,12,FALSE),0)</f>
        <v>0</v>
      </c>
      <c r="N442" s="7">
        <f>IFERROR(VLOOKUP(B442,'GSTR 2A ONLINE DATA'!$B$6:$Q$1501,13,FALSE),0)</f>
        <v>0</v>
      </c>
      <c r="O442" s="7">
        <f>IFERROR(VLOOKUP(B442,'GSTR 2A ONLINE DATA'!$B$6:$Q$1501,14,FALSE),0)</f>
        <v>0</v>
      </c>
      <c r="P442" s="4">
        <f>IFERROR(VLOOKUP(B442,'GSTR 2A ONLINE DATA'!$B$6:$Q$1501,15,FALSE),0)</f>
        <v>0</v>
      </c>
      <c r="Q442" s="4">
        <f>IFERROR(VLOOKUP(B442,'GSTR 2A ONLINE DATA'!$B$6:$Q$1501,16,FALSE),0)</f>
        <v>0</v>
      </c>
    </row>
    <row r="443" spans="1:17">
      <c r="A443" s="3">
        <v>439</v>
      </c>
      <c r="B443" s="4">
        <f t="array" ref="B443">IFERROR(INDEX('GSTR 2A ONLINE DATA'!$B$6:$B$1501,SMALL(IF(RESULT!$B$4='GSTR 2A ONLINE DATA'!$A$6:$A$1501,ROW('GSTR 2A ONLINE DATA'!$B$6:$B$1501)-ROW('GSTR 2A ONLINE DATA'!$B$6)+1),RESULT!A443)),0)</f>
        <v>0</v>
      </c>
      <c r="C443" s="4">
        <f>IFERROR(VLOOKUP(B443,'GSTR 2A ONLINE DATA'!$B$6:$Q$1501,2,FALSE),0)</f>
        <v>0</v>
      </c>
      <c r="D443" s="4">
        <f>IFERROR(VLOOKUP(B443,'GSTR 2A ONLINE DATA'!$B$6:$Q$1501,3,FALSE),0)</f>
        <v>0</v>
      </c>
      <c r="E443" s="5">
        <f>IFERROR(VLOOKUP(B443,'GSTR 2A ONLINE DATA'!$B$6:$Q$1501,4,FALSE),0)</f>
        <v>0</v>
      </c>
      <c r="F443" s="4">
        <f>IFERROR(VLOOKUP(B443,'GSTR 2A ONLINE DATA'!$B$6:$Q$1501,5,FALSE),0)</f>
        <v>0</v>
      </c>
      <c r="G443" s="4">
        <f>IFERROR(VLOOKUP(B443,'GSTR 2A ONLINE DATA'!$B$6:$Q$1501,6,FALSE),0)</f>
        <v>0</v>
      </c>
      <c r="H443" s="9">
        <f>IFERROR(VLOOKUP(B443,'GSTR 2A ONLINE DATA'!$B$6:$Q$1501,7,FALSE),0)</f>
        <v>0</v>
      </c>
      <c r="I443" s="3">
        <f>IFERROR(VLOOKUP(B443,'GSTR 2A ONLINE DATA'!$B$6:$Q$1501,8,FALSE),0)</f>
        <v>0</v>
      </c>
      <c r="J443" s="3">
        <f>IFERROR(VLOOKUP(B443,'GSTR 2A ONLINE DATA'!$B$6:$Q$1501,9,FALSE),0)</f>
        <v>0</v>
      </c>
      <c r="K443" s="3">
        <f>IFERROR(VLOOKUP(B443,'GSTR 2A ONLINE DATA'!$B$6:$Q$1501,10,FALSE),0)</f>
        <v>0</v>
      </c>
      <c r="L443" s="7">
        <f>IFERROR(VLOOKUP(B443,'GSTR 2A ONLINE DATA'!$B$6:$Q$1501,11,FALSE),0)</f>
        <v>0</v>
      </c>
      <c r="M443" s="7">
        <f>IFERROR(VLOOKUP(B443,'GSTR 2A ONLINE DATA'!$B$6:$Q$1501,12,FALSE),0)</f>
        <v>0</v>
      </c>
      <c r="N443" s="7">
        <f>IFERROR(VLOOKUP(B443,'GSTR 2A ONLINE DATA'!$B$6:$Q$1501,13,FALSE),0)</f>
        <v>0</v>
      </c>
      <c r="O443" s="7">
        <f>IFERROR(VLOOKUP(B443,'GSTR 2A ONLINE DATA'!$B$6:$Q$1501,14,FALSE),0)</f>
        <v>0</v>
      </c>
      <c r="P443" s="4">
        <f>IFERROR(VLOOKUP(B443,'GSTR 2A ONLINE DATA'!$B$6:$Q$1501,15,FALSE),0)</f>
        <v>0</v>
      </c>
      <c r="Q443" s="4">
        <f>IFERROR(VLOOKUP(B443,'GSTR 2A ONLINE DATA'!$B$6:$Q$1501,16,FALSE),0)</f>
        <v>0</v>
      </c>
    </row>
    <row r="444" spans="1:17">
      <c r="A444" s="3">
        <v>440</v>
      </c>
      <c r="B444" s="4">
        <f t="array" ref="B444">IFERROR(INDEX('GSTR 2A ONLINE DATA'!$B$6:$B$1501,SMALL(IF(RESULT!$B$4='GSTR 2A ONLINE DATA'!$A$6:$A$1501,ROW('GSTR 2A ONLINE DATA'!$B$6:$B$1501)-ROW('GSTR 2A ONLINE DATA'!$B$6)+1),RESULT!A444)),0)</f>
        <v>0</v>
      </c>
      <c r="C444" s="4">
        <f>IFERROR(VLOOKUP(B444,'GSTR 2A ONLINE DATA'!$B$6:$Q$1501,2,FALSE),0)</f>
        <v>0</v>
      </c>
      <c r="D444" s="4">
        <f>IFERROR(VLOOKUP(B444,'GSTR 2A ONLINE DATA'!$B$6:$Q$1501,3,FALSE),0)</f>
        <v>0</v>
      </c>
      <c r="E444" s="5">
        <f>IFERROR(VLOOKUP(B444,'GSTR 2A ONLINE DATA'!$B$6:$Q$1501,4,FALSE),0)</f>
        <v>0</v>
      </c>
      <c r="F444" s="4">
        <f>IFERROR(VLOOKUP(B444,'GSTR 2A ONLINE DATA'!$B$6:$Q$1501,5,FALSE),0)</f>
        <v>0</v>
      </c>
      <c r="G444" s="4">
        <f>IFERROR(VLOOKUP(B444,'GSTR 2A ONLINE DATA'!$B$6:$Q$1501,6,FALSE),0)</f>
        <v>0</v>
      </c>
      <c r="H444" s="9">
        <f>IFERROR(VLOOKUP(B444,'GSTR 2A ONLINE DATA'!$B$6:$Q$1501,7,FALSE),0)</f>
        <v>0</v>
      </c>
      <c r="I444" s="3">
        <f>IFERROR(VLOOKUP(B444,'GSTR 2A ONLINE DATA'!$B$6:$Q$1501,8,FALSE),0)</f>
        <v>0</v>
      </c>
      <c r="J444" s="3">
        <f>IFERROR(VLOOKUP(B444,'GSTR 2A ONLINE DATA'!$B$6:$Q$1501,9,FALSE),0)</f>
        <v>0</v>
      </c>
      <c r="K444" s="3">
        <f>IFERROR(VLOOKUP(B444,'GSTR 2A ONLINE DATA'!$B$6:$Q$1501,10,FALSE),0)</f>
        <v>0</v>
      </c>
      <c r="L444" s="7">
        <f>IFERROR(VLOOKUP(B444,'GSTR 2A ONLINE DATA'!$B$6:$Q$1501,11,FALSE),0)</f>
        <v>0</v>
      </c>
      <c r="M444" s="7">
        <f>IFERROR(VLOOKUP(B444,'GSTR 2A ONLINE DATA'!$B$6:$Q$1501,12,FALSE),0)</f>
        <v>0</v>
      </c>
      <c r="N444" s="7">
        <f>IFERROR(VLOOKUP(B444,'GSTR 2A ONLINE DATA'!$B$6:$Q$1501,13,FALSE),0)</f>
        <v>0</v>
      </c>
      <c r="O444" s="7">
        <f>IFERROR(VLOOKUP(B444,'GSTR 2A ONLINE DATA'!$B$6:$Q$1501,14,FALSE),0)</f>
        <v>0</v>
      </c>
      <c r="P444" s="4">
        <f>IFERROR(VLOOKUP(B444,'GSTR 2A ONLINE DATA'!$B$6:$Q$1501,15,FALSE),0)</f>
        <v>0</v>
      </c>
      <c r="Q444" s="4">
        <f>IFERROR(VLOOKUP(B444,'GSTR 2A ONLINE DATA'!$B$6:$Q$1501,16,FALSE),0)</f>
        <v>0</v>
      </c>
    </row>
    <row r="445" spans="1:17">
      <c r="A445" s="3">
        <v>441</v>
      </c>
      <c r="B445" s="4">
        <f t="array" ref="B445">IFERROR(INDEX('GSTR 2A ONLINE DATA'!$B$6:$B$1501,SMALL(IF(RESULT!$B$4='GSTR 2A ONLINE DATA'!$A$6:$A$1501,ROW('GSTR 2A ONLINE DATA'!$B$6:$B$1501)-ROW('GSTR 2A ONLINE DATA'!$B$6)+1),RESULT!A445)),0)</f>
        <v>0</v>
      </c>
      <c r="C445" s="4">
        <f>IFERROR(VLOOKUP(B445,'GSTR 2A ONLINE DATA'!$B$6:$Q$1501,2,FALSE),0)</f>
        <v>0</v>
      </c>
      <c r="D445" s="4">
        <f>IFERROR(VLOOKUP(B445,'GSTR 2A ONLINE DATA'!$B$6:$Q$1501,3,FALSE),0)</f>
        <v>0</v>
      </c>
      <c r="E445" s="5">
        <f>IFERROR(VLOOKUP(B445,'GSTR 2A ONLINE DATA'!$B$6:$Q$1501,4,FALSE),0)</f>
        <v>0</v>
      </c>
      <c r="F445" s="4">
        <f>IFERROR(VLOOKUP(B445,'GSTR 2A ONLINE DATA'!$B$6:$Q$1501,5,FALSE),0)</f>
        <v>0</v>
      </c>
      <c r="G445" s="4">
        <f>IFERROR(VLOOKUP(B445,'GSTR 2A ONLINE DATA'!$B$6:$Q$1501,6,FALSE),0)</f>
        <v>0</v>
      </c>
      <c r="H445" s="9">
        <f>IFERROR(VLOOKUP(B445,'GSTR 2A ONLINE DATA'!$B$6:$Q$1501,7,FALSE),0)</f>
        <v>0</v>
      </c>
      <c r="I445" s="3">
        <f>IFERROR(VLOOKUP(B445,'GSTR 2A ONLINE DATA'!$B$6:$Q$1501,8,FALSE),0)</f>
        <v>0</v>
      </c>
      <c r="J445" s="3">
        <f>IFERROR(VLOOKUP(B445,'GSTR 2A ONLINE DATA'!$B$6:$Q$1501,9,FALSE),0)</f>
        <v>0</v>
      </c>
      <c r="K445" s="3">
        <f>IFERROR(VLOOKUP(B445,'GSTR 2A ONLINE DATA'!$B$6:$Q$1501,10,FALSE),0)</f>
        <v>0</v>
      </c>
      <c r="L445" s="7">
        <f>IFERROR(VLOOKUP(B445,'GSTR 2A ONLINE DATA'!$B$6:$Q$1501,11,FALSE),0)</f>
        <v>0</v>
      </c>
      <c r="M445" s="7">
        <f>IFERROR(VLOOKUP(B445,'GSTR 2A ONLINE DATA'!$B$6:$Q$1501,12,FALSE),0)</f>
        <v>0</v>
      </c>
      <c r="N445" s="7">
        <f>IFERROR(VLOOKUP(B445,'GSTR 2A ONLINE DATA'!$B$6:$Q$1501,13,FALSE),0)</f>
        <v>0</v>
      </c>
      <c r="O445" s="7">
        <f>IFERROR(VLOOKUP(B445,'GSTR 2A ONLINE DATA'!$B$6:$Q$1501,14,FALSE),0)</f>
        <v>0</v>
      </c>
      <c r="P445" s="4">
        <f>IFERROR(VLOOKUP(B445,'GSTR 2A ONLINE DATA'!$B$6:$Q$1501,15,FALSE),0)</f>
        <v>0</v>
      </c>
      <c r="Q445" s="4">
        <f>IFERROR(VLOOKUP(B445,'GSTR 2A ONLINE DATA'!$B$6:$Q$1501,16,FALSE),0)</f>
        <v>0</v>
      </c>
    </row>
    <row r="446" spans="1:17">
      <c r="A446" s="3">
        <v>442</v>
      </c>
      <c r="B446" s="4">
        <f t="array" ref="B446">IFERROR(INDEX('GSTR 2A ONLINE DATA'!$B$6:$B$1501,SMALL(IF(RESULT!$B$4='GSTR 2A ONLINE DATA'!$A$6:$A$1501,ROW('GSTR 2A ONLINE DATA'!$B$6:$B$1501)-ROW('GSTR 2A ONLINE DATA'!$B$6)+1),RESULT!A446)),0)</f>
        <v>0</v>
      </c>
      <c r="C446" s="4">
        <f>IFERROR(VLOOKUP(B446,'GSTR 2A ONLINE DATA'!$B$6:$Q$1501,2,FALSE),0)</f>
        <v>0</v>
      </c>
      <c r="D446" s="4">
        <f>IFERROR(VLOOKUP(B446,'GSTR 2A ONLINE DATA'!$B$6:$Q$1501,3,FALSE),0)</f>
        <v>0</v>
      </c>
      <c r="E446" s="5">
        <f>IFERROR(VLOOKUP(B446,'GSTR 2A ONLINE DATA'!$B$6:$Q$1501,4,FALSE),0)</f>
        <v>0</v>
      </c>
      <c r="F446" s="4">
        <f>IFERROR(VLOOKUP(B446,'GSTR 2A ONLINE DATA'!$B$6:$Q$1501,5,FALSE),0)</f>
        <v>0</v>
      </c>
      <c r="G446" s="4">
        <f>IFERROR(VLOOKUP(B446,'GSTR 2A ONLINE DATA'!$B$6:$Q$1501,6,FALSE),0)</f>
        <v>0</v>
      </c>
      <c r="H446" s="9">
        <f>IFERROR(VLOOKUP(B446,'GSTR 2A ONLINE DATA'!$B$6:$Q$1501,7,FALSE),0)</f>
        <v>0</v>
      </c>
      <c r="I446" s="3">
        <f>IFERROR(VLOOKUP(B446,'GSTR 2A ONLINE DATA'!$B$6:$Q$1501,8,FALSE),0)</f>
        <v>0</v>
      </c>
      <c r="J446" s="3">
        <f>IFERROR(VLOOKUP(B446,'GSTR 2A ONLINE DATA'!$B$6:$Q$1501,9,FALSE),0)</f>
        <v>0</v>
      </c>
      <c r="K446" s="3">
        <f>IFERROR(VLOOKUP(B446,'GSTR 2A ONLINE DATA'!$B$6:$Q$1501,10,FALSE),0)</f>
        <v>0</v>
      </c>
      <c r="L446" s="7">
        <f>IFERROR(VLOOKUP(B446,'GSTR 2A ONLINE DATA'!$B$6:$Q$1501,11,FALSE),0)</f>
        <v>0</v>
      </c>
      <c r="M446" s="7">
        <f>IFERROR(VLOOKUP(B446,'GSTR 2A ONLINE DATA'!$B$6:$Q$1501,12,FALSE),0)</f>
        <v>0</v>
      </c>
      <c r="N446" s="7">
        <f>IFERROR(VLOOKUP(B446,'GSTR 2A ONLINE DATA'!$B$6:$Q$1501,13,FALSE),0)</f>
        <v>0</v>
      </c>
      <c r="O446" s="7">
        <f>IFERROR(VLOOKUP(B446,'GSTR 2A ONLINE DATA'!$B$6:$Q$1501,14,FALSE),0)</f>
        <v>0</v>
      </c>
      <c r="P446" s="4">
        <f>IFERROR(VLOOKUP(B446,'GSTR 2A ONLINE DATA'!$B$6:$Q$1501,15,FALSE),0)</f>
        <v>0</v>
      </c>
      <c r="Q446" s="4">
        <f>IFERROR(VLOOKUP(B446,'GSTR 2A ONLINE DATA'!$B$6:$Q$1501,16,FALSE),0)</f>
        <v>0</v>
      </c>
    </row>
    <row r="447" spans="1:17">
      <c r="A447" s="3">
        <v>443</v>
      </c>
      <c r="B447" s="4">
        <f t="array" ref="B447">IFERROR(INDEX('GSTR 2A ONLINE DATA'!$B$6:$B$1501,SMALL(IF(RESULT!$B$4='GSTR 2A ONLINE DATA'!$A$6:$A$1501,ROW('GSTR 2A ONLINE DATA'!$B$6:$B$1501)-ROW('GSTR 2A ONLINE DATA'!$B$6)+1),RESULT!A447)),0)</f>
        <v>0</v>
      </c>
      <c r="C447" s="4">
        <f>IFERROR(VLOOKUP(B447,'GSTR 2A ONLINE DATA'!$B$6:$Q$1501,2,FALSE),0)</f>
        <v>0</v>
      </c>
      <c r="D447" s="4">
        <f>IFERROR(VLOOKUP(B447,'GSTR 2A ONLINE DATA'!$B$6:$Q$1501,3,FALSE),0)</f>
        <v>0</v>
      </c>
      <c r="E447" s="5">
        <f>IFERROR(VLOOKUP(B447,'GSTR 2A ONLINE DATA'!$B$6:$Q$1501,4,FALSE),0)</f>
        <v>0</v>
      </c>
      <c r="F447" s="4">
        <f>IFERROR(VLOOKUP(B447,'GSTR 2A ONLINE DATA'!$B$6:$Q$1501,5,FALSE),0)</f>
        <v>0</v>
      </c>
      <c r="G447" s="4">
        <f>IFERROR(VLOOKUP(B447,'GSTR 2A ONLINE DATA'!$B$6:$Q$1501,6,FALSE),0)</f>
        <v>0</v>
      </c>
      <c r="H447" s="9">
        <f>IFERROR(VLOOKUP(B447,'GSTR 2A ONLINE DATA'!$B$6:$Q$1501,7,FALSE),0)</f>
        <v>0</v>
      </c>
      <c r="I447" s="3">
        <f>IFERROR(VLOOKUP(B447,'GSTR 2A ONLINE DATA'!$B$6:$Q$1501,8,FALSE),0)</f>
        <v>0</v>
      </c>
      <c r="J447" s="3">
        <f>IFERROR(VLOOKUP(B447,'GSTR 2A ONLINE DATA'!$B$6:$Q$1501,9,FALSE),0)</f>
        <v>0</v>
      </c>
      <c r="K447" s="3">
        <f>IFERROR(VLOOKUP(B447,'GSTR 2A ONLINE DATA'!$B$6:$Q$1501,10,FALSE),0)</f>
        <v>0</v>
      </c>
      <c r="L447" s="7">
        <f>IFERROR(VLOOKUP(B447,'GSTR 2A ONLINE DATA'!$B$6:$Q$1501,11,FALSE),0)</f>
        <v>0</v>
      </c>
      <c r="M447" s="7">
        <f>IFERROR(VLOOKUP(B447,'GSTR 2A ONLINE DATA'!$B$6:$Q$1501,12,FALSE),0)</f>
        <v>0</v>
      </c>
      <c r="N447" s="7">
        <f>IFERROR(VLOOKUP(B447,'GSTR 2A ONLINE DATA'!$B$6:$Q$1501,13,FALSE),0)</f>
        <v>0</v>
      </c>
      <c r="O447" s="7">
        <f>IFERROR(VLOOKUP(B447,'GSTR 2A ONLINE DATA'!$B$6:$Q$1501,14,FALSE),0)</f>
        <v>0</v>
      </c>
      <c r="P447" s="4">
        <f>IFERROR(VLOOKUP(B447,'GSTR 2A ONLINE DATA'!$B$6:$Q$1501,15,FALSE),0)</f>
        <v>0</v>
      </c>
      <c r="Q447" s="4">
        <f>IFERROR(VLOOKUP(B447,'GSTR 2A ONLINE DATA'!$B$6:$Q$1501,16,FALSE),0)</f>
        <v>0</v>
      </c>
    </row>
    <row r="448" spans="1:17">
      <c r="A448" s="3">
        <v>444</v>
      </c>
      <c r="B448" s="4">
        <f t="array" ref="B448">IFERROR(INDEX('GSTR 2A ONLINE DATA'!$B$6:$B$1501,SMALL(IF(RESULT!$B$4='GSTR 2A ONLINE DATA'!$A$6:$A$1501,ROW('GSTR 2A ONLINE DATA'!$B$6:$B$1501)-ROW('GSTR 2A ONLINE DATA'!$B$6)+1),RESULT!A448)),0)</f>
        <v>0</v>
      </c>
      <c r="C448" s="4">
        <f>IFERROR(VLOOKUP(B448,'GSTR 2A ONLINE DATA'!$B$6:$Q$1501,2,FALSE),0)</f>
        <v>0</v>
      </c>
      <c r="D448" s="4">
        <f>IFERROR(VLOOKUP(B448,'GSTR 2A ONLINE DATA'!$B$6:$Q$1501,3,FALSE),0)</f>
        <v>0</v>
      </c>
      <c r="E448" s="5">
        <f>IFERROR(VLOOKUP(B448,'GSTR 2A ONLINE DATA'!$B$6:$Q$1501,4,FALSE),0)</f>
        <v>0</v>
      </c>
      <c r="F448" s="4">
        <f>IFERROR(VLOOKUP(B448,'GSTR 2A ONLINE DATA'!$B$6:$Q$1501,5,FALSE),0)</f>
        <v>0</v>
      </c>
      <c r="G448" s="4">
        <f>IFERROR(VLOOKUP(B448,'GSTR 2A ONLINE DATA'!$B$6:$Q$1501,6,FALSE),0)</f>
        <v>0</v>
      </c>
      <c r="H448" s="9">
        <f>IFERROR(VLOOKUP(B448,'GSTR 2A ONLINE DATA'!$B$6:$Q$1501,7,FALSE),0)</f>
        <v>0</v>
      </c>
      <c r="I448" s="3">
        <f>IFERROR(VLOOKUP(B448,'GSTR 2A ONLINE DATA'!$B$6:$Q$1501,8,FALSE),0)</f>
        <v>0</v>
      </c>
      <c r="J448" s="3">
        <f>IFERROR(VLOOKUP(B448,'GSTR 2A ONLINE DATA'!$B$6:$Q$1501,9,FALSE),0)</f>
        <v>0</v>
      </c>
      <c r="K448" s="3">
        <f>IFERROR(VLOOKUP(B448,'GSTR 2A ONLINE DATA'!$B$6:$Q$1501,10,FALSE),0)</f>
        <v>0</v>
      </c>
      <c r="L448" s="7">
        <f>IFERROR(VLOOKUP(B448,'GSTR 2A ONLINE DATA'!$B$6:$Q$1501,11,FALSE),0)</f>
        <v>0</v>
      </c>
      <c r="M448" s="7">
        <f>IFERROR(VLOOKUP(B448,'GSTR 2A ONLINE DATA'!$B$6:$Q$1501,12,FALSE),0)</f>
        <v>0</v>
      </c>
      <c r="N448" s="7">
        <f>IFERROR(VLOOKUP(B448,'GSTR 2A ONLINE DATA'!$B$6:$Q$1501,13,FALSE),0)</f>
        <v>0</v>
      </c>
      <c r="O448" s="7">
        <f>IFERROR(VLOOKUP(B448,'GSTR 2A ONLINE DATA'!$B$6:$Q$1501,14,FALSE),0)</f>
        <v>0</v>
      </c>
      <c r="P448" s="4">
        <f>IFERROR(VLOOKUP(B448,'GSTR 2A ONLINE DATA'!$B$6:$Q$1501,15,FALSE),0)</f>
        <v>0</v>
      </c>
      <c r="Q448" s="4">
        <f>IFERROR(VLOOKUP(B448,'GSTR 2A ONLINE DATA'!$B$6:$Q$1501,16,FALSE),0)</f>
        <v>0</v>
      </c>
    </row>
    <row r="449" spans="1:17">
      <c r="A449" s="3">
        <v>445</v>
      </c>
      <c r="B449" s="4">
        <f t="array" ref="B449">IFERROR(INDEX('GSTR 2A ONLINE DATA'!$B$6:$B$1501,SMALL(IF(RESULT!$B$4='GSTR 2A ONLINE DATA'!$A$6:$A$1501,ROW('GSTR 2A ONLINE DATA'!$B$6:$B$1501)-ROW('GSTR 2A ONLINE DATA'!$B$6)+1),RESULT!A449)),0)</f>
        <v>0</v>
      </c>
      <c r="C449" s="4">
        <f>IFERROR(VLOOKUP(B449,'GSTR 2A ONLINE DATA'!$B$6:$Q$1501,2,FALSE),0)</f>
        <v>0</v>
      </c>
      <c r="D449" s="4">
        <f>IFERROR(VLOOKUP(B449,'GSTR 2A ONLINE DATA'!$B$6:$Q$1501,3,FALSE),0)</f>
        <v>0</v>
      </c>
      <c r="E449" s="5">
        <f>IFERROR(VLOOKUP(B449,'GSTR 2A ONLINE DATA'!$B$6:$Q$1501,4,FALSE),0)</f>
        <v>0</v>
      </c>
      <c r="F449" s="4">
        <f>IFERROR(VLOOKUP(B449,'GSTR 2A ONLINE DATA'!$B$6:$Q$1501,5,FALSE),0)</f>
        <v>0</v>
      </c>
      <c r="G449" s="4">
        <f>IFERROR(VLOOKUP(B449,'GSTR 2A ONLINE DATA'!$B$6:$Q$1501,6,FALSE),0)</f>
        <v>0</v>
      </c>
      <c r="H449" s="9">
        <f>IFERROR(VLOOKUP(B449,'GSTR 2A ONLINE DATA'!$B$6:$Q$1501,7,FALSE),0)</f>
        <v>0</v>
      </c>
      <c r="I449" s="3">
        <f>IFERROR(VLOOKUP(B449,'GSTR 2A ONLINE DATA'!$B$6:$Q$1501,8,FALSE),0)</f>
        <v>0</v>
      </c>
      <c r="J449" s="3">
        <f>IFERROR(VLOOKUP(B449,'GSTR 2A ONLINE DATA'!$B$6:$Q$1501,9,FALSE),0)</f>
        <v>0</v>
      </c>
      <c r="K449" s="3">
        <f>IFERROR(VLOOKUP(B449,'GSTR 2A ONLINE DATA'!$B$6:$Q$1501,10,FALSE),0)</f>
        <v>0</v>
      </c>
      <c r="L449" s="7">
        <f>IFERROR(VLOOKUP(B449,'GSTR 2A ONLINE DATA'!$B$6:$Q$1501,11,FALSE),0)</f>
        <v>0</v>
      </c>
      <c r="M449" s="7">
        <f>IFERROR(VLOOKUP(B449,'GSTR 2A ONLINE DATA'!$B$6:$Q$1501,12,FALSE),0)</f>
        <v>0</v>
      </c>
      <c r="N449" s="7">
        <f>IFERROR(VLOOKUP(B449,'GSTR 2A ONLINE DATA'!$B$6:$Q$1501,13,FALSE),0)</f>
        <v>0</v>
      </c>
      <c r="O449" s="7">
        <f>IFERROR(VLOOKUP(B449,'GSTR 2A ONLINE DATA'!$B$6:$Q$1501,14,FALSE),0)</f>
        <v>0</v>
      </c>
      <c r="P449" s="4">
        <f>IFERROR(VLOOKUP(B449,'GSTR 2A ONLINE DATA'!$B$6:$Q$1501,15,FALSE),0)</f>
        <v>0</v>
      </c>
      <c r="Q449" s="4">
        <f>IFERROR(VLOOKUP(B449,'GSTR 2A ONLINE DATA'!$B$6:$Q$1501,16,FALSE),0)</f>
        <v>0</v>
      </c>
    </row>
    <row r="450" spans="1:17">
      <c r="A450" s="3">
        <v>446</v>
      </c>
      <c r="B450" s="4">
        <f t="array" ref="B450">IFERROR(INDEX('GSTR 2A ONLINE DATA'!$B$6:$B$1501,SMALL(IF(RESULT!$B$4='GSTR 2A ONLINE DATA'!$A$6:$A$1501,ROW('GSTR 2A ONLINE DATA'!$B$6:$B$1501)-ROW('GSTR 2A ONLINE DATA'!$B$6)+1),RESULT!A450)),0)</f>
        <v>0</v>
      </c>
      <c r="C450" s="4">
        <f>IFERROR(VLOOKUP(B450,'GSTR 2A ONLINE DATA'!$B$6:$Q$1501,2,FALSE),0)</f>
        <v>0</v>
      </c>
      <c r="D450" s="4">
        <f>IFERROR(VLOOKUP(B450,'GSTR 2A ONLINE DATA'!$B$6:$Q$1501,3,FALSE),0)</f>
        <v>0</v>
      </c>
      <c r="E450" s="5">
        <f>IFERROR(VLOOKUP(B450,'GSTR 2A ONLINE DATA'!$B$6:$Q$1501,4,FALSE),0)</f>
        <v>0</v>
      </c>
      <c r="F450" s="4">
        <f>IFERROR(VLOOKUP(B450,'GSTR 2A ONLINE DATA'!$B$6:$Q$1501,5,FALSE),0)</f>
        <v>0</v>
      </c>
      <c r="G450" s="4">
        <f>IFERROR(VLOOKUP(B450,'GSTR 2A ONLINE DATA'!$B$6:$Q$1501,6,FALSE),0)</f>
        <v>0</v>
      </c>
      <c r="H450" s="9">
        <f>IFERROR(VLOOKUP(B450,'GSTR 2A ONLINE DATA'!$B$6:$Q$1501,7,FALSE),0)</f>
        <v>0</v>
      </c>
      <c r="I450" s="3">
        <f>IFERROR(VLOOKUP(B450,'GSTR 2A ONLINE DATA'!$B$6:$Q$1501,8,FALSE),0)</f>
        <v>0</v>
      </c>
      <c r="J450" s="3">
        <f>IFERROR(VLOOKUP(B450,'GSTR 2A ONLINE DATA'!$B$6:$Q$1501,9,FALSE),0)</f>
        <v>0</v>
      </c>
      <c r="K450" s="3">
        <f>IFERROR(VLOOKUP(B450,'GSTR 2A ONLINE DATA'!$B$6:$Q$1501,10,FALSE),0)</f>
        <v>0</v>
      </c>
      <c r="L450" s="7">
        <f>IFERROR(VLOOKUP(B450,'GSTR 2A ONLINE DATA'!$B$6:$Q$1501,11,FALSE),0)</f>
        <v>0</v>
      </c>
      <c r="M450" s="7">
        <f>IFERROR(VLOOKUP(B450,'GSTR 2A ONLINE DATA'!$B$6:$Q$1501,12,FALSE),0)</f>
        <v>0</v>
      </c>
      <c r="N450" s="7">
        <f>IFERROR(VLOOKUP(B450,'GSTR 2A ONLINE DATA'!$B$6:$Q$1501,13,FALSE),0)</f>
        <v>0</v>
      </c>
      <c r="O450" s="7">
        <f>IFERROR(VLOOKUP(B450,'GSTR 2A ONLINE DATA'!$B$6:$Q$1501,14,FALSE),0)</f>
        <v>0</v>
      </c>
      <c r="P450" s="4">
        <f>IFERROR(VLOOKUP(B450,'GSTR 2A ONLINE DATA'!$B$6:$Q$1501,15,FALSE),0)</f>
        <v>0</v>
      </c>
      <c r="Q450" s="4">
        <f>IFERROR(VLOOKUP(B450,'GSTR 2A ONLINE DATA'!$B$6:$Q$1501,16,FALSE),0)</f>
        <v>0</v>
      </c>
    </row>
    <row r="451" spans="1:17">
      <c r="A451" s="3">
        <v>447</v>
      </c>
      <c r="B451" s="4">
        <f t="array" ref="B451">IFERROR(INDEX('GSTR 2A ONLINE DATA'!$B$6:$B$1501,SMALL(IF(RESULT!$B$4='GSTR 2A ONLINE DATA'!$A$6:$A$1501,ROW('GSTR 2A ONLINE DATA'!$B$6:$B$1501)-ROW('GSTR 2A ONLINE DATA'!$B$6)+1),RESULT!A451)),0)</f>
        <v>0</v>
      </c>
      <c r="C451" s="4">
        <f>IFERROR(VLOOKUP(B451,'GSTR 2A ONLINE DATA'!$B$6:$Q$1501,2,FALSE),0)</f>
        <v>0</v>
      </c>
      <c r="D451" s="4">
        <f>IFERROR(VLOOKUP(B451,'GSTR 2A ONLINE DATA'!$B$6:$Q$1501,3,FALSE),0)</f>
        <v>0</v>
      </c>
      <c r="E451" s="5">
        <f>IFERROR(VLOOKUP(B451,'GSTR 2A ONLINE DATA'!$B$6:$Q$1501,4,FALSE),0)</f>
        <v>0</v>
      </c>
      <c r="F451" s="4">
        <f>IFERROR(VLOOKUP(B451,'GSTR 2A ONLINE DATA'!$B$6:$Q$1501,5,FALSE),0)</f>
        <v>0</v>
      </c>
      <c r="G451" s="4">
        <f>IFERROR(VLOOKUP(B451,'GSTR 2A ONLINE DATA'!$B$6:$Q$1501,6,FALSE),0)</f>
        <v>0</v>
      </c>
      <c r="H451" s="9">
        <f>IFERROR(VLOOKUP(B451,'GSTR 2A ONLINE DATA'!$B$6:$Q$1501,7,FALSE),0)</f>
        <v>0</v>
      </c>
      <c r="I451" s="3">
        <f>IFERROR(VLOOKUP(B451,'GSTR 2A ONLINE DATA'!$B$6:$Q$1501,8,FALSE),0)</f>
        <v>0</v>
      </c>
      <c r="J451" s="3">
        <f>IFERROR(VLOOKUP(B451,'GSTR 2A ONLINE DATA'!$B$6:$Q$1501,9,FALSE),0)</f>
        <v>0</v>
      </c>
      <c r="K451" s="3">
        <f>IFERROR(VLOOKUP(B451,'GSTR 2A ONLINE DATA'!$B$6:$Q$1501,10,FALSE),0)</f>
        <v>0</v>
      </c>
      <c r="L451" s="7">
        <f>IFERROR(VLOOKUP(B451,'GSTR 2A ONLINE DATA'!$B$6:$Q$1501,11,FALSE),0)</f>
        <v>0</v>
      </c>
      <c r="M451" s="7">
        <f>IFERROR(VLOOKUP(B451,'GSTR 2A ONLINE DATA'!$B$6:$Q$1501,12,FALSE),0)</f>
        <v>0</v>
      </c>
      <c r="N451" s="7">
        <f>IFERROR(VLOOKUP(B451,'GSTR 2A ONLINE DATA'!$B$6:$Q$1501,13,FALSE),0)</f>
        <v>0</v>
      </c>
      <c r="O451" s="7">
        <f>IFERROR(VLOOKUP(B451,'GSTR 2A ONLINE DATA'!$B$6:$Q$1501,14,FALSE),0)</f>
        <v>0</v>
      </c>
      <c r="P451" s="4">
        <f>IFERROR(VLOOKUP(B451,'GSTR 2A ONLINE DATA'!$B$6:$Q$1501,15,FALSE),0)</f>
        <v>0</v>
      </c>
      <c r="Q451" s="4">
        <f>IFERROR(VLOOKUP(B451,'GSTR 2A ONLINE DATA'!$B$6:$Q$1501,16,FALSE),0)</f>
        <v>0</v>
      </c>
    </row>
    <row r="452" spans="1:17">
      <c r="A452" s="3">
        <v>448</v>
      </c>
      <c r="B452" s="4">
        <f t="array" ref="B452">IFERROR(INDEX('GSTR 2A ONLINE DATA'!$B$6:$B$1501,SMALL(IF(RESULT!$B$4='GSTR 2A ONLINE DATA'!$A$6:$A$1501,ROW('GSTR 2A ONLINE DATA'!$B$6:$B$1501)-ROW('GSTR 2A ONLINE DATA'!$B$6)+1),RESULT!A452)),0)</f>
        <v>0</v>
      </c>
      <c r="C452" s="4">
        <f>IFERROR(VLOOKUP(B452,'GSTR 2A ONLINE DATA'!$B$6:$Q$1501,2,FALSE),0)</f>
        <v>0</v>
      </c>
      <c r="D452" s="4">
        <f>IFERROR(VLOOKUP(B452,'GSTR 2A ONLINE DATA'!$B$6:$Q$1501,3,FALSE),0)</f>
        <v>0</v>
      </c>
      <c r="E452" s="5">
        <f>IFERROR(VLOOKUP(B452,'GSTR 2A ONLINE DATA'!$B$6:$Q$1501,4,FALSE),0)</f>
        <v>0</v>
      </c>
      <c r="F452" s="4">
        <f>IFERROR(VLOOKUP(B452,'GSTR 2A ONLINE DATA'!$B$6:$Q$1501,5,FALSE),0)</f>
        <v>0</v>
      </c>
      <c r="G452" s="4">
        <f>IFERROR(VLOOKUP(B452,'GSTR 2A ONLINE DATA'!$B$6:$Q$1501,6,FALSE),0)</f>
        <v>0</v>
      </c>
      <c r="H452" s="9">
        <f>IFERROR(VLOOKUP(B452,'GSTR 2A ONLINE DATA'!$B$6:$Q$1501,7,FALSE),0)</f>
        <v>0</v>
      </c>
      <c r="I452" s="3">
        <f>IFERROR(VLOOKUP(B452,'GSTR 2A ONLINE DATA'!$B$6:$Q$1501,8,FALSE),0)</f>
        <v>0</v>
      </c>
      <c r="J452" s="3">
        <f>IFERROR(VLOOKUP(B452,'GSTR 2A ONLINE DATA'!$B$6:$Q$1501,9,FALSE),0)</f>
        <v>0</v>
      </c>
      <c r="K452" s="3">
        <f>IFERROR(VLOOKUP(B452,'GSTR 2A ONLINE DATA'!$B$6:$Q$1501,10,FALSE),0)</f>
        <v>0</v>
      </c>
      <c r="L452" s="7">
        <f>IFERROR(VLOOKUP(B452,'GSTR 2A ONLINE DATA'!$B$6:$Q$1501,11,FALSE),0)</f>
        <v>0</v>
      </c>
      <c r="M452" s="7">
        <f>IFERROR(VLOOKUP(B452,'GSTR 2A ONLINE DATA'!$B$6:$Q$1501,12,FALSE),0)</f>
        <v>0</v>
      </c>
      <c r="N452" s="7">
        <f>IFERROR(VLOOKUP(B452,'GSTR 2A ONLINE DATA'!$B$6:$Q$1501,13,FALSE),0)</f>
        <v>0</v>
      </c>
      <c r="O452" s="7">
        <f>IFERROR(VLOOKUP(B452,'GSTR 2A ONLINE DATA'!$B$6:$Q$1501,14,FALSE),0)</f>
        <v>0</v>
      </c>
      <c r="P452" s="4">
        <f>IFERROR(VLOOKUP(B452,'GSTR 2A ONLINE DATA'!$B$6:$Q$1501,15,FALSE),0)</f>
        <v>0</v>
      </c>
      <c r="Q452" s="4">
        <f>IFERROR(VLOOKUP(B452,'GSTR 2A ONLINE DATA'!$B$6:$Q$1501,16,FALSE),0)</f>
        <v>0</v>
      </c>
    </row>
    <row r="453" spans="1:17">
      <c r="A453" s="3">
        <v>449</v>
      </c>
      <c r="B453" s="4">
        <f t="array" ref="B453">IFERROR(INDEX('GSTR 2A ONLINE DATA'!$B$6:$B$1501,SMALL(IF(RESULT!$B$4='GSTR 2A ONLINE DATA'!$A$6:$A$1501,ROW('GSTR 2A ONLINE DATA'!$B$6:$B$1501)-ROW('GSTR 2A ONLINE DATA'!$B$6)+1),RESULT!A453)),0)</f>
        <v>0</v>
      </c>
      <c r="C453" s="4">
        <f>IFERROR(VLOOKUP(B453,'GSTR 2A ONLINE DATA'!$B$6:$Q$1501,2,FALSE),0)</f>
        <v>0</v>
      </c>
      <c r="D453" s="4">
        <f>IFERROR(VLOOKUP(B453,'GSTR 2A ONLINE DATA'!$B$6:$Q$1501,3,FALSE),0)</f>
        <v>0</v>
      </c>
      <c r="E453" s="5">
        <f>IFERROR(VLOOKUP(B453,'GSTR 2A ONLINE DATA'!$B$6:$Q$1501,4,FALSE),0)</f>
        <v>0</v>
      </c>
      <c r="F453" s="4">
        <f>IFERROR(VLOOKUP(B453,'GSTR 2A ONLINE DATA'!$B$6:$Q$1501,5,FALSE),0)</f>
        <v>0</v>
      </c>
      <c r="G453" s="4">
        <f>IFERROR(VLOOKUP(B453,'GSTR 2A ONLINE DATA'!$B$6:$Q$1501,6,FALSE),0)</f>
        <v>0</v>
      </c>
      <c r="H453" s="9">
        <f>IFERROR(VLOOKUP(B453,'GSTR 2A ONLINE DATA'!$B$6:$Q$1501,7,FALSE),0)</f>
        <v>0</v>
      </c>
      <c r="I453" s="3">
        <f>IFERROR(VLOOKUP(B453,'GSTR 2A ONLINE DATA'!$B$6:$Q$1501,8,FALSE),0)</f>
        <v>0</v>
      </c>
      <c r="J453" s="3">
        <f>IFERROR(VLOOKUP(B453,'GSTR 2A ONLINE DATA'!$B$6:$Q$1501,9,FALSE),0)</f>
        <v>0</v>
      </c>
      <c r="K453" s="3">
        <f>IFERROR(VLOOKUP(B453,'GSTR 2A ONLINE DATA'!$B$6:$Q$1501,10,FALSE),0)</f>
        <v>0</v>
      </c>
      <c r="L453" s="7">
        <f>IFERROR(VLOOKUP(B453,'GSTR 2A ONLINE DATA'!$B$6:$Q$1501,11,FALSE),0)</f>
        <v>0</v>
      </c>
      <c r="M453" s="7">
        <f>IFERROR(VLOOKUP(B453,'GSTR 2A ONLINE DATA'!$B$6:$Q$1501,12,FALSE),0)</f>
        <v>0</v>
      </c>
      <c r="N453" s="7">
        <f>IFERROR(VLOOKUP(B453,'GSTR 2A ONLINE DATA'!$B$6:$Q$1501,13,FALSE),0)</f>
        <v>0</v>
      </c>
      <c r="O453" s="7">
        <f>IFERROR(VLOOKUP(B453,'GSTR 2A ONLINE DATA'!$B$6:$Q$1501,14,FALSE),0)</f>
        <v>0</v>
      </c>
      <c r="P453" s="4">
        <f>IFERROR(VLOOKUP(B453,'GSTR 2A ONLINE DATA'!$B$6:$Q$1501,15,FALSE),0)</f>
        <v>0</v>
      </c>
      <c r="Q453" s="4">
        <f>IFERROR(VLOOKUP(B453,'GSTR 2A ONLINE DATA'!$B$6:$Q$1501,16,FALSE),0)</f>
        <v>0</v>
      </c>
    </row>
    <row r="454" spans="1:17">
      <c r="A454" s="3">
        <v>450</v>
      </c>
      <c r="B454" s="4">
        <f t="array" ref="B454">IFERROR(INDEX('GSTR 2A ONLINE DATA'!$B$6:$B$1501,SMALL(IF(RESULT!$B$4='GSTR 2A ONLINE DATA'!$A$6:$A$1501,ROW('GSTR 2A ONLINE DATA'!$B$6:$B$1501)-ROW('GSTR 2A ONLINE DATA'!$B$6)+1),RESULT!A454)),0)</f>
        <v>0</v>
      </c>
      <c r="C454" s="4">
        <f>IFERROR(VLOOKUP(B454,'GSTR 2A ONLINE DATA'!$B$6:$Q$1501,2,FALSE),0)</f>
        <v>0</v>
      </c>
      <c r="D454" s="4">
        <f>IFERROR(VLOOKUP(B454,'GSTR 2A ONLINE DATA'!$B$6:$Q$1501,3,FALSE),0)</f>
        <v>0</v>
      </c>
      <c r="E454" s="5">
        <f>IFERROR(VLOOKUP(B454,'GSTR 2A ONLINE DATA'!$B$6:$Q$1501,4,FALSE),0)</f>
        <v>0</v>
      </c>
      <c r="F454" s="4">
        <f>IFERROR(VLOOKUP(B454,'GSTR 2A ONLINE DATA'!$B$6:$Q$1501,5,FALSE),0)</f>
        <v>0</v>
      </c>
      <c r="G454" s="4">
        <f>IFERROR(VLOOKUP(B454,'GSTR 2A ONLINE DATA'!$B$6:$Q$1501,6,FALSE),0)</f>
        <v>0</v>
      </c>
      <c r="H454" s="9">
        <f>IFERROR(VLOOKUP(B454,'GSTR 2A ONLINE DATA'!$B$6:$Q$1501,7,FALSE),0)</f>
        <v>0</v>
      </c>
      <c r="I454" s="3">
        <f>IFERROR(VLOOKUP(B454,'GSTR 2A ONLINE DATA'!$B$6:$Q$1501,8,FALSE),0)</f>
        <v>0</v>
      </c>
      <c r="J454" s="3">
        <f>IFERROR(VLOOKUP(B454,'GSTR 2A ONLINE DATA'!$B$6:$Q$1501,9,FALSE),0)</f>
        <v>0</v>
      </c>
      <c r="K454" s="3">
        <f>IFERROR(VLOOKUP(B454,'GSTR 2A ONLINE DATA'!$B$6:$Q$1501,10,FALSE),0)</f>
        <v>0</v>
      </c>
      <c r="L454" s="7">
        <f>IFERROR(VLOOKUP(B454,'GSTR 2A ONLINE DATA'!$B$6:$Q$1501,11,FALSE),0)</f>
        <v>0</v>
      </c>
      <c r="M454" s="7">
        <f>IFERROR(VLOOKUP(B454,'GSTR 2A ONLINE DATA'!$B$6:$Q$1501,12,FALSE),0)</f>
        <v>0</v>
      </c>
      <c r="N454" s="7">
        <f>IFERROR(VLOOKUP(B454,'GSTR 2A ONLINE DATA'!$B$6:$Q$1501,13,FALSE),0)</f>
        <v>0</v>
      </c>
      <c r="O454" s="7">
        <f>IFERROR(VLOOKUP(B454,'GSTR 2A ONLINE DATA'!$B$6:$Q$1501,14,FALSE),0)</f>
        <v>0</v>
      </c>
      <c r="P454" s="4">
        <f>IFERROR(VLOOKUP(B454,'GSTR 2A ONLINE DATA'!$B$6:$Q$1501,15,FALSE),0)</f>
        <v>0</v>
      </c>
      <c r="Q454" s="4">
        <f>IFERROR(VLOOKUP(B454,'GSTR 2A ONLINE DATA'!$B$6:$Q$1501,16,FALSE),0)</f>
        <v>0</v>
      </c>
    </row>
    <row r="455" spans="1:17">
      <c r="A455" s="3">
        <v>451</v>
      </c>
      <c r="B455" s="4">
        <f t="array" ref="B455">IFERROR(INDEX('GSTR 2A ONLINE DATA'!$B$6:$B$1501,SMALL(IF(RESULT!$B$4='GSTR 2A ONLINE DATA'!$A$6:$A$1501,ROW('GSTR 2A ONLINE DATA'!$B$6:$B$1501)-ROW('GSTR 2A ONLINE DATA'!$B$6)+1),RESULT!A455)),0)</f>
        <v>0</v>
      </c>
      <c r="C455" s="4">
        <f>IFERROR(VLOOKUP(B455,'GSTR 2A ONLINE DATA'!$B$6:$Q$1501,2,FALSE),0)</f>
        <v>0</v>
      </c>
      <c r="D455" s="4">
        <f>IFERROR(VLOOKUP(B455,'GSTR 2A ONLINE DATA'!$B$6:$Q$1501,3,FALSE),0)</f>
        <v>0</v>
      </c>
      <c r="E455" s="5">
        <f>IFERROR(VLOOKUP(B455,'GSTR 2A ONLINE DATA'!$B$6:$Q$1501,4,FALSE),0)</f>
        <v>0</v>
      </c>
      <c r="F455" s="4">
        <f>IFERROR(VLOOKUP(B455,'GSTR 2A ONLINE DATA'!$B$6:$Q$1501,5,FALSE),0)</f>
        <v>0</v>
      </c>
      <c r="G455" s="4">
        <f>IFERROR(VLOOKUP(B455,'GSTR 2A ONLINE DATA'!$B$6:$Q$1501,6,FALSE),0)</f>
        <v>0</v>
      </c>
      <c r="H455" s="9">
        <f>IFERROR(VLOOKUP(B455,'GSTR 2A ONLINE DATA'!$B$6:$Q$1501,7,FALSE),0)</f>
        <v>0</v>
      </c>
      <c r="I455" s="3">
        <f>IFERROR(VLOOKUP(B455,'GSTR 2A ONLINE DATA'!$B$6:$Q$1501,8,FALSE),0)</f>
        <v>0</v>
      </c>
      <c r="J455" s="3">
        <f>IFERROR(VLOOKUP(B455,'GSTR 2A ONLINE DATA'!$B$6:$Q$1501,9,FALSE),0)</f>
        <v>0</v>
      </c>
      <c r="K455" s="3">
        <f>IFERROR(VLOOKUP(B455,'GSTR 2A ONLINE DATA'!$B$6:$Q$1501,10,FALSE),0)</f>
        <v>0</v>
      </c>
      <c r="L455" s="7">
        <f>IFERROR(VLOOKUP(B455,'GSTR 2A ONLINE DATA'!$B$6:$Q$1501,11,FALSE),0)</f>
        <v>0</v>
      </c>
      <c r="M455" s="7">
        <f>IFERROR(VLOOKUP(B455,'GSTR 2A ONLINE DATA'!$B$6:$Q$1501,12,FALSE),0)</f>
        <v>0</v>
      </c>
      <c r="N455" s="7">
        <f>IFERROR(VLOOKUP(B455,'GSTR 2A ONLINE DATA'!$B$6:$Q$1501,13,FALSE),0)</f>
        <v>0</v>
      </c>
      <c r="O455" s="7">
        <f>IFERROR(VLOOKUP(B455,'GSTR 2A ONLINE DATA'!$B$6:$Q$1501,14,FALSE),0)</f>
        <v>0</v>
      </c>
      <c r="P455" s="4">
        <f>IFERROR(VLOOKUP(B455,'GSTR 2A ONLINE DATA'!$B$6:$Q$1501,15,FALSE),0)</f>
        <v>0</v>
      </c>
      <c r="Q455" s="4">
        <f>IFERROR(VLOOKUP(B455,'GSTR 2A ONLINE DATA'!$B$6:$Q$1501,16,FALSE),0)</f>
        <v>0</v>
      </c>
    </row>
    <row r="456" spans="1:17">
      <c r="A456" s="3">
        <v>452</v>
      </c>
      <c r="B456" s="4">
        <f t="array" ref="B456">IFERROR(INDEX('GSTR 2A ONLINE DATA'!$B$6:$B$1501,SMALL(IF(RESULT!$B$4='GSTR 2A ONLINE DATA'!$A$6:$A$1501,ROW('GSTR 2A ONLINE DATA'!$B$6:$B$1501)-ROW('GSTR 2A ONLINE DATA'!$B$6)+1),RESULT!A456)),0)</f>
        <v>0</v>
      </c>
      <c r="C456" s="4">
        <f>IFERROR(VLOOKUP(B456,'GSTR 2A ONLINE DATA'!$B$6:$Q$1501,2,FALSE),0)</f>
        <v>0</v>
      </c>
      <c r="D456" s="4">
        <f>IFERROR(VLOOKUP(B456,'GSTR 2A ONLINE DATA'!$B$6:$Q$1501,3,FALSE),0)</f>
        <v>0</v>
      </c>
      <c r="E456" s="5">
        <f>IFERROR(VLOOKUP(B456,'GSTR 2A ONLINE DATA'!$B$6:$Q$1501,4,FALSE),0)</f>
        <v>0</v>
      </c>
      <c r="F456" s="4">
        <f>IFERROR(VLOOKUP(B456,'GSTR 2A ONLINE DATA'!$B$6:$Q$1501,5,FALSE),0)</f>
        <v>0</v>
      </c>
      <c r="G456" s="4">
        <f>IFERROR(VLOOKUP(B456,'GSTR 2A ONLINE DATA'!$B$6:$Q$1501,6,FALSE),0)</f>
        <v>0</v>
      </c>
      <c r="H456" s="9">
        <f>IFERROR(VLOOKUP(B456,'GSTR 2A ONLINE DATA'!$B$6:$Q$1501,7,FALSE),0)</f>
        <v>0</v>
      </c>
      <c r="I456" s="3">
        <f>IFERROR(VLOOKUP(B456,'GSTR 2A ONLINE DATA'!$B$6:$Q$1501,8,FALSE),0)</f>
        <v>0</v>
      </c>
      <c r="J456" s="3">
        <f>IFERROR(VLOOKUP(B456,'GSTR 2A ONLINE DATA'!$B$6:$Q$1501,9,FALSE),0)</f>
        <v>0</v>
      </c>
      <c r="K456" s="3">
        <f>IFERROR(VLOOKUP(B456,'GSTR 2A ONLINE DATA'!$B$6:$Q$1501,10,FALSE),0)</f>
        <v>0</v>
      </c>
      <c r="L456" s="7">
        <f>IFERROR(VLOOKUP(B456,'GSTR 2A ONLINE DATA'!$B$6:$Q$1501,11,FALSE),0)</f>
        <v>0</v>
      </c>
      <c r="M456" s="7">
        <f>IFERROR(VLOOKUP(B456,'GSTR 2A ONLINE DATA'!$B$6:$Q$1501,12,FALSE),0)</f>
        <v>0</v>
      </c>
      <c r="N456" s="7">
        <f>IFERROR(VLOOKUP(B456,'GSTR 2A ONLINE DATA'!$B$6:$Q$1501,13,FALSE),0)</f>
        <v>0</v>
      </c>
      <c r="O456" s="7">
        <f>IFERROR(VLOOKUP(B456,'GSTR 2A ONLINE DATA'!$B$6:$Q$1501,14,FALSE),0)</f>
        <v>0</v>
      </c>
      <c r="P456" s="4">
        <f>IFERROR(VLOOKUP(B456,'GSTR 2A ONLINE DATA'!$B$6:$Q$1501,15,FALSE),0)</f>
        <v>0</v>
      </c>
      <c r="Q456" s="4">
        <f>IFERROR(VLOOKUP(B456,'GSTR 2A ONLINE DATA'!$B$6:$Q$1501,16,FALSE),0)</f>
        <v>0</v>
      </c>
    </row>
    <row r="457" spans="1:17">
      <c r="A457" s="3">
        <v>453</v>
      </c>
      <c r="B457" s="4">
        <f t="array" ref="B457">IFERROR(INDEX('GSTR 2A ONLINE DATA'!$B$6:$B$1501,SMALL(IF(RESULT!$B$4='GSTR 2A ONLINE DATA'!$A$6:$A$1501,ROW('GSTR 2A ONLINE DATA'!$B$6:$B$1501)-ROW('GSTR 2A ONLINE DATA'!$B$6)+1),RESULT!A457)),0)</f>
        <v>0</v>
      </c>
      <c r="C457" s="4">
        <f>IFERROR(VLOOKUP(B457,'GSTR 2A ONLINE DATA'!$B$6:$Q$1501,2,FALSE),0)</f>
        <v>0</v>
      </c>
      <c r="D457" s="4">
        <f>IFERROR(VLOOKUP(B457,'GSTR 2A ONLINE DATA'!$B$6:$Q$1501,3,FALSE),0)</f>
        <v>0</v>
      </c>
      <c r="E457" s="5">
        <f>IFERROR(VLOOKUP(B457,'GSTR 2A ONLINE DATA'!$B$6:$Q$1501,4,FALSE),0)</f>
        <v>0</v>
      </c>
      <c r="F457" s="4">
        <f>IFERROR(VLOOKUP(B457,'GSTR 2A ONLINE DATA'!$B$6:$Q$1501,5,FALSE),0)</f>
        <v>0</v>
      </c>
      <c r="G457" s="4">
        <f>IFERROR(VLOOKUP(B457,'GSTR 2A ONLINE DATA'!$B$6:$Q$1501,6,FALSE),0)</f>
        <v>0</v>
      </c>
      <c r="H457" s="9">
        <f>IFERROR(VLOOKUP(B457,'GSTR 2A ONLINE DATA'!$B$6:$Q$1501,7,FALSE),0)</f>
        <v>0</v>
      </c>
      <c r="I457" s="3">
        <f>IFERROR(VLOOKUP(B457,'GSTR 2A ONLINE DATA'!$B$6:$Q$1501,8,FALSE),0)</f>
        <v>0</v>
      </c>
      <c r="J457" s="3">
        <f>IFERROR(VLOOKUP(B457,'GSTR 2A ONLINE DATA'!$B$6:$Q$1501,9,FALSE),0)</f>
        <v>0</v>
      </c>
      <c r="K457" s="3">
        <f>IFERROR(VLOOKUP(B457,'GSTR 2A ONLINE DATA'!$B$6:$Q$1501,10,FALSE),0)</f>
        <v>0</v>
      </c>
      <c r="L457" s="7">
        <f>IFERROR(VLOOKUP(B457,'GSTR 2A ONLINE DATA'!$B$6:$Q$1501,11,FALSE),0)</f>
        <v>0</v>
      </c>
      <c r="M457" s="7">
        <f>IFERROR(VLOOKUP(B457,'GSTR 2A ONLINE DATA'!$B$6:$Q$1501,12,FALSE),0)</f>
        <v>0</v>
      </c>
      <c r="N457" s="7">
        <f>IFERROR(VLOOKUP(B457,'GSTR 2A ONLINE DATA'!$B$6:$Q$1501,13,FALSE),0)</f>
        <v>0</v>
      </c>
      <c r="O457" s="7">
        <f>IFERROR(VLOOKUP(B457,'GSTR 2A ONLINE DATA'!$B$6:$Q$1501,14,FALSE),0)</f>
        <v>0</v>
      </c>
      <c r="P457" s="4">
        <f>IFERROR(VLOOKUP(B457,'GSTR 2A ONLINE DATA'!$B$6:$Q$1501,15,FALSE),0)</f>
        <v>0</v>
      </c>
      <c r="Q457" s="4">
        <f>IFERROR(VLOOKUP(B457,'GSTR 2A ONLINE DATA'!$B$6:$Q$1501,16,FALSE),0)</f>
        <v>0</v>
      </c>
    </row>
    <row r="458" spans="1:17">
      <c r="A458" s="3">
        <v>454</v>
      </c>
      <c r="B458" s="4">
        <f t="array" ref="B458">IFERROR(INDEX('GSTR 2A ONLINE DATA'!$B$6:$B$1501,SMALL(IF(RESULT!$B$4='GSTR 2A ONLINE DATA'!$A$6:$A$1501,ROW('GSTR 2A ONLINE DATA'!$B$6:$B$1501)-ROW('GSTR 2A ONLINE DATA'!$B$6)+1),RESULT!A458)),0)</f>
        <v>0</v>
      </c>
      <c r="C458" s="4">
        <f>IFERROR(VLOOKUP(B458,'GSTR 2A ONLINE DATA'!$B$6:$Q$1501,2,FALSE),0)</f>
        <v>0</v>
      </c>
      <c r="D458" s="4">
        <f>IFERROR(VLOOKUP(B458,'GSTR 2A ONLINE DATA'!$B$6:$Q$1501,3,FALSE),0)</f>
        <v>0</v>
      </c>
      <c r="E458" s="5">
        <f>IFERROR(VLOOKUP(B458,'GSTR 2A ONLINE DATA'!$B$6:$Q$1501,4,FALSE),0)</f>
        <v>0</v>
      </c>
      <c r="F458" s="4">
        <f>IFERROR(VLOOKUP(B458,'GSTR 2A ONLINE DATA'!$B$6:$Q$1501,5,FALSE),0)</f>
        <v>0</v>
      </c>
      <c r="G458" s="4">
        <f>IFERROR(VLOOKUP(B458,'GSTR 2A ONLINE DATA'!$B$6:$Q$1501,6,FALSE),0)</f>
        <v>0</v>
      </c>
      <c r="H458" s="9">
        <f>IFERROR(VLOOKUP(B458,'GSTR 2A ONLINE DATA'!$B$6:$Q$1501,7,FALSE),0)</f>
        <v>0</v>
      </c>
      <c r="I458" s="3">
        <f>IFERROR(VLOOKUP(B458,'GSTR 2A ONLINE DATA'!$B$6:$Q$1501,8,FALSE),0)</f>
        <v>0</v>
      </c>
      <c r="J458" s="3">
        <f>IFERROR(VLOOKUP(B458,'GSTR 2A ONLINE DATA'!$B$6:$Q$1501,9,FALSE),0)</f>
        <v>0</v>
      </c>
      <c r="K458" s="3">
        <f>IFERROR(VLOOKUP(B458,'GSTR 2A ONLINE DATA'!$B$6:$Q$1501,10,FALSE),0)</f>
        <v>0</v>
      </c>
      <c r="L458" s="7">
        <f>IFERROR(VLOOKUP(B458,'GSTR 2A ONLINE DATA'!$B$6:$Q$1501,11,FALSE),0)</f>
        <v>0</v>
      </c>
      <c r="M458" s="7">
        <f>IFERROR(VLOOKUP(B458,'GSTR 2A ONLINE DATA'!$B$6:$Q$1501,12,FALSE),0)</f>
        <v>0</v>
      </c>
      <c r="N458" s="7">
        <f>IFERROR(VLOOKUP(B458,'GSTR 2A ONLINE DATA'!$B$6:$Q$1501,13,FALSE),0)</f>
        <v>0</v>
      </c>
      <c r="O458" s="7">
        <f>IFERROR(VLOOKUP(B458,'GSTR 2A ONLINE DATA'!$B$6:$Q$1501,14,FALSE),0)</f>
        <v>0</v>
      </c>
      <c r="P458" s="4">
        <f>IFERROR(VLOOKUP(B458,'GSTR 2A ONLINE DATA'!$B$6:$Q$1501,15,FALSE),0)</f>
        <v>0</v>
      </c>
      <c r="Q458" s="4">
        <f>IFERROR(VLOOKUP(B458,'GSTR 2A ONLINE DATA'!$B$6:$Q$1501,16,FALSE),0)</f>
        <v>0</v>
      </c>
    </row>
    <row r="459" spans="1:17">
      <c r="A459" s="3">
        <v>455</v>
      </c>
      <c r="B459" s="4">
        <f t="array" ref="B459">IFERROR(INDEX('GSTR 2A ONLINE DATA'!$B$6:$B$1501,SMALL(IF(RESULT!$B$4='GSTR 2A ONLINE DATA'!$A$6:$A$1501,ROW('GSTR 2A ONLINE DATA'!$B$6:$B$1501)-ROW('GSTR 2A ONLINE DATA'!$B$6)+1),RESULT!A459)),0)</f>
        <v>0</v>
      </c>
      <c r="C459" s="4">
        <f>IFERROR(VLOOKUP(B459,'GSTR 2A ONLINE DATA'!$B$6:$Q$1501,2,FALSE),0)</f>
        <v>0</v>
      </c>
      <c r="D459" s="4">
        <f>IFERROR(VLOOKUP(B459,'GSTR 2A ONLINE DATA'!$B$6:$Q$1501,3,FALSE),0)</f>
        <v>0</v>
      </c>
      <c r="E459" s="5">
        <f>IFERROR(VLOOKUP(B459,'GSTR 2A ONLINE DATA'!$B$6:$Q$1501,4,FALSE),0)</f>
        <v>0</v>
      </c>
      <c r="F459" s="4">
        <f>IFERROR(VLOOKUP(B459,'GSTR 2A ONLINE DATA'!$B$6:$Q$1501,5,FALSE),0)</f>
        <v>0</v>
      </c>
      <c r="G459" s="4">
        <f>IFERROR(VLOOKUP(B459,'GSTR 2A ONLINE DATA'!$B$6:$Q$1501,6,FALSE),0)</f>
        <v>0</v>
      </c>
      <c r="H459" s="9">
        <f>IFERROR(VLOOKUP(B459,'GSTR 2A ONLINE DATA'!$B$6:$Q$1501,7,FALSE),0)</f>
        <v>0</v>
      </c>
      <c r="I459" s="3">
        <f>IFERROR(VLOOKUP(B459,'GSTR 2A ONLINE DATA'!$B$6:$Q$1501,8,FALSE),0)</f>
        <v>0</v>
      </c>
      <c r="J459" s="3">
        <f>IFERROR(VLOOKUP(B459,'GSTR 2A ONLINE DATA'!$B$6:$Q$1501,9,FALSE),0)</f>
        <v>0</v>
      </c>
      <c r="K459" s="3">
        <f>IFERROR(VLOOKUP(B459,'GSTR 2A ONLINE DATA'!$B$6:$Q$1501,10,FALSE),0)</f>
        <v>0</v>
      </c>
      <c r="L459" s="7">
        <f>IFERROR(VLOOKUP(B459,'GSTR 2A ONLINE DATA'!$B$6:$Q$1501,11,FALSE),0)</f>
        <v>0</v>
      </c>
      <c r="M459" s="7">
        <f>IFERROR(VLOOKUP(B459,'GSTR 2A ONLINE DATA'!$B$6:$Q$1501,12,FALSE),0)</f>
        <v>0</v>
      </c>
      <c r="N459" s="7">
        <f>IFERROR(VLOOKUP(B459,'GSTR 2A ONLINE DATA'!$B$6:$Q$1501,13,FALSE),0)</f>
        <v>0</v>
      </c>
      <c r="O459" s="7">
        <f>IFERROR(VLOOKUP(B459,'GSTR 2A ONLINE DATA'!$B$6:$Q$1501,14,FALSE),0)</f>
        <v>0</v>
      </c>
      <c r="P459" s="4">
        <f>IFERROR(VLOOKUP(B459,'GSTR 2A ONLINE DATA'!$B$6:$Q$1501,15,FALSE),0)</f>
        <v>0</v>
      </c>
      <c r="Q459" s="4">
        <f>IFERROR(VLOOKUP(B459,'GSTR 2A ONLINE DATA'!$B$6:$Q$1501,16,FALSE),0)</f>
        <v>0</v>
      </c>
    </row>
    <row r="460" spans="1:17">
      <c r="A460" s="3">
        <v>456</v>
      </c>
      <c r="B460" s="4">
        <f t="array" ref="B460">IFERROR(INDEX('GSTR 2A ONLINE DATA'!$B$6:$B$1501,SMALL(IF(RESULT!$B$4='GSTR 2A ONLINE DATA'!$A$6:$A$1501,ROW('GSTR 2A ONLINE DATA'!$B$6:$B$1501)-ROW('GSTR 2A ONLINE DATA'!$B$6)+1),RESULT!A460)),0)</f>
        <v>0</v>
      </c>
      <c r="C460" s="4">
        <f>IFERROR(VLOOKUP(B460,'GSTR 2A ONLINE DATA'!$B$6:$Q$1501,2,FALSE),0)</f>
        <v>0</v>
      </c>
      <c r="D460" s="4">
        <f>IFERROR(VLOOKUP(B460,'GSTR 2A ONLINE DATA'!$B$6:$Q$1501,3,FALSE),0)</f>
        <v>0</v>
      </c>
      <c r="E460" s="5">
        <f>IFERROR(VLOOKUP(B460,'GSTR 2A ONLINE DATA'!$B$6:$Q$1501,4,FALSE),0)</f>
        <v>0</v>
      </c>
      <c r="F460" s="4">
        <f>IFERROR(VLOOKUP(B460,'GSTR 2A ONLINE DATA'!$B$6:$Q$1501,5,FALSE),0)</f>
        <v>0</v>
      </c>
      <c r="G460" s="4">
        <f>IFERROR(VLOOKUP(B460,'GSTR 2A ONLINE DATA'!$B$6:$Q$1501,6,FALSE),0)</f>
        <v>0</v>
      </c>
      <c r="H460" s="9">
        <f>IFERROR(VLOOKUP(B460,'GSTR 2A ONLINE DATA'!$B$6:$Q$1501,7,FALSE),0)</f>
        <v>0</v>
      </c>
      <c r="I460" s="3">
        <f>IFERROR(VLOOKUP(B460,'GSTR 2A ONLINE DATA'!$B$6:$Q$1501,8,FALSE),0)</f>
        <v>0</v>
      </c>
      <c r="J460" s="3">
        <f>IFERROR(VLOOKUP(B460,'GSTR 2A ONLINE DATA'!$B$6:$Q$1501,9,FALSE),0)</f>
        <v>0</v>
      </c>
      <c r="K460" s="3">
        <f>IFERROR(VLOOKUP(B460,'GSTR 2A ONLINE DATA'!$B$6:$Q$1501,10,FALSE),0)</f>
        <v>0</v>
      </c>
      <c r="L460" s="7">
        <f>IFERROR(VLOOKUP(B460,'GSTR 2A ONLINE DATA'!$B$6:$Q$1501,11,FALSE),0)</f>
        <v>0</v>
      </c>
      <c r="M460" s="7">
        <f>IFERROR(VLOOKUP(B460,'GSTR 2A ONLINE DATA'!$B$6:$Q$1501,12,FALSE),0)</f>
        <v>0</v>
      </c>
      <c r="N460" s="7">
        <f>IFERROR(VLOOKUP(B460,'GSTR 2A ONLINE DATA'!$B$6:$Q$1501,13,FALSE),0)</f>
        <v>0</v>
      </c>
      <c r="O460" s="7">
        <f>IFERROR(VLOOKUP(B460,'GSTR 2A ONLINE DATA'!$B$6:$Q$1501,14,FALSE),0)</f>
        <v>0</v>
      </c>
      <c r="P460" s="4">
        <f>IFERROR(VLOOKUP(B460,'GSTR 2A ONLINE DATA'!$B$6:$Q$1501,15,FALSE),0)</f>
        <v>0</v>
      </c>
      <c r="Q460" s="4">
        <f>IFERROR(VLOOKUP(B460,'GSTR 2A ONLINE DATA'!$B$6:$Q$1501,16,FALSE),0)</f>
        <v>0</v>
      </c>
    </row>
    <row r="461" spans="1:17">
      <c r="A461" s="3">
        <v>457</v>
      </c>
      <c r="B461" s="4">
        <f t="array" ref="B461">IFERROR(INDEX('GSTR 2A ONLINE DATA'!$B$6:$B$1501,SMALL(IF(RESULT!$B$4='GSTR 2A ONLINE DATA'!$A$6:$A$1501,ROW('GSTR 2A ONLINE DATA'!$B$6:$B$1501)-ROW('GSTR 2A ONLINE DATA'!$B$6)+1),RESULT!A461)),0)</f>
        <v>0</v>
      </c>
      <c r="C461" s="4">
        <f>IFERROR(VLOOKUP(B461,'GSTR 2A ONLINE DATA'!$B$6:$Q$1501,2,FALSE),0)</f>
        <v>0</v>
      </c>
      <c r="D461" s="4">
        <f>IFERROR(VLOOKUP(B461,'GSTR 2A ONLINE DATA'!$B$6:$Q$1501,3,FALSE),0)</f>
        <v>0</v>
      </c>
      <c r="E461" s="5">
        <f>IFERROR(VLOOKUP(B461,'GSTR 2A ONLINE DATA'!$B$6:$Q$1501,4,FALSE),0)</f>
        <v>0</v>
      </c>
      <c r="F461" s="4">
        <f>IFERROR(VLOOKUP(B461,'GSTR 2A ONLINE DATA'!$B$6:$Q$1501,5,FALSE),0)</f>
        <v>0</v>
      </c>
      <c r="G461" s="4">
        <f>IFERROR(VLOOKUP(B461,'GSTR 2A ONLINE DATA'!$B$6:$Q$1501,6,FALSE),0)</f>
        <v>0</v>
      </c>
      <c r="H461" s="9">
        <f>IFERROR(VLOOKUP(B461,'GSTR 2A ONLINE DATA'!$B$6:$Q$1501,7,FALSE),0)</f>
        <v>0</v>
      </c>
      <c r="I461" s="3">
        <f>IFERROR(VLOOKUP(B461,'GSTR 2A ONLINE DATA'!$B$6:$Q$1501,8,FALSE),0)</f>
        <v>0</v>
      </c>
      <c r="J461" s="3">
        <f>IFERROR(VLOOKUP(B461,'GSTR 2A ONLINE DATA'!$B$6:$Q$1501,9,FALSE),0)</f>
        <v>0</v>
      </c>
      <c r="K461" s="3">
        <f>IFERROR(VLOOKUP(B461,'GSTR 2A ONLINE DATA'!$B$6:$Q$1501,10,FALSE),0)</f>
        <v>0</v>
      </c>
      <c r="L461" s="7">
        <f>IFERROR(VLOOKUP(B461,'GSTR 2A ONLINE DATA'!$B$6:$Q$1501,11,FALSE),0)</f>
        <v>0</v>
      </c>
      <c r="M461" s="7">
        <f>IFERROR(VLOOKUP(B461,'GSTR 2A ONLINE DATA'!$B$6:$Q$1501,12,FALSE),0)</f>
        <v>0</v>
      </c>
      <c r="N461" s="7">
        <f>IFERROR(VLOOKUP(B461,'GSTR 2A ONLINE DATA'!$B$6:$Q$1501,13,FALSE),0)</f>
        <v>0</v>
      </c>
      <c r="O461" s="7">
        <f>IFERROR(VLOOKUP(B461,'GSTR 2A ONLINE DATA'!$B$6:$Q$1501,14,FALSE),0)</f>
        <v>0</v>
      </c>
      <c r="P461" s="4">
        <f>IFERROR(VLOOKUP(B461,'GSTR 2A ONLINE DATA'!$B$6:$Q$1501,15,FALSE),0)</f>
        <v>0</v>
      </c>
      <c r="Q461" s="4">
        <f>IFERROR(VLOOKUP(B461,'GSTR 2A ONLINE DATA'!$B$6:$Q$1501,16,FALSE),0)</f>
        <v>0</v>
      </c>
    </row>
    <row r="462" spans="1:17">
      <c r="A462" s="3">
        <v>458</v>
      </c>
      <c r="B462" s="4">
        <f t="array" ref="B462">IFERROR(INDEX('GSTR 2A ONLINE DATA'!$B$6:$B$1501,SMALL(IF(RESULT!$B$4='GSTR 2A ONLINE DATA'!$A$6:$A$1501,ROW('GSTR 2A ONLINE DATA'!$B$6:$B$1501)-ROW('GSTR 2A ONLINE DATA'!$B$6)+1),RESULT!A462)),0)</f>
        <v>0</v>
      </c>
      <c r="C462" s="4">
        <f>IFERROR(VLOOKUP(B462,'GSTR 2A ONLINE DATA'!$B$6:$Q$1501,2,FALSE),0)</f>
        <v>0</v>
      </c>
      <c r="D462" s="4">
        <f>IFERROR(VLOOKUP(B462,'GSTR 2A ONLINE DATA'!$B$6:$Q$1501,3,FALSE),0)</f>
        <v>0</v>
      </c>
      <c r="E462" s="5">
        <f>IFERROR(VLOOKUP(B462,'GSTR 2A ONLINE DATA'!$B$6:$Q$1501,4,FALSE),0)</f>
        <v>0</v>
      </c>
      <c r="F462" s="4">
        <f>IFERROR(VLOOKUP(B462,'GSTR 2A ONLINE DATA'!$B$6:$Q$1501,5,FALSE),0)</f>
        <v>0</v>
      </c>
      <c r="G462" s="4">
        <f>IFERROR(VLOOKUP(B462,'GSTR 2A ONLINE DATA'!$B$6:$Q$1501,6,FALSE),0)</f>
        <v>0</v>
      </c>
      <c r="H462" s="9">
        <f>IFERROR(VLOOKUP(B462,'GSTR 2A ONLINE DATA'!$B$6:$Q$1501,7,FALSE),0)</f>
        <v>0</v>
      </c>
      <c r="I462" s="3">
        <f>IFERROR(VLOOKUP(B462,'GSTR 2A ONLINE DATA'!$B$6:$Q$1501,8,FALSE),0)</f>
        <v>0</v>
      </c>
      <c r="J462" s="3">
        <f>IFERROR(VLOOKUP(B462,'GSTR 2A ONLINE DATA'!$B$6:$Q$1501,9,FALSE),0)</f>
        <v>0</v>
      </c>
      <c r="K462" s="3">
        <f>IFERROR(VLOOKUP(B462,'GSTR 2A ONLINE DATA'!$B$6:$Q$1501,10,FALSE),0)</f>
        <v>0</v>
      </c>
      <c r="L462" s="7">
        <f>IFERROR(VLOOKUP(B462,'GSTR 2A ONLINE DATA'!$B$6:$Q$1501,11,FALSE),0)</f>
        <v>0</v>
      </c>
      <c r="M462" s="7">
        <f>IFERROR(VLOOKUP(B462,'GSTR 2A ONLINE DATA'!$B$6:$Q$1501,12,FALSE),0)</f>
        <v>0</v>
      </c>
      <c r="N462" s="7">
        <f>IFERROR(VLOOKUP(B462,'GSTR 2A ONLINE DATA'!$B$6:$Q$1501,13,FALSE),0)</f>
        <v>0</v>
      </c>
      <c r="O462" s="7">
        <f>IFERROR(VLOOKUP(B462,'GSTR 2A ONLINE DATA'!$B$6:$Q$1501,14,FALSE),0)</f>
        <v>0</v>
      </c>
      <c r="P462" s="4">
        <f>IFERROR(VLOOKUP(B462,'GSTR 2A ONLINE DATA'!$B$6:$Q$1501,15,FALSE),0)</f>
        <v>0</v>
      </c>
      <c r="Q462" s="4">
        <f>IFERROR(VLOOKUP(B462,'GSTR 2A ONLINE DATA'!$B$6:$Q$1501,16,FALSE),0)</f>
        <v>0</v>
      </c>
    </row>
    <row r="463" spans="1:17">
      <c r="A463" s="3">
        <v>459</v>
      </c>
      <c r="B463" s="4">
        <f t="array" ref="B463">IFERROR(INDEX('GSTR 2A ONLINE DATA'!$B$6:$B$1501,SMALL(IF(RESULT!$B$4='GSTR 2A ONLINE DATA'!$A$6:$A$1501,ROW('GSTR 2A ONLINE DATA'!$B$6:$B$1501)-ROW('GSTR 2A ONLINE DATA'!$B$6)+1),RESULT!A463)),0)</f>
        <v>0</v>
      </c>
      <c r="C463" s="4">
        <f>IFERROR(VLOOKUP(B463,'GSTR 2A ONLINE DATA'!$B$6:$Q$1501,2,FALSE),0)</f>
        <v>0</v>
      </c>
      <c r="D463" s="4">
        <f>IFERROR(VLOOKUP(B463,'GSTR 2A ONLINE DATA'!$B$6:$Q$1501,3,FALSE),0)</f>
        <v>0</v>
      </c>
      <c r="E463" s="5">
        <f>IFERROR(VLOOKUP(B463,'GSTR 2A ONLINE DATA'!$B$6:$Q$1501,4,FALSE),0)</f>
        <v>0</v>
      </c>
      <c r="F463" s="4">
        <f>IFERROR(VLOOKUP(B463,'GSTR 2A ONLINE DATA'!$B$6:$Q$1501,5,FALSE),0)</f>
        <v>0</v>
      </c>
      <c r="G463" s="4">
        <f>IFERROR(VLOOKUP(B463,'GSTR 2A ONLINE DATA'!$B$6:$Q$1501,6,FALSE),0)</f>
        <v>0</v>
      </c>
      <c r="H463" s="9">
        <f>IFERROR(VLOOKUP(B463,'GSTR 2A ONLINE DATA'!$B$6:$Q$1501,7,FALSE),0)</f>
        <v>0</v>
      </c>
      <c r="I463" s="3">
        <f>IFERROR(VLOOKUP(B463,'GSTR 2A ONLINE DATA'!$B$6:$Q$1501,8,FALSE),0)</f>
        <v>0</v>
      </c>
      <c r="J463" s="3">
        <f>IFERROR(VLOOKUP(B463,'GSTR 2A ONLINE DATA'!$B$6:$Q$1501,9,FALSE),0)</f>
        <v>0</v>
      </c>
      <c r="K463" s="3">
        <f>IFERROR(VLOOKUP(B463,'GSTR 2A ONLINE DATA'!$B$6:$Q$1501,10,FALSE),0)</f>
        <v>0</v>
      </c>
      <c r="L463" s="7">
        <f>IFERROR(VLOOKUP(B463,'GSTR 2A ONLINE DATA'!$B$6:$Q$1501,11,FALSE),0)</f>
        <v>0</v>
      </c>
      <c r="M463" s="7">
        <f>IFERROR(VLOOKUP(B463,'GSTR 2A ONLINE DATA'!$B$6:$Q$1501,12,FALSE),0)</f>
        <v>0</v>
      </c>
      <c r="N463" s="7">
        <f>IFERROR(VLOOKUP(B463,'GSTR 2A ONLINE DATA'!$B$6:$Q$1501,13,FALSE),0)</f>
        <v>0</v>
      </c>
      <c r="O463" s="7">
        <f>IFERROR(VLOOKUP(B463,'GSTR 2A ONLINE DATA'!$B$6:$Q$1501,14,FALSE),0)</f>
        <v>0</v>
      </c>
      <c r="P463" s="4">
        <f>IFERROR(VLOOKUP(B463,'GSTR 2A ONLINE DATA'!$B$6:$Q$1501,15,FALSE),0)</f>
        <v>0</v>
      </c>
      <c r="Q463" s="4">
        <f>IFERROR(VLOOKUP(B463,'GSTR 2A ONLINE DATA'!$B$6:$Q$1501,16,FALSE),0)</f>
        <v>0</v>
      </c>
    </row>
    <row r="464" spans="1:17">
      <c r="A464" s="3">
        <v>460</v>
      </c>
      <c r="B464" s="4">
        <f t="array" ref="B464">IFERROR(INDEX('GSTR 2A ONLINE DATA'!$B$6:$B$1501,SMALL(IF(RESULT!$B$4='GSTR 2A ONLINE DATA'!$A$6:$A$1501,ROW('GSTR 2A ONLINE DATA'!$B$6:$B$1501)-ROW('GSTR 2A ONLINE DATA'!$B$6)+1),RESULT!A464)),0)</f>
        <v>0</v>
      </c>
      <c r="C464" s="4">
        <f>IFERROR(VLOOKUP(B464,'GSTR 2A ONLINE DATA'!$B$6:$Q$1501,2,FALSE),0)</f>
        <v>0</v>
      </c>
      <c r="D464" s="4">
        <f>IFERROR(VLOOKUP(B464,'GSTR 2A ONLINE DATA'!$B$6:$Q$1501,3,FALSE),0)</f>
        <v>0</v>
      </c>
      <c r="E464" s="5">
        <f>IFERROR(VLOOKUP(B464,'GSTR 2A ONLINE DATA'!$B$6:$Q$1501,4,FALSE),0)</f>
        <v>0</v>
      </c>
      <c r="F464" s="4">
        <f>IFERROR(VLOOKUP(B464,'GSTR 2A ONLINE DATA'!$B$6:$Q$1501,5,FALSE),0)</f>
        <v>0</v>
      </c>
      <c r="G464" s="4">
        <f>IFERROR(VLOOKUP(B464,'GSTR 2A ONLINE DATA'!$B$6:$Q$1501,6,FALSE),0)</f>
        <v>0</v>
      </c>
      <c r="H464" s="9">
        <f>IFERROR(VLOOKUP(B464,'GSTR 2A ONLINE DATA'!$B$6:$Q$1501,7,FALSE),0)</f>
        <v>0</v>
      </c>
      <c r="I464" s="3">
        <f>IFERROR(VLOOKUP(B464,'GSTR 2A ONLINE DATA'!$B$6:$Q$1501,8,FALSE),0)</f>
        <v>0</v>
      </c>
      <c r="J464" s="3">
        <f>IFERROR(VLOOKUP(B464,'GSTR 2A ONLINE DATA'!$B$6:$Q$1501,9,FALSE),0)</f>
        <v>0</v>
      </c>
      <c r="K464" s="3">
        <f>IFERROR(VLOOKUP(B464,'GSTR 2A ONLINE DATA'!$B$6:$Q$1501,10,FALSE),0)</f>
        <v>0</v>
      </c>
      <c r="L464" s="7">
        <f>IFERROR(VLOOKUP(B464,'GSTR 2A ONLINE DATA'!$B$6:$Q$1501,11,FALSE),0)</f>
        <v>0</v>
      </c>
      <c r="M464" s="7">
        <f>IFERROR(VLOOKUP(B464,'GSTR 2A ONLINE DATA'!$B$6:$Q$1501,12,FALSE),0)</f>
        <v>0</v>
      </c>
      <c r="N464" s="7">
        <f>IFERROR(VLOOKUP(B464,'GSTR 2A ONLINE DATA'!$B$6:$Q$1501,13,FALSE),0)</f>
        <v>0</v>
      </c>
      <c r="O464" s="7">
        <f>IFERROR(VLOOKUP(B464,'GSTR 2A ONLINE DATA'!$B$6:$Q$1501,14,FALSE),0)</f>
        <v>0</v>
      </c>
      <c r="P464" s="4">
        <f>IFERROR(VLOOKUP(B464,'GSTR 2A ONLINE DATA'!$B$6:$Q$1501,15,FALSE),0)</f>
        <v>0</v>
      </c>
      <c r="Q464" s="4">
        <f>IFERROR(VLOOKUP(B464,'GSTR 2A ONLINE DATA'!$B$6:$Q$1501,16,FALSE),0)</f>
        <v>0</v>
      </c>
    </row>
    <row r="465" spans="1:17">
      <c r="A465" s="3">
        <v>461</v>
      </c>
      <c r="B465" s="4">
        <f t="array" ref="B465">IFERROR(INDEX('GSTR 2A ONLINE DATA'!$B$6:$B$1501,SMALL(IF(RESULT!$B$4='GSTR 2A ONLINE DATA'!$A$6:$A$1501,ROW('GSTR 2A ONLINE DATA'!$B$6:$B$1501)-ROW('GSTR 2A ONLINE DATA'!$B$6)+1),RESULT!A465)),0)</f>
        <v>0</v>
      </c>
      <c r="C465" s="4">
        <f>IFERROR(VLOOKUP(B465,'GSTR 2A ONLINE DATA'!$B$6:$Q$1501,2,FALSE),0)</f>
        <v>0</v>
      </c>
      <c r="D465" s="4">
        <f>IFERROR(VLOOKUP(B465,'GSTR 2A ONLINE DATA'!$B$6:$Q$1501,3,FALSE),0)</f>
        <v>0</v>
      </c>
      <c r="E465" s="5">
        <f>IFERROR(VLOOKUP(B465,'GSTR 2A ONLINE DATA'!$B$6:$Q$1501,4,FALSE),0)</f>
        <v>0</v>
      </c>
      <c r="F465" s="4">
        <f>IFERROR(VLOOKUP(B465,'GSTR 2A ONLINE DATA'!$B$6:$Q$1501,5,FALSE),0)</f>
        <v>0</v>
      </c>
      <c r="G465" s="4">
        <f>IFERROR(VLOOKUP(B465,'GSTR 2A ONLINE DATA'!$B$6:$Q$1501,6,FALSE),0)</f>
        <v>0</v>
      </c>
      <c r="H465" s="9">
        <f>IFERROR(VLOOKUP(B465,'GSTR 2A ONLINE DATA'!$B$6:$Q$1501,7,FALSE),0)</f>
        <v>0</v>
      </c>
      <c r="I465" s="3">
        <f>IFERROR(VLOOKUP(B465,'GSTR 2A ONLINE DATA'!$B$6:$Q$1501,8,FALSE),0)</f>
        <v>0</v>
      </c>
      <c r="J465" s="3">
        <f>IFERROR(VLOOKUP(B465,'GSTR 2A ONLINE DATA'!$B$6:$Q$1501,9,FALSE),0)</f>
        <v>0</v>
      </c>
      <c r="K465" s="3">
        <f>IFERROR(VLOOKUP(B465,'GSTR 2A ONLINE DATA'!$B$6:$Q$1501,10,FALSE),0)</f>
        <v>0</v>
      </c>
      <c r="L465" s="7">
        <f>IFERROR(VLOOKUP(B465,'GSTR 2A ONLINE DATA'!$B$6:$Q$1501,11,FALSE),0)</f>
        <v>0</v>
      </c>
      <c r="M465" s="7">
        <f>IFERROR(VLOOKUP(B465,'GSTR 2A ONLINE DATA'!$B$6:$Q$1501,12,FALSE),0)</f>
        <v>0</v>
      </c>
      <c r="N465" s="7">
        <f>IFERROR(VLOOKUP(B465,'GSTR 2A ONLINE DATA'!$B$6:$Q$1501,13,FALSE),0)</f>
        <v>0</v>
      </c>
      <c r="O465" s="7">
        <f>IFERROR(VLOOKUP(B465,'GSTR 2A ONLINE DATA'!$B$6:$Q$1501,14,FALSE),0)</f>
        <v>0</v>
      </c>
      <c r="P465" s="4">
        <f>IFERROR(VLOOKUP(B465,'GSTR 2A ONLINE DATA'!$B$6:$Q$1501,15,FALSE),0)</f>
        <v>0</v>
      </c>
      <c r="Q465" s="4">
        <f>IFERROR(VLOOKUP(B465,'GSTR 2A ONLINE DATA'!$B$6:$Q$1501,16,FALSE),0)</f>
        <v>0</v>
      </c>
    </row>
    <row r="466" spans="1:17">
      <c r="A466" s="3">
        <v>462</v>
      </c>
      <c r="B466" s="4">
        <f t="array" ref="B466">IFERROR(INDEX('GSTR 2A ONLINE DATA'!$B$6:$B$1501,SMALL(IF(RESULT!$B$4='GSTR 2A ONLINE DATA'!$A$6:$A$1501,ROW('GSTR 2A ONLINE DATA'!$B$6:$B$1501)-ROW('GSTR 2A ONLINE DATA'!$B$6)+1),RESULT!A466)),0)</f>
        <v>0</v>
      </c>
      <c r="C466" s="4">
        <f>IFERROR(VLOOKUP(B466,'GSTR 2A ONLINE DATA'!$B$6:$Q$1501,2,FALSE),0)</f>
        <v>0</v>
      </c>
      <c r="D466" s="4">
        <f>IFERROR(VLOOKUP(B466,'GSTR 2A ONLINE DATA'!$B$6:$Q$1501,3,FALSE),0)</f>
        <v>0</v>
      </c>
      <c r="E466" s="5">
        <f>IFERROR(VLOOKUP(B466,'GSTR 2A ONLINE DATA'!$B$6:$Q$1501,4,FALSE),0)</f>
        <v>0</v>
      </c>
      <c r="F466" s="4">
        <f>IFERROR(VLOOKUP(B466,'GSTR 2A ONLINE DATA'!$B$6:$Q$1501,5,FALSE),0)</f>
        <v>0</v>
      </c>
      <c r="G466" s="4">
        <f>IFERROR(VLOOKUP(B466,'GSTR 2A ONLINE DATA'!$B$6:$Q$1501,6,FALSE),0)</f>
        <v>0</v>
      </c>
      <c r="H466" s="9">
        <f>IFERROR(VLOOKUP(B466,'GSTR 2A ONLINE DATA'!$B$6:$Q$1501,7,FALSE),0)</f>
        <v>0</v>
      </c>
      <c r="I466" s="3">
        <f>IFERROR(VLOOKUP(B466,'GSTR 2A ONLINE DATA'!$B$6:$Q$1501,8,FALSE),0)</f>
        <v>0</v>
      </c>
      <c r="J466" s="3">
        <f>IFERROR(VLOOKUP(B466,'GSTR 2A ONLINE DATA'!$B$6:$Q$1501,9,FALSE),0)</f>
        <v>0</v>
      </c>
      <c r="K466" s="3">
        <f>IFERROR(VLOOKUP(B466,'GSTR 2A ONLINE DATA'!$B$6:$Q$1501,10,FALSE),0)</f>
        <v>0</v>
      </c>
      <c r="L466" s="7">
        <f>IFERROR(VLOOKUP(B466,'GSTR 2A ONLINE DATA'!$B$6:$Q$1501,11,FALSE),0)</f>
        <v>0</v>
      </c>
      <c r="M466" s="7">
        <f>IFERROR(VLOOKUP(B466,'GSTR 2A ONLINE DATA'!$B$6:$Q$1501,12,FALSE),0)</f>
        <v>0</v>
      </c>
      <c r="N466" s="7">
        <f>IFERROR(VLOOKUP(B466,'GSTR 2A ONLINE DATA'!$B$6:$Q$1501,13,FALSE),0)</f>
        <v>0</v>
      </c>
      <c r="O466" s="7">
        <f>IFERROR(VLOOKUP(B466,'GSTR 2A ONLINE DATA'!$B$6:$Q$1501,14,FALSE),0)</f>
        <v>0</v>
      </c>
      <c r="P466" s="4">
        <f>IFERROR(VLOOKUP(B466,'GSTR 2A ONLINE DATA'!$B$6:$Q$1501,15,FALSE),0)</f>
        <v>0</v>
      </c>
      <c r="Q466" s="4">
        <f>IFERROR(VLOOKUP(B466,'GSTR 2A ONLINE DATA'!$B$6:$Q$1501,16,FALSE),0)</f>
        <v>0</v>
      </c>
    </row>
    <row r="467" spans="1:17">
      <c r="A467" s="3">
        <v>463</v>
      </c>
      <c r="B467" s="4">
        <f t="array" ref="B467">IFERROR(INDEX('GSTR 2A ONLINE DATA'!$B$6:$B$1501,SMALL(IF(RESULT!$B$4='GSTR 2A ONLINE DATA'!$A$6:$A$1501,ROW('GSTR 2A ONLINE DATA'!$B$6:$B$1501)-ROW('GSTR 2A ONLINE DATA'!$B$6)+1),RESULT!A467)),0)</f>
        <v>0</v>
      </c>
      <c r="C467" s="4">
        <f>IFERROR(VLOOKUP(B467,'GSTR 2A ONLINE DATA'!$B$6:$Q$1501,2,FALSE),0)</f>
        <v>0</v>
      </c>
      <c r="D467" s="4">
        <f>IFERROR(VLOOKUP(B467,'GSTR 2A ONLINE DATA'!$B$6:$Q$1501,3,FALSE),0)</f>
        <v>0</v>
      </c>
      <c r="E467" s="5">
        <f>IFERROR(VLOOKUP(B467,'GSTR 2A ONLINE DATA'!$B$6:$Q$1501,4,FALSE),0)</f>
        <v>0</v>
      </c>
      <c r="F467" s="4">
        <f>IFERROR(VLOOKUP(B467,'GSTR 2A ONLINE DATA'!$B$6:$Q$1501,5,FALSE),0)</f>
        <v>0</v>
      </c>
      <c r="G467" s="4">
        <f>IFERROR(VLOOKUP(B467,'GSTR 2A ONLINE DATA'!$B$6:$Q$1501,6,FALSE),0)</f>
        <v>0</v>
      </c>
      <c r="H467" s="9">
        <f>IFERROR(VLOOKUP(B467,'GSTR 2A ONLINE DATA'!$B$6:$Q$1501,7,FALSE),0)</f>
        <v>0</v>
      </c>
      <c r="I467" s="3">
        <f>IFERROR(VLOOKUP(B467,'GSTR 2A ONLINE DATA'!$B$6:$Q$1501,8,FALSE),0)</f>
        <v>0</v>
      </c>
      <c r="J467" s="3">
        <f>IFERROR(VLOOKUP(B467,'GSTR 2A ONLINE DATA'!$B$6:$Q$1501,9,FALSE),0)</f>
        <v>0</v>
      </c>
      <c r="K467" s="3">
        <f>IFERROR(VLOOKUP(B467,'GSTR 2A ONLINE DATA'!$B$6:$Q$1501,10,FALSE),0)</f>
        <v>0</v>
      </c>
      <c r="L467" s="7">
        <f>IFERROR(VLOOKUP(B467,'GSTR 2A ONLINE DATA'!$B$6:$Q$1501,11,FALSE),0)</f>
        <v>0</v>
      </c>
      <c r="M467" s="7">
        <f>IFERROR(VLOOKUP(B467,'GSTR 2A ONLINE DATA'!$B$6:$Q$1501,12,FALSE),0)</f>
        <v>0</v>
      </c>
      <c r="N467" s="7">
        <f>IFERROR(VLOOKUP(B467,'GSTR 2A ONLINE DATA'!$B$6:$Q$1501,13,FALSE),0)</f>
        <v>0</v>
      </c>
      <c r="O467" s="7">
        <f>IFERROR(VLOOKUP(B467,'GSTR 2A ONLINE DATA'!$B$6:$Q$1501,14,FALSE),0)</f>
        <v>0</v>
      </c>
      <c r="P467" s="4">
        <f>IFERROR(VLOOKUP(B467,'GSTR 2A ONLINE DATA'!$B$6:$Q$1501,15,FALSE),0)</f>
        <v>0</v>
      </c>
      <c r="Q467" s="4">
        <f>IFERROR(VLOOKUP(B467,'GSTR 2A ONLINE DATA'!$B$6:$Q$1501,16,FALSE),0)</f>
        <v>0</v>
      </c>
    </row>
    <row r="468" spans="1:17">
      <c r="A468" s="3">
        <v>464</v>
      </c>
      <c r="B468" s="4">
        <f t="array" ref="B468">IFERROR(INDEX('GSTR 2A ONLINE DATA'!$B$6:$B$1501,SMALL(IF(RESULT!$B$4='GSTR 2A ONLINE DATA'!$A$6:$A$1501,ROW('GSTR 2A ONLINE DATA'!$B$6:$B$1501)-ROW('GSTR 2A ONLINE DATA'!$B$6)+1),RESULT!A468)),0)</f>
        <v>0</v>
      </c>
      <c r="C468" s="4">
        <f>IFERROR(VLOOKUP(B468,'GSTR 2A ONLINE DATA'!$B$6:$Q$1501,2,FALSE),0)</f>
        <v>0</v>
      </c>
      <c r="D468" s="4">
        <f>IFERROR(VLOOKUP(B468,'GSTR 2A ONLINE DATA'!$B$6:$Q$1501,3,FALSE),0)</f>
        <v>0</v>
      </c>
      <c r="E468" s="5">
        <f>IFERROR(VLOOKUP(B468,'GSTR 2A ONLINE DATA'!$B$6:$Q$1501,4,FALSE),0)</f>
        <v>0</v>
      </c>
      <c r="F468" s="4">
        <f>IFERROR(VLOOKUP(B468,'GSTR 2A ONLINE DATA'!$B$6:$Q$1501,5,FALSE),0)</f>
        <v>0</v>
      </c>
      <c r="G468" s="4">
        <f>IFERROR(VLOOKUP(B468,'GSTR 2A ONLINE DATA'!$B$6:$Q$1501,6,FALSE),0)</f>
        <v>0</v>
      </c>
      <c r="H468" s="9">
        <f>IFERROR(VLOOKUP(B468,'GSTR 2A ONLINE DATA'!$B$6:$Q$1501,7,FALSE),0)</f>
        <v>0</v>
      </c>
      <c r="I468" s="3">
        <f>IFERROR(VLOOKUP(B468,'GSTR 2A ONLINE DATA'!$B$6:$Q$1501,8,FALSE),0)</f>
        <v>0</v>
      </c>
      <c r="J468" s="3">
        <f>IFERROR(VLOOKUP(B468,'GSTR 2A ONLINE DATA'!$B$6:$Q$1501,9,FALSE),0)</f>
        <v>0</v>
      </c>
      <c r="K468" s="3">
        <f>IFERROR(VLOOKUP(B468,'GSTR 2A ONLINE DATA'!$B$6:$Q$1501,10,FALSE),0)</f>
        <v>0</v>
      </c>
      <c r="L468" s="7">
        <f>IFERROR(VLOOKUP(B468,'GSTR 2A ONLINE DATA'!$B$6:$Q$1501,11,FALSE),0)</f>
        <v>0</v>
      </c>
      <c r="M468" s="7">
        <f>IFERROR(VLOOKUP(B468,'GSTR 2A ONLINE DATA'!$B$6:$Q$1501,12,FALSE),0)</f>
        <v>0</v>
      </c>
      <c r="N468" s="7">
        <f>IFERROR(VLOOKUP(B468,'GSTR 2A ONLINE DATA'!$B$6:$Q$1501,13,FALSE),0)</f>
        <v>0</v>
      </c>
      <c r="O468" s="7">
        <f>IFERROR(VLOOKUP(B468,'GSTR 2A ONLINE DATA'!$B$6:$Q$1501,14,FALSE),0)</f>
        <v>0</v>
      </c>
      <c r="P468" s="4">
        <f>IFERROR(VLOOKUP(B468,'GSTR 2A ONLINE DATA'!$B$6:$Q$1501,15,FALSE),0)</f>
        <v>0</v>
      </c>
      <c r="Q468" s="4">
        <f>IFERROR(VLOOKUP(B468,'GSTR 2A ONLINE DATA'!$B$6:$Q$1501,16,FALSE),0)</f>
        <v>0</v>
      </c>
    </row>
    <row r="469" spans="1:17">
      <c r="A469" s="3">
        <v>465</v>
      </c>
      <c r="B469" s="4">
        <f t="array" ref="B469">IFERROR(INDEX('GSTR 2A ONLINE DATA'!$B$6:$B$1501,SMALL(IF(RESULT!$B$4='GSTR 2A ONLINE DATA'!$A$6:$A$1501,ROW('GSTR 2A ONLINE DATA'!$B$6:$B$1501)-ROW('GSTR 2A ONLINE DATA'!$B$6)+1),RESULT!A469)),0)</f>
        <v>0</v>
      </c>
      <c r="C469" s="4">
        <f>IFERROR(VLOOKUP(B469,'GSTR 2A ONLINE DATA'!$B$6:$Q$1501,2,FALSE),0)</f>
        <v>0</v>
      </c>
      <c r="D469" s="4">
        <f>IFERROR(VLOOKUP(B469,'GSTR 2A ONLINE DATA'!$B$6:$Q$1501,3,FALSE),0)</f>
        <v>0</v>
      </c>
      <c r="E469" s="5">
        <f>IFERROR(VLOOKUP(B469,'GSTR 2A ONLINE DATA'!$B$6:$Q$1501,4,FALSE),0)</f>
        <v>0</v>
      </c>
      <c r="F469" s="4">
        <f>IFERROR(VLOOKUP(B469,'GSTR 2A ONLINE DATA'!$B$6:$Q$1501,5,FALSE),0)</f>
        <v>0</v>
      </c>
      <c r="G469" s="4">
        <f>IFERROR(VLOOKUP(B469,'GSTR 2A ONLINE DATA'!$B$6:$Q$1501,6,FALSE),0)</f>
        <v>0</v>
      </c>
      <c r="H469" s="9">
        <f>IFERROR(VLOOKUP(B469,'GSTR 2A ONLINE DATA'!$B$6:$Q$1501,7,FALSE),0)</f>
        <v>0</v>
      </c>
      <c r="I469" s="3">
        <f>IFERROR(VLOOKUP(B469,'GSTR 2A ONLINE DATA'!$B$6:$Q$1501,8,FALSE),0)</f>
        <v>0</v>
      </c>
      <c r="J469" s="3">
        <f>IFERROR(VLOOKUP(B469,'GSTR 2A ONLINE DATA'!$B$6:$Q$1501,9,FALSE),0)</f>
        <v>0</v>
      </c>
      <c r="K469" s="3">
        <f>IFERROR(VLOOKUP(B469,'GSTR 2A ONLINE DATA'!$B$6:$Q$1501,10,FALSE),0)</f>
        <v>0</v>
      </c>
      <c r="L469" s="7">
        <f>IFERROR(VLOOKUP(B469,'GSTR 2A ONLINE DATA'!$B$6:$Q$1501,11,FALSE),0)</f>
        <v>0</v>
      </c>
      <c r="M469" s="7">
        <f>IFERROR(VLOOKUP(B469,'GSTR 2A ONLINE DATA'!$B$6:$Q$1501,12,FALSE),0)</f>
        <v>0</v>
      </c>
      <c r="N469" s="7">
        <f>IFERROR(VLOOKUP(B469,'GSTR 2A ONLINE DATA'!$B$6:$Q$1501,13,FALSE),0)</f>
        <v>0</v>
      </c>
      <c r="O469" s="7">
        <f>IFERROR(VLOOKUP(B469,'GSTR 2A ONLINE DATA'!$B$6:$Q$1501,14,FALSE),0)</f>
        <v>0</v>
      </c>
      <c r="P469" s="4">
        <f>IFERROR(VLOOKUP(B469,'GSTR 2A ONLINE DATA'!$B$6:$Q$1501,15,FALSE),0)</f>
        <v>0</v>
      </c>
      <c r="Q469" s="4">
        <f>IFERROR(VLOOKUP(B469,'GSTR 2A ONLINE DATA'!$B$6:$Q$1501,16,FALSE),0)</f>
        <v>0</v>
      </c>
    </row>
    <row r="470" spans="1:17">
      <c r="A470" s="3">
        <v>466</v>
      </c>
      <c r="B470" s="4">
        <f t="array" ref="B470">IFERROR(INDEX('GSTR 2A ONLINE DATA'!$B$6:$B$1501,SMALL(IF(RESULT!$B$4='GSTR 2A ONLINE DATA'!$A$6:$A$1501,ROW('GSTR 2A ONLINE DATA'!$B$6:$B$1501)-ROW('GSTR 2A ONLINE DATA'!$B$6)+1),RESULT!A470)),0)</f>
        <v>0</v>
      </c>
      <c r="C470" s="4">
        <f>IFERROR(VLOOKUP(B470,'GSTR 2A ONLINE DATA'!$B$6:$Q$1501,2,FALSE),0)</f>
        <v>0</v>
      </c>
      <c r="D470" s="4">
        <f>IFERROR(VLOOKUP(B470,'GSTR 2A ONLINE DATA'!$B$6:$Q$1501,3,FALSE),0)</f>
        <v>0</v>
      </c>
      <c r="E470" s="5">
        <f>IFERROR(VLOOKUP(B470,'GSTR 2A ONLINE DATA'!$B$6:$Q$1501,4,FALSE),0)</f>
        <v>0</v>
      </c>
      <c r="F470" s="4">
        <f>IFERROR(VLOOKUP(B470,'GSTR 2A ONLINE DATA'!$B$6:$Q$1501,5,FALSE),0)</f>
        <v>0</v>
      </c>
      <c r="G470" s="4">
        <f>IFERROR(VLOOKUP(B470,'GSTR 2A ONLINE DATA'!$B$6:$Q$1501,6,FALSE),0)</f>
        <v>0</v>
      </c>
      <c r="H470" s="9">
        <f>IFERROR(VLOOKUP(B470,'GSTR 2A ONLINE DATA'!$B$6:$Q$1501,7,FALSE),0)</f>
        <v>0</v>
      </c>
      <c r="I470" s="3">
        <f>IFERROR(VLOOKUP(B470,'GSTR 2A ONLINE DATA'!$B$6:$Q$1501,8,FALSE),0)</f>
        <v>0</v>
      </c>
      <c r="J470" s="3">
        <f>IFERROR(VLOOKUP(B470,'GSTR 2A ONLINE DATA'!$B$6:$Q$1501,9,FALSE),0)</f>
        <v>0</v>
      </c>
      <c r="K470" s="3">
        <f>IFERROR(VLOOKUP(B470,'GSTR 2A ONLINE DATA'!$B$6:$Q$1501,10,FALSE),0)</f>
        <v>0</v>
      </c>
      <c r="L470" s="7">
        <f>IFERROR(VLOOKUP(B470,'GSTR 2A ONLINE DATA'!$B$6:$Q$1501,11,FALSE),0)</f>
        <v>0</v>
      </c>
      <c r="M470" s="7">
        <f>IFERROR(VLOOKUP(B470,'GSTR 2A ONLINE DATA'!$B$6:$Q$1501,12,FALSE),0)</f>
        <v>0</v>
      </c>
      <c r="N470" s="7">
        <f>IFERROR(VLOOKUP(B470,'GSTR 2A ONLINE DATA'!$B$6:$Q$1501,13,FALSE),0)</f>
        <v>0</v>
      </c>
      <c r="O470" s="7">
        <f>IFERROR(VLOOKUP(B470,'GSTR 2A ONLINE DATA'!$B$6:$Q$1501,14,FALSE),0)</f>
        <v>0</v>
      </c>
      <c r="P470" s="4">
        <f>IFERROR(VLOOKUP(B470,'GSTR 2A ONLINE DATA'!$B$6:$Q$1501,15,FALSE),0)</f>
        <v>0</v>
      </c>
      <c r="Q470" s="4">
        <f>IFERROR(VLOOKUP(B470,'GSTR 2A ONLINE DATA'!$B$6:$Q$1501,16,FALSE),0)</f>
        <v>0</v>
      </c>
    </row>
    <row r="471" spans="1:17">
      <c r="A471" s="3">
        <v>467</v>
      </c>
      <c r="B471" s="4">
        <f t="array" ref="B471">IFERROR(INDEX('GSTR 2A ONLINE DATA'!$B$6:$B$1501,SMALL(IF(RESULT!$B$4='GSTR 2A ONLINE DATA'!$A$6:$A$1501,ROW('GSTR 2A ONLINE DATA'!$B$6:$B$1501)-ROW('GSTR 2A ONLINE DATA'!$B$6)+1),RESULT!A471)),0)</f>
        <v>0</v>
      </c>
      <c r="C471" s="4">
        <f>IFERROR(VLOOKUP(B471,'GSTR 2A ONLINE DATA'!$B$6:$Q$1501,2,FALSE),0)</f>
        <v>0</v>
      </c>
      <c r="D471" s="4">
        <f>IFERROR(VLOOKUP(B471,'GSTR 2A ONLINE DATA'!$B$6:$Q$1501,3,FALSE),0)</f>
        <v>0</v>
      </c>
      <c r="E471" s="5">
        <f>IFERROR(VLOOKUP(B471,'GSTR 2A ONLINE DATA'!$B$6:$Q$1501,4,FALSE),0)</f>
        <v>0</v>
      </c>
      <c r="F471" s="4">
        <f>IFERROR(VLOOKUP(B471,'GSTR 2A ONLINE DATA'!$B$6:$Q$1501,5,FALSE),0)</f>
        <v>0</v>
      </c>
      <c r="G471" s="4">
        <f>IFERROR(VLOOKUP(B471,'GSTR 2A ONLINE DATA'!$B$6:$Q$1501,6,FALSE),0)</f>
        <v>0</v>
      </c>
      <c r="H471" s="9">
        <f>IFERROR(VLOOKUP(B471,'GSTR 2A ONLINE DATA'!$B$6:$Q$1501,7,FALSE),0)</f>
        <v>0</v>
      </c>
      <c r="I471" s="3">
        <f>IFERROR(VLOOKUP(B471,'GSTR 2A ONLINE DATA'!$B$6:$Q$1501,8,FALSE),0)</f>
        <v>0</v>
      </c>
      <c r="J471" s="3">
        <f>IFERROR(VLOOKUP(B471,'GSTR 2A ONLINE DATA'!$B$6:$Q$1501,9,FALSE),0)</f>
        <v>0</v>
      </c>
      <c r="K471" s="3">
        <f>IFERROR(VLOOKUP(B471,'GSTR 2A ONLINE DATA'!$B$6:$Q$1501,10,FALSE),0)</f>
        <v>0</v>
      </c>
      <c r="L471" s="7">
        <f>IFERROR(VLOOKUP(B471,'GSTR 2A ONLINE DATA'!$B$6:$Q$1501,11,FALSE),0)</f>
        <v>0</v>
      </c>
      <c r="M471" s="7">
        <f>IFERROR(VLOOKUP(B471,'GSTR 2A ONLINE DATA'!$B$6:$Q$1501,12,FALSE),0)</f>
        <v>0</v>
      </c>
      <c r="N471" s="7">
        <f>IFERROR(VLOOKUP(B471,'GSTR 2A ONLINE DATA'!$B$6:$Q$1501,13,FALSE),0)</f>
        <v>0</v>
      </c>
      <c r="O471" s="7">
        <f>IFERROR(VLOOKUP(B471,'GSTR 2A ONLINE DATA'!$B$6:$Q$1501,14,FALSE),0)</f>
        <v>0</v>
      </c>
      <c r="P471" s="4">
        <f>IFERROR(VLOOKUP(B471,'GSTR 2A ONLINE DATA'!$B$6:$Q$1501,15,FALSE),0)</f>
        <v>0</v>
      </c>
      <c r="Q471" s="4">
        <f>IFERROR(VLOOKUP(B471,'GSTR 2A ONLINE DATA'!$B$6:$Q$1501,16,FALSE),0)</f>
        <v>0</v>
      </c>
    </row>
    <row r="472" spans="1:17">
      <c r="A472" s="3">
        <v>468</v>
      </c>
      <c r="B472" s="4">
        <f t="array" ref="B472">IFERROR(INDEX('GSTR 2A ONLINE DATA'!$B$6:$B$1501,SMALL(IF(RESULT!$B$4='GSTR 2A ONLINE DATA'!$A$6:$A$1501,ROW('GSTR 2A ONLINE DATA'!$B$6:$B$1501)-ROW('GSTR 2A ONLINE DATA'!$B$6)+1),RESULT!A472)),0)</f>
        <v>0</v>
      </c>
      <c r="C472" s="4">
        <f>IFERROR(VLOOKUP(B472,'GSTR 2A ONLINE DATA'!$B$6:$Q$1501,2,FALSE),0)</f>
        <v>0</v>
      </c>
      <c r="D472" s="4">
        <f>IFERROR(VLOOKUP(B472,'GSTR 2A ONLINE DATA'!$B$6:$Q$1501,3,FALSE),0)</f>
        <v>0</v>
      </c>
      <c r="E472" s="5">
        <f>IFERROR(VLOOKUP(B472,'GSTR 2A ONLINE DATA'!$B$6:$Q$1501,4,FALSE),0)</f>
        <v>0</v>
      </c>
      <c r="F472" s="4">
        <f>IFERROR(VLOOKUP(B472,'GSTR 2A ONLINE DATA'!$B$6:$Q$1501,5,FALSE),0)</f>
        <v>0</v>
      </c>
      <c r="G472" s="4">
        <f>IFERROR(VLOOKUP(B472,'GSTR 2A ONLINE DATA'!$B$6:$Q$1501,6,FALSE),0)</f>
        <v>0</v>
      </c>
      <c r="H472" s="9">
        <f>IFERROR(VLOOKUP(B472,'GSTR 2A ONLINE DATA'!$B$6:$Q$1501,7,FALSE),0)</f>
        <v>0</v>
      </c>
      <c r="I472" s="3">
        <f>IFERROR(VLOOKUP(B472,'GSTR 2A ONLINE DATA'!$B$6:$Q$1501,8,FALSE),0)</f>
        <v>0</v>
      </c>
      <c r="J472" s="3">
        <f>IFERROR(VLOOKUP(B472,'GSTR 2A ONLINE DATA'!$B$6:$Q$1501,9,FALSE),0)</f>
        <v>0</v>
      </c>
      <c r="K472" s="3">
        <f>IFERROR(VLOOKUP(B472,'GSTR 2A ONLINE DATA'!$B$6:$Q$1501,10,FALSE),0)</f>
        <v>0</v>
      </c>
      <c r="L472" s="7">
        <f>IFERROR(VLOOKUP(B472,'GSTR 2A ONLINE DATA'!$B$6:$Q$1501,11,FALSE),0)</f>
        <v>0</v>
      </c>
      <c r="M472" s="7">
        <f>IFERROR(VLOOKUP(B472,'GSTR 2A ONLINE DATA'!$B$6:$Q$1501,12,FALSE),0)</f>
        <v>0</v>
      </c>
      <c r="N472" s="7">
        <f>IFERROR(VLOOKUP(B472,'GSTR 2A ONLINE DATA'!$B$6:$Q$1501,13,FALSE),0)</f>
        <v>0</v>
      </c>
      <c r="O472" s="7">
        <f>IFERROR(VLOOKUP(B472,'GSTR 2A ONLINE DATA'!$B$6:$Q$1501,14,FALSE),0)</f>
        <v>0</v>
      </c>
      <c r="P472" s="4">
        <f>IFERROR(VLOOKUP(B472,'GSTR 2A ONLINE DATA'!$B$6:$Q$1501,15,FALSE),0)</f>
        <v>0</v>
      </c>
      <c r="Q472" s="4">
        <f>IFERROR(VLOOKUP(B472,'GSTR 2A ONLINE DATA'!$B$6:$Q$1501,16,FALSE),0)</f>
        <v>0</v>
      </c>
    </row>
    <row r="473" spans="1:17">
      <c r="A473" s="3">
        <v>469</v>
      </c>
      <c r="B473" s="4">
        <f t="array" ref="B473">IFERROR(INDEX('GSTR 2A ONLINE DATA'!$B$6:$B$1501,SMALL(IF(RESULT!$B$4='GSTR 2A ONLINE DATA'!$A$6:$A$1501,ROW('GSTR 2A ONLINE DATA'!$B$6:$B$1501)-ROW('GSTR 2A ONLINE DATA'!$B$6)+1),RESULT!A473)),0)</f>
        <v>0</v>
      </c>
      <c r="C473" s="4">
        <f>IFERROR(VLOOKUP(B473,'GSTR 2A ONLINE DATA'!$B$6:$Q$1501,2,FALSE),0)</f>
        <v>0</v>
      </c>
      <c r="D473" s="4">
        <f>IFERROR(VLOOKUP(B473,'GSTR 2A ONLINE DATA'!$B$6:$Q$1501,3,FALSE),0)</f>
        <v>0</v>
      </c>
      <c r="E473" s="5">
        <f>IFERROR(VLOOKUP(B473,'GSTR 2A ONLINE DATA'!$B$6:$Q$1501,4,FALSE),0)</f>
        <v>0</v>
      </c>
      <c r="F473" s="4">
        <f>IFERROR(VLOOKUP(B473,'GSTR 2A ONLINE DATA'!$B$6:$Q$1501,5,FALSE),0)</f>
        <v>0</v>
      </c>
      <c r="G473" s="4">
        <f>IFERROR(VLOOKUP(B473,'GSTR 2A ONLINE DATA'!$B$6:$Q$1501,6,FALSE),0)</f>
        <v>0</v>
      </c>
      <c r="H473" s="9">
        <f>IFERROR(VLOOKUP(B473,'GSTR 2A ONLINE DATA'!$B$6:$Q$1501,7,FALSE),0)</f>
        <v>0</v>
      </c>
      <c r="I473" s="3">
        <f>IFERROR(VLOOKUP(B473,'GSTR 2A ONLINE DATA'!$B$6:$Q$1501,8,FALSE),0)</f>
        <v>0</v>
      </c>
      <c r="J473" s="3">
        <f>IFERROR(VLOOKUP(B473,'GSTR 2A ONLINE DATA'!$B$6:$Q$1501,9,FALSE),0)</f>
        <v>0</v>
      </c>
      <c r="K473" s="3">
        <f>IFERROR(VLOOKUP(B473,'GSTR 2A ONLINE DATA'!$B$6:$Q$1501,10,FALSE),0)</f>
        <v>0</v>
      </c>
      <c r="L473" s="7">
        <f>IFERROR(VLOOKUP(B473,'GSTR 2A ONLINE DATA'!$B$6:$Q$1501,11,FALSE),0)</f>
        <v>0</v>
      </c>
      <c r="M473" s="7">
        <f>IFERROR(VLOOKUP(B473,'GSTR 2A ONLINE DATA'!$B$6:$Q$1501,12,FALSE),0)</f>
        <v>0</v>
      </c>
      <c r="N473" s="7">
        <f>IFERROR(VLOOKUP(B473,'GSTR 2A ONLINE DATA'!$B$6:$Q$1501,13,FALSE),0)</f>
        <v>0</v>
      </c>
      <c r="O473" s="7">
        <f>IFERROR(VLOOKUP(B473,'GSTR 2A ONLINE DATA'!$B$6:$Q$1501,14,FALSE),0)</f>
        <v>0</v>
      </c>
      <c r="P473" s="4">
        <f>IFERROR(VLOOKUP(B473,'GSTR 2A ONLINE DATA'!$B$6:$Q$1501,15,FALSE),0)</f>
        <v>0</v>
      </c>
      <c r="Q473" s="4">
        <f>IFERROR(VLOOKUP(B473,'GSTR 2A ONLINE DATA'!$B$6:$Q$1501,16,FALSE),0)</f>
        <v>0</v>
      </c>
    </row>
    <row r="474" spans="1:17">
      <c r="A474" s="3">
        <v>470</v>
      </c>
      <c r="B474" s="4">
        <f t="array" ref="B474">IFERROR(INDEX('GSTR 2A ONLINE DATA'!$B$6:$B$1501,SMALL(IF(RESULT!$B$4='GSTR 2A ONLINE DATA'!$A$6:$A$1501,ROW('GSTR 2A ONLINE DATA'!$B$6:$B$1501)-ROW('GSTR 2A ONLINE DATA'!$B$6)+1),RESULT!A474)),0)</f>
        <v>0</v>
      </c>
      <c r="C474" s="4">
        <f>IFERROR(VLOOKUP(B474,'GSTR 2A ONLINE DATA'!$B$6:$Q$1501,2,FALSE),0)</f>
        <v>0</v>
      </c>
      <c r="D474" s="4">
        <f>IFERROR(VLOOKUP(B474,'GSTR 2A ONLINE DATA'!$B$6:$Q$1501,3,FALSE),0)</f>
        <v>0</v>
      </c>
      <c r="E474" s="5">
        <f>IFERROR(VLOOKUP(B474,'GSTR 2A ONLINE DATA'!$B$6:$Q$1501,4,FALSE),0)</f>
        <v>0</v>
      </c>
      <c r="F474" s="4">
        <f>IFERROR(VLOOKUP(B474,'GSTR 2A ONLINE DATA'!$B$6:$Q$1501,5,FALSE),0)</f>
        <v>0</v>
      </c>
      <c r="G474" s="4">
        <f>IFERROR(VLOOKUP(B474,'GSTR 2A ONLINE DATA'!$B$6:$Q$1501,6,FALSE),0)</f>
        <v>0</v>
      </c>
      <c r="H474" s="9">
        <f>IFERROR(VLOOKUP(B474,'GSTR 2A ONLINE DATA'!$B$6:$Q$1501,7,FALSE),0)</f>
        <v>0</v>
      </c>
      <c r="I474" s="3">
        <f>IFERROR(VLOOKUP(B474,'GSTR 2A ONLINE DATA'!$B$6:$Q$1501,8,FALSE),0)</f>
        <v>0</v>
      </c>
      <c r="J474" s="3">
        <f>IFERROR(VLOOKUP(B474,'GSTR 2A ONLINE DATA'!$B$6:$Q$1501,9,FALSE),0)</f>
        <v>0</v>
      </c>
      <c r="K474" s="3">
        <f>IFERROR(VLOOKUP(B474,'GSTR 2A ONLINE DATA'!$B$6:$Q$1501,10,FALSE),0)</f>
        <v>0</v>
      </c>
      <c r="L474" s="7">
        <f>IFERROR(VLOOKUP(B474,'GSTR 2A ONLINE DATA'!$B$6:$Q$1501,11,FALSE),0)</f>
        <v>0</v>
      </c>
      <c r="M474" s="7">
        <f>IFERROR(VLOOKUP(B474,'GSTR 2A ONLINE DATA'!$B$6:$Q$1501,12,FALSE),0)</f>
        <v>0</v>
      </c>
      <c r="N474" s="7">
        <f>IFERROR(VLOOKUP(B474,'GSTR 2A ONLINE DATA'!$B$6:$Q$1501,13,FALSE),0)</f>
        <v>0</v>
      </c>
      <c r="O474" s="7">
        <f>IFERROR(VLOOKUP(B474,'GSTR 2A ONLINE DATA'!$B$6:$Q$1501,14,FALSE),0)</f>
        <v>0</v>
      </c>
      <c r="P474" s="4">
        <f>IFERROR(VLOOKUP(B474,'GSTR 2A ONLINE DATA'!$B$6:$Q$1501,15,FALSE),0)</f>
        <v>0</v>
      </c>
      <c r="Q474" s="4">
        <f>IFERROR(VLOOKUP(B474,'GSTR 2A ONLINE DATA'!$B$6:$Q$1501,16,FALSE),0)</f>
        <v>0</v>
      </c>
    </row>
    <row r="475" spans="1:17">
      <c r="A475" s="3">
        <v>471</v>
      </c>
      <c r="B475" s="4">
        <f t="array" ref="B475">IFERROR(INDEX('GSTR 2A ONLINE DATA'!$B$6:$B$1501,SMALL(IF(RESULT!$B$4='GSTR 2A ONLINE DATA'!$A$6:$A$1501,ROW('GSTR 2A ONLINE DATA'!$B$6:$B$1501)-ROW('GSTR 2A ONLINE DATA'!$B$6)+1),RESULT!A475)),0)</f>
        <v>0</v>
      </c>
      <c r="C475" s="4">
        <f>IFERROR(VLOOKUP(B475,'GSTR 2A ONLINE DATA'!$B$6:$Q$1501,2,FALSE),0)</f>
        <v>0</v>
      </c>
      <c r="D475" s="4">
        <f>IFERROR(VLOOKUP(B475,'GSTR 2A ONLINE DATA'!$B$6:$Q$1501,3,FALSE),0)</f>
        <v>0</v>
      </c>
      <c r="E475" s="5">
        <f>IFERROR(VLOOKUP(B475,'GSTR 2A ONLINE DATA'!$B$6:$Q$1501,4,FALSE),0)</f>
        <v>0</v>
      </c>
      <c r="F475" s="4">
        <f>IFERROR(VLOOKUP(B475,'GSTR 2A ONLINE DATA'!$B$6:$Q$1501,5,FALSE),0)</f>
        <v>0</v>
      </c>
      <c r="G475" s="4">
        <f>IFERROR(VLOOKUP(B475,'GSTR 2A ONLINE DATA'!$B$6:$Q$1501,6,FALSE),0)</f>
        <v>0</v>
      </c>
      <c r="H475" s="9">
        <f>IFERROR(VLOOKUP(B475,'GSTR 2A ONLINE DATA'!$B$6:$Q$1501,7,FALSE),0)</f>
        <v>0</v>
      </c>
      <c r="I475" s="3">
        <f>IFERROR(VLOOKUP(B475,'GSTR 2A ONLINE DATA'!$B$6:$Q$1501,8,FALSE),0)</f>
        <v>0</v>
      </c>
      <c r="J475" s="3">
        <f>IFERROR(VLOOKUP(B475,'GSTR 2A ONLINE DATA'!$B$6:$Q$1501,9,FALSE),0)</f>
        <v>0</v>
      </c>
      <c r="K475" s="3">
        <f>IFERROR(VLOOKUP(B475,'GSTR 2A ONLINE DATA'!$B$6:$Q$1501,10,FALSE),0)</f>
        <v>0</v>
      </c>
      <c r="L475" s="7">
        <f>IFERROR(VLOOKUP(B475,'GSTR 2A ONLINE DATA'!$B$6:$Q$1501,11,FALSE),0)</f>
        <v>0</v>
      </c>
      <c r="M475" s="7">
        <f>IFERROR(VLOOKUP(B475,'GSTR 2A ONLINE DATA'!$B$6:$Q$1501,12,FALSE),0)</f>
        <v>0</v>
      </c>
      <c r="N475" s="7">
        <f>IFERROR(VLOOKUP(B475,'GSTR 2A ONLINE DATA'!$B$6:$Q$1501,13,FALSE),0)</f>
        <v>0</v>
      </c>
      <c r="O475" s="7">
        <f>IFERROR(VLOOKUP(B475,'GSTR 2A ONLINE DATA'!$B$6:$Q$1501,14,FALSE),0)</f>
        <v>0</v>
      </c>
      <c r="P475" s="4">
        <f>IFERROR(VLOOKUP(B475,'GSTR 2A ONLINE DATA'!$B$6:$Q$1501,15,FALSE),0)</f>
        <v>0</v>
      </c>
      <c r="Q475" s="4">
        <f>IFERROR(VLOOKUP(B475,'GSTR 2A ONLINE DATA'!$B$6:$Q$1501,16,FALSE),0)</f>
        <v>0</v>
      </c>
    </row>
    <row r="476" spans="1:17">
      <c r="A476" s="3">
        <v>472</v>
      </c>
      <c r="B476" s="4">
        <f t="array" ref="B476">IFERROR(INDEX('GSTR 2A ONLINE DATA'!$B$6:$B$1501,SMALL(IF(RESULT!$B$4='GSTR 2A ONLINE DATA'!$A$6:$A$1501,ROW('GSTR 2A ONLINE DATA'!$B$6:$B$1501)-ROW('GSTR 2A ONLINE DATA'!$B$6)+1),RESULT!A476)),0)</f>
        <v>0</v>
      </c>
      <c r="C476" s="4">
        <f>IFERROR(VLOOKUP(B476,'GSTR 2A ONLINE DATA'!$B$6:$Q$1501,2,FALSE),0)</f>
        <v>0</v>
      </c>
      <c r="D476" s="4">
        <f>IFERROR(VLOOKUP(B476,'GSTR 2A ONLINE DATA'!$B$6:$Q$1501,3,FALSE),0)</f>
        <v>0</v>
      </c>
      <c r="E476" s="5">
        <f>IFERROR(VLOOKUP(B476,'GSTR 2A ONLINE DATA'!$B$6:$Q$1501,4,FALSE),0)</f>
        <v>0</v>
      </c>
      <c r="F476" s="4">
        <f>IFERROR(VLOOKUP(B476,'GSTR 2A ONLINE DATA'!$B$6:$Q$1501,5,FALSE),0)</f>
        <v>0</v>
      </c>
      <c r="G476" s="4">
        <f>IFERROR(VLOOKUP(B476,'GSTR 2A ONLINE DATA'!$B$6:$Q$1501,6,FALSE),0)</f>
        <v>0</v>
      </c>
      <c r="H476" s="9">
        <f>IFERROR(VLOOKUP(B476,'GSTR 2A ONLINE DATA'!$B$6:$Q$1501,7,FALSE),0)</f>
        <v>0</v>
      </c>
      <c r="I476" s="3">
        <f>IFERROR(VLOOKUP(B476,'GSTR 2A ONLINE DATA'!$B$6:$Q$1501,8,FALSE),0)</f>
        <v>0</v>
      </c>
      <c r="J476" s="3">
        <f>IFERROR(VLOOKUP(B476,'GSTR 2A ONLINE DATA'!$B$6:$Q$1501,9,FALSE),0)</f>
        <v>0</v>
      </c>
      <c r="K476" s="3">
        <f>IFERROR(VLOOKUP(B476,'GSTR 2A ONLINE DATA'!$B$6:$Q$1501,10,FALSE),0)</f>
        <v>0</v>
      </c>
      <c r="L476" s="7">
        <f>IFERROR(VLOOKUP(B476,'GSTR 2A ONLINE DATA'!$B$6:$Q$1501,11,FALSE),0)</f>
        <v>0</v>
      </c>
      <c r="M476" s="7">
        <f>IFERROR(VLOOKUP(B476,'GSTR 2A ONLINE DATA'!$B$6:$Q$1501,12,FALSE),0)</f>
        <v>0</v>
      </c>
      <c r="N476" s="7">
        <f>IFERROR(VLOOKUP(B476,'GSTR 2A ONLINE DATA'!$B$6:$Q$1501,13,FALSE),0)</f>
        <v>0</v>
      </c>
      <c r="O476" s="7">
        <f>IFERROR(VLOOKUP(B476,'GSTR 2A ONLINE DATA'!$B$6:$Q$1501,14,FALSE),0)</f>
        <v>0</v>
      </c>
      <c r="P476" s="4">
        <f>IFERROR(VLOOKUP(B476,'GSTR 2A ONLINE DATA'!$B$6:$Q$1501,15,FALSE),0)</f>
        <v>0</v>
      </c>
      <c r="Q476" s="4">
        <f>IFERROR(VLOOKUP(B476,'GSTR 2A ONLINE DATA'!$B$6:$Q$1501,16,FALSE),0)</f>
        <v>0</v>
      </c>
    </row>
    <row r="477" spans="1:17">
      <c r="A477" s="3">
        <v>473</v>
      </c>
      <c r="B477" s="4">
        <f t="array" ref="B477">IFERROR(INDEX('GSTR 2A ONLINE DATA'!$B$6:$B$1501,SMALL(IF(RESULT!$B$4='GSTR 2A ONLINE DATA'!$A$6:$A$1501,ROW('GSTR 2A ONLINE DATA'!$B$6:$B$1501)-ROW('GSTR 2A ONLINE DATA'!$B$6)+1),RESULT!A477)),0)</f>
        <v>0</v>
      </c>
      <c r="C477" s="4">
        <f>IFERROR(VLOOKUP(B477,'GSTR 2A ONLINE DATA'!$B$6:$Q$1501,2,FALSE),0)</f>
        <v>0</v>
      </c>
      <c r="D477" s="4">
        <f>IFERROR(VLOOKUP(B477,'GSTR 2A ONLINE DATA'!$B$6:$Q$1501,3,FALSE),0)</f>
        <v>0</v>
      </c>
      <c r="E477" s="5">
        <f>IFERROR(VLOOKUP(B477,'GSTR 2A ONLINE DATA'!$B$6:$Q$1501,4,FALSE),0)</f>
        <v>0</v>
      </c>
      <c r="F477" s="4">
        <f>IFERROR(VLOOKUP(B477,'GSTR 2A ONLINE DATA'!$B$6:$Q$1501,5,FALSE),0)</f>
        <v>0</v>
      </c>
      <c r="G477" s="4">
        <f>IFERROR(VLOOKUP(B477,'GSTR 2A ONLINE DATA'!$B$6:$Q$1501,6,FALSE),0)</f>
        <v>0</v>
      </c>
      <c r="H477" s="9">
        <f>IFERROR(VLOOKUP(B477,'GSTR 2A ONLINE DATA'!$B$6:$Q$1501,7,FALSE),0)</f>
        <v>0</v>
      </c>
      <c r="I477" s="3">
        <f>IFERROR(VLOOKUP(B477,'GSTR 2A ONLINE DATA'!$B$6:$Q$1501,8,FALSE),0)</f>
        <v>0</v>
      </c>
      <c r="J477" s="3">
        <f>IFERROR(VLOOKUP(B477,'GSTR 2A ONLINE DATA'!$B$6:$Q$1501,9,FALSE),0)</f>
        <v>0</v>
      </c>
      <c r="K477" s="3">
        <f>IFERROR(VLOOKUP(B477,'GSTR 2A ONLINE DATA'!$B$6:$Q$1501,10,FALSE),0)</f>
        <v>0</v>
      </c>
      <c r="L477" s="7">
        <f>IFERROR(VLOOKUP(B477,'GSTR 2A ONLINE DATA'!$B$6:$Q$1501,11,FALSE),0)</f>
        <v>0</v>
      </c>
      <c r="M477" s="7">
        <f>IFERROR(VLOOKUP(B477,'GSTR 2A ONLINE DATA'!$B$6:$Q$1501,12,FALSE),0)</f>
        <v>0</v>
      </c>
      <c r="N477" s="7">
        <f>IFERROR(VLOOKUP(B477,'GSTR 2A ONLINE DATA'!$B$6:$Q$1501,13,FALSE),0)</f>
        <v>0</v>
      </c>
      <c r="O477" s="7">
        <f>IFERROR(VLOOKUP(B477,'GSTR 2A ONLINE DATA'!$B$6:$Q$1501,14,FALSE),0)</f>
        <v>0</v>
      </c>
      <c r="P477" s="4">
        <f>IFERROR(VLOOKUP(B477,'GSTR 2A ONLINE DATA'!$B$6:$Q$1501,15,FALSE),0)</f>
        <v>0</v>
      </c>
      <c r="Q477" s="4">
        <f>IFERROR(VLOOKUP(B477,'GSTR 2A ONLINE DATA'!$B$6:$Q$1501,16,FALSE),0)</f>
        <v>0</v>
      </c>
    </row>
    <row r="478" spans="1:17">
      <c r="A478" s="3">
        <v>474</v>
      </c>
      <c r="B478" s="4">
        <f t="array" ref="B478">IFERROR(INDEX('GSTR 2A ONLINE DATA'!$B$6:$B$1501,SMALL(IF(RESULT!$B$4='GSTR 2A ONLINE DATA'!$A$6:$A$1501,ROW('GSTR 2A ONLINE DATA'!$B$6:$B$1501)-ROW('GSTR 2A ONLINE DATA'!$B$6)+1),RESULT!A478)),0)</f>
        <v>0</v>
      </c>
      <c r="C478" s="4">
        <f>IFERROR(VLOOKUP(B478,'GSTR 2A ONLINE DATA'!$B$6:$Q$1501,2,FALSE),0)</f>
        <v>0</v>
      </c>
      <c r="D478" s="4">
        <f>IFERROR(VLOOKUP(B478,'GSTR 2A ONLINE DATA'!$B$6:$Q$1501,3,FALSE),0)</f>
        <v>0</v>
      </c>
      <c r="E478" s="5">
        <f>IFERROR(VLOOKUP(B478,'GSTR 2A ONLINE DATA'!$B$6:$Q$1501,4,FALSE),0)</f>
        <v>0</v>
      </c>
      <c r="F478" s="4">
        <f>IFERROR(VLOOKUP(B478,'GSTR 2A ONLINE DATA'!$B$6:$Q$1501,5,FALSE),0)</f>
        <v>0</v>
      </c>
      <c r="G478" s="4">
        <f>IFERROR(VLOOKUP(B478,'GSTR 2A ONLINE DATA'!$B$6:$Q$1501,6,FALSE),0)</f>
        <v>0</v>
      </c>
      <c r="H478" s="9">
        <f>IFERROR(VLOOKUP(B478,'GSTR 2A ONLINE DATA'!$B$6:$Q$1501,7,FALSE),0)</f>
        <v>0</v>
      </c>
      <c r="I478" s="3">
        <f>IFERROR(VLOOKUP(B478,'GSTR 2A ONLINE DATA'!$B$6:$Q$1501,8,FALSE),0)</f>
        <v>0</v>
      </c>
      <c r="J478" s="3">
        <f>IFERROR(VLOOKUP(B478,'GSTR 2A ONLINE DATA'!$B$6:$Q$1501,9,FALSE),0)</f>
        <v>0</v>
      </c>
      <c r="K478" s="3">
        <f>IFERROR(VLOOKUP(B478,'GSTR 2A ONLINE DATA'!$B$6:$Q$1501,10,FALSE),0)</f>
        <v>0</v>
      </c>
      <c r="L478" s="7">
        <f>IFERROR(VLOOKUP(B478,'GSTR 2A ONLINE DATA'!$B$6:$Q$1501,11,FALSE),0)</f>
        <v>0</v>
      </c>
      <c r="M478" s="7">
        <f>IFERROR(VLOOKUP(B478,'GSTR 2A ONLINE DATA'!$B$6:$Q$1501,12,FALSE),0)</f>
        <v>0</v>
      </c>
      <c r="N478" s="7">
        <f>IFERROR(VLOOKUP(B478,'GSTR 2A ONLINE DATA'!$B$6:$Q$1501,13,FALSE),0)</f>
        <v>0</v>
      </c>
      <c r="O478" s="7">
        <f>IFERROR(VLOOKUP(B478,'GSTR 2A ONLINE DATA'!$B$6:$Q$1501,14,FALSE),0)</f>
        <v>0</v>
      </c>
      <c r="P478" s="4">
        <f>IFERROR(VLOOKUP(B478,'GSTR 2A ONLINE DATA'!$B$6:$Q$1501,15,FALSE),0)</f>
        <v>0</v>
      </c>
      <c r="Q478" s="4">
        <f>IFERROR(VLOOKUP(B478,'GSTR 2A ONLINE DATA'!$B$6:$Q$1501,16,FALSE),0)</f>
        <v>0</v>
      </c>
    </row>
    <row r="479" spans="1:17">
      <c r="A479" s="3">
        <v>475</v>
      </c>
      <c r="B479" s="4">
        <f t="array" ref="B479">IFERROR(INDEX('GSTR 2A ONLINE DATA'!$B$6:$B$1501,SMALL(IF(RESULT!$B$4='GSTR 2A ONLINE DATA'!$A$6:$A$1501,ROW('GSTR 2A ONLINE DATA'!$B$6:$B$1501)-ROW('GSTR 2A ONLINE DATA'!$B$6)+1),RESULT!A479)),0)</f>
        <v>0</v>
      </c>
      <c r="C479" s="4">
        <f>IFERROR(VLOOKUP(B479,'GSTR 2A ONLINE DATA'!$B$6:$Q$1501,2,FALSE),0)</f>
        <v>0</v>
      </c>
      <c r="D479" s="4">
        <f>IFERROR(VLOOKUP(B479,'GSTR 2A ONLINE DATA'!$B$6:$Q$1501,3,FALSE),0)</f>
        <v>0</v>
      </c>
      <c r="E479" s="5">
        <f>IFERROR(VLOOKUP(B479,'GSTR 2A ONLINE DATA'!$B$6:$Q$1501,4,FALSE),0)</f>
        <v>0</v>
      </c>
      <c r="F479" s="4">
        <f>IFERROR(VLOOKUP(B479,'GSTR 2A ONLINE DATA'!$B$6:$Q$1501,5,FALSE),0)</f>
        <v>0</v>
      </c>
      <c r="G479" s="4">
        <f>IFERROR(VLOOKUP(B479,'GSTR 2A ONLINE DATA'!$B$6:$Q$1501,6,FALSE),0)</f>
        <v>0</v>
      </c>
      <c r="H479" s="9">
        <f>IFERROR(VLOOKUP(B479,'GSTR 2A ONLINE DATA'!$B$6:$Q$1501,7,FALSE),0)</f>
        <v>0</v>
      </c>
      <c r="I479" s="3">
        <f>IFERROR(VLOOKUP(B479,'GSTR 2A ONLINE DATA'!$B$6:$Q$1501,8,FALSE),0)</f>
        <v>0</v>
      </c>
      <c r="J479" s="3">
        <f>IFERROR(VLOOKUP(B479,'GSTR 2A ONLINE DATA'!$B$6:$Q$1501,9,FALSE),0)</f>
        <v>0</v>
      </c>
      <c r="K479" s="3">
        <f>IFERROR(VLOOKUP(B479,'GSTR 2A ONLINE DATA'!$B$6:$Q$1501,10,FALSE),0)</f>
        <v>0</v>
      </c>
      <c r="L479" s="7">
        <f>IFERROR(VLOOKUP(B479,'GSTR 2A ONLINE DATA'!$B$6:$Q$1501,11,FALSE),0)</f>
        <v>0</v>
      </c>
      <c r="M479" s="7">
        <f>IFERROR(VLOOKUP(B479,'GSTR 2A ONLINE DATA'!$B$6:$Q$1501,12,FALSE),0)</f>
        <v>0</v>
      </c>
      <c r="N479" s="7">
        <f>IFERROR(VLOOKUP(B479,'GSTR 2A ONLINE DATA'!$B$6:$Q$1501,13,FALSE),0)</f>
        <v>0</v>
      </c>
      <c r="O479" s="7">
        <f>IFERROR(VLOOKUP(B479,'GSTR 2A ONLINE DATA'!$B$6:$Q$1501,14,FALSE),0)</f>
        <v>0</v>
      </c>
      <c r="P479" s="4">
        <f>IFERROR(VLOOKUP(B479,'GSTR 2A ONLINE DATA'!$B$6:$Q$1501,15,FALSE),0)</f>
        <v>0</v>
      </c>
      <c r="Q479" s="4">
        <f>IFERROR(VLOOKUP(B479,'GSTR 2A ONLINE DATA'!$B$6:$Q$1501,16,FALSE),0)</f>
        <v>0</v>
      </c>
    </row>
    <row r="480" spans="1:17">
      <c r="A480" s="3">
        <v>476</v>
      </c>
      <c r="B480" s="4">
        <f t="array" ref="B480">IFERROR(INDEX('GSTR 2A ONLINE DATA'!$B$6:$B$1501,SMALL(IF(RESULT!$B$4='GSTR 2A ONLINE DATA'!$A$6:$A$1501,ROW('GSTR 2A ONLINE DATA'!$B$6:$B$1501)-ROW('GSTR 2A ONLINE DATA'!$B$6)+1),RESULT!A480)),0)</f>
        <v>0</v>
      </c>
      <c r="C480" s="4">
        <f>IFERROR(VLOOKUP(B480,'GSTR 2A ONLINE DATA'!$B$6:$Q$1501,2,FALSE),0)</f>
        <v>0</v>
      </c>
      <c r="D480" s="4">
        <f>IFERROR(VLOOKUP(B480,'GSTR 2A ONLINE DATA'!$B$6:$Q$1501,3,FALSE),0)</f>
        <v>0</v>
      </c>
      <c r="E480" s="5">
        <f>IFERROR(VLOOKUP(B480,'GSTR 2A ONLINE DATA'!$B$6:$Q$1501,4,FALSE),0)</f>
        <v>0</v>
      </c>
      <c r="F480" s="4">
        <f>IFERROR(VLOOKUP(B480,'GSTR 2A ONLINE DATA'!$B$6:$Q$1501,5,FALSE),0)</f>
        <v>0</v>
      </c>
      <c r="G480" s="4">
        <f>IFERROR(VLOOKUP(B480,'GSTR 2A ONLINE DATA'!$B$6:$Q$1501,6,FALSE),0)</f>
        <v>0</v>
      </c>
      <c r="H480" s="9">
        <f>IFERROR(VLOOKUP(B480,'GSTR 2A ONLINE DATA'!$B$6:$Q$1501,7,FALSE),0)</f>
        <v>0</v>
      </c>
      <c r="I480" s="3">
        <f>IFERROR(VLOOKUP(B480,'GSTR 2A ONLINE DATA'!$B$6:$Q$1501,8,FALSE),0)</f>
        <v>0</v>
      </c>
      <c r="J480" s="3">
        <f>IFERROR(VLOOKUP(B480,'GSTR 2A ONLINE DATA'!$B$6:$Q$1501,9,FALSE),0)</f>
        <v>0</v>
      </c>
      <c r="K480" s="3">
        <f>IFERROR(VLOOKUP(B480,'GSTR 2A ONLINE DATA'!$B$6:$Q$1501,10,FALSE),0)</f>
        <v>0</v>
      </c>
      <c r="L480" s="7">
        <f>IFERROR(VLOOKUP(B480,'GSTR 2A ONLINE DATA'!$B$6:$Q$1501,11,FALSE),0)</f>
        <v>0</v>
      </c>
      <c r="M480" s="7">
        <f>IFERROR(VLOOKUP(B480,'GSTR 2A ONLINE DATA'!$B$6:$Q$1501,12,FALSE),0)</f>
        <v>0</v>
      </c>
      <c r="N480" s="7">
        <f>IFERROR(VLOOKUP(B480,'GSTR 2A ONLINE DATA'!$B$6:$Q$1501,13,FALSE),0)</f>
        <v>0</v>
      </c>
      <c r="O480" s="7">
        <f>IFERROR(VLOOKUP(B480,'GSTR 2A ONLINE DATA'!$B$6:$Q$1501,14,FALSE),0)</f>
        <v>0</v>
      </c>
      <c r="P480" s="4">
        <f>IFERROR(VLOOKUP(B480,'GSTR 2A ONLINE DATA'!$B$6:$Q$1501,15,FALSE),0)</f>
        <v>0</v>
      </c>
      <c r="Q480" s="4">
        <f>IFERROR(VLOOKUP(B480,'GSTR 2A ONLINE DATA'!$B$6:$Q$1501,16,FALSE),0)</f>
        <v>0</v>
      </c>
    </row>
    <row r="481" spans="1:17">
      <c r="A481" s="3">
        <v>477</v>
      </c>
      <c r="B481" s="4">
        <f t="array" ref="B481">IFERROR(INDEX('GSTR 2A ONLINE DATA'!$B$6:$B$1501,SMALL(IF(RESULT!$B$4='GSTR 2A ONLINE DATA'!$A$6:$A$1501,ROW('GSTR 2A ONLINE DATA'!$B$6:$B$1501)-ROW('GSTR 2A ONLINE DATA'!$B$6)+1),RESULT!A481)),0)</f>
        <v>0</v>
      </c>
      <c r="C481" s="4">
        <f>IFERROR(VLOOKUP(B481,'GSTR 2A ONLINE DATA'!$B$6:$Q$1501,2,FALSE),0)</f>
        <v>0</v>
      </c>
      <c r="D481" s="4">
        <f>IFERROR(VLOOKUP(B481,'GSTR 2A ONLINE DATA'!$B$6:$Q$1501,3,FALSE),0)</f>
        <v>0</v>
      </c>
      <c r="E481" s="5">
        <f>IFERROR(VLOOKUP(B481,'GSTR 2A ONLINE DATA'!$B$6:$Q$1501,4,FALSE),0)</f>
        <v>0</v>
      </c>
      <c r="F481" s="4">
        <f>IFERROR(VLOOKUP(B481,'GSTR 2A ONLINE DATA'!$B$6:$Q$1501,5,FALSE),0)</f>
        <v>0</v>
      </c>
      <c r="G481" s="4">
        <f>IFERROR(VLOOKUP(B481,'GSTR 2A ONLINE DATA'!$B$6:$Q$1501,6,FALSE),0)</f>
        <v>0</v>
      </c>
      <c r="H481" s="9">
        <f>IFERROR(VLOOKUP(B481,'GSTR 2A ONLINE DATA'!$B$6:$Q$1501,7,FALSE),0)</f>
        <v>0</v>
      </c>
      <c r="I481" s="3">
        <f>IFERROR(VLOOKUP(B481,'GSTR 2A ONLINE DATA'!$B$6:$Q$1501,8,FALSE),0)</f>
        <v>0</v>
      </c>
      <c r="J481" s="3">
        <f>IFERROR(VLOOKUP(B481,'GSTR 2A ONLINE DATA'!$B$6:$Q$1501,9,FALSE),0)</f>
        <v>0</v>
      </c>
      <c r="K481" s="3">
        <f>IFERROR(VLOOKUP(B481,'GSTR 2A ONLINE DATA'!$B$6:$Q$1501,10,FALSE),0)</f>
        <v>0</v>
      </c>
      <c r="L481" s="7">
        <f>IFERROR(VLOOKUP(B481,'GSTR 2A ONLINE DATA'!$B$6:$Q$1501,11,FALSE),0)</f>
        <v>0</v>
      </c>
      <c r="M481" s="7">
        <f>IFERROR(VLOOKUP(B481,'GSTR 2A ONLINE DATA'!$B$6:$Q$1501,12,FALSE),0)</f>
        <v>0</v>
      </c>
      <c r="N481" s="7">
        <f>IFERROR(VLOOKUP(B481,'GSTR 2A ONLINE DATA'!$B$6:$Q$1501,13,FALSE),0)</f>
        <v>0</v>
      </c>
      <c r="O481" s="7">
        <f>IFERROR(VLOOKUP(B481,'GSTR 2A ONLINE DATA'!$B$6:$Q$1501,14,FALSE),0)</f>
        <v>0</v>
      </c>
      <c r="P481" s="4">
        <f>IFERROR(VLOOKUP(B481,'GSTR 2A ONLINE DATA'!$B$6:$Q$1501,15,FALSE),0)</f>
        <v>0</v>
      </c>
      <c r="Q481" s="4">
        <f>IFERROR(VLOOKUP(B481,'GSTR 2A ONLINE DATA'!$B$6:$Q$1501,16,FALSE),0)</f>
        <v>0</v>
      </c>
    </row>
    <row r="482" spans="1:17">
      <c r="A482" s="3">
        <v>478</v>
      </c>
      <c r="B482" s="4">
        <f t="array" ref="B482">IFERROR(INDEX('GSTR 2A ONLINE DATA'!$B$6:$B$1501,SMALL(IF(RESULT!$B$4='GSTR 2A ONLINE DATA'!$A$6:$A$1501,ROW('GSTR 2A ONLINE DATA'!$B$6:$B$1501)-ROW('GSTR 2A ONLINE DATA'!$B$6)+1),RESULT!A482)),0)</f>
        <v>0</v>
      </c>
      <c r="C482" s="4">
        <f>IFERROR(VLOOKUP(B482,'GSTR 2A ONLINE DATA'!$B$6:$Q$1501,2,FALSE),0)</f>
        <v>0</v>
      </c>
      <c r="D482" s="4">
        <f>IFERROR(VLOOKUP(B482,'GSTR 2A ONLINE DATA'!$B$6:$Q$1501,3,FALSE),0)</f>
        <v>0</v>
      </c>
      <c r="E482" s="5">
        <f>IFERROR(VLOOKUP(B482,'GSTR 2A ONLINE DATA'!$B$6:$Q$1501,4,FALSE),0)</f>
        <v>0</v>
      </c>
      <c r="F482" s="4">
        <f>IFERROR(VLOOKUP(B482,'GSTR 2A ONLINE DATA'!$B$6:$Q$1501,5,FALSE),0)</f>
        <v>0</v>
      </c>
      <c r="G482" s="4">
        <f>IFERROR(VLOOKUP(B482,'GSTR 2A ONLINE DATA'!$B$6:$Q$1501,6,FALSE),0)</f>
        <v>0</v>
      </c>
      <c r="H482" s="9">
        <f>IFERROR(VLOOKUP(B482,'GSTR 2A ONLINE DATA'!$B$6:$Q$1501,7,FALSE),0)</f>
        <v>0</v>
      </c>
      <c r="I482" s="3">
        <f>IFERROR(VLOOKUP(B482,'GSTR 2A ONLINE DATA'!$B$6:$Q$1501,8,FALSE),0)</f>
        <v>0</v>
      </c>
      <c r="J482" s="3">
        <f>IFERROR(VLOOKUP(B482,'GSTR 2A ONLINE DATA'!$B$6:$Q$1501,9,FALSE),0)</f>
        <v>0</v>
      </c>
      <c r="K482" s="3">
        <f>IFERROR(VLOOKUP(B482,'GSTR 2A ONLINE DATA'!$B$6:$Q$1501,10,FALSE),0)</f>
        <v>0</v>
      </c>
      <c r="L482" s="7">
        <f>IFERROR(VLOOKUP(B482,'GSTR 2A ONLINE DATA'!$B$6:$Q$1501,11,FALSE),0)</f>
        <v>0</v>
      </c>
      <c r="M482" s="7">
        <f>IFERROR(VLOOKUP(B482,'GSTR 2A ONLINE DATA'!$B$6:$Q$1501,12,FALSE),0)</f>
        <v>0</v>
      </c>
      <c r="N482" s="7">
        <f>IFERROR(VLOOKUP(B482,'GSTR 2A ONLINE DATA'!$B$6:$Q$1501,13,FALSE),0)</f>
        <v>0</v>
      </c>
      <c r="O482" s="7">
        <f>IFERROR(VLOOKUP(B482,'GSTR 2A ONLINE DATA'!$B$6:$Q$1501,14,FALSE),0)</f>
        <v>0</v>
      </c>
      <c r="P482" s="4">
        <f>IFERROR(VLOOKUP(B482,'GSTR 2A ONLINE DATA'!$B$6:$Q$1501,15,FALSE),0)</f>
        <v>0</v>
      </c>
      <c r="Q482" s="4">
        <f>IFERROR(VLOOKUP(B482,'GSTR 2A ONLINE DATA'!$B$6:$Q$1501,16,FALSE),0)</f>
        <v>0</v>
      </c>
    </row>
    <row r="483" spans="1:17">
      <c r="A483" s="3">
        <v>479</v>
      </c>
      <c r="B483" s="4">
        <f t="array" ref="B483">IFERROR(INDEX('GSTR 2A ONLINE DATA'!$B$6:$B$1501,SMALL(IF(RESULT!$B$4='GSTR 2A ONLINE DATA'!$A$6:$A$1501,ROW('GSTR 2A ONLINE DATA'!$B$6:$B$1501)-ROW('GSTR 2A ONLINE DATA'!$B$6)+1),RESULT!A483)),0)</f>
        <v>0</v>
      </c>
      <c r="C483" s="4">
        <f>IFERROR(VLOOKUP(B483,'GSTR 2A ONLINE DATA'!$B$6:$Q$1501,2,FALSE),0)</f>
        <v>0</v>
      </c>
      <c r="D483" s="4">
        <f>IFERROR(VLOOKUP(B483,'GSTR 2A ONLINE DATA'!$B$6:$Q$1501,3,FALSE),0)</f>
        <v>0</v>
      </c>
      <c r="E483" s="5">
        <f>IFERROR(VLOOKUP(B483,'GSTR 2A ONLINE DATA'!$B$6:$Q$1501,4,FALSE),0)</f>
        <v>0</v>
      </c>
      <c r="F483" s="4">
        <f>IFERROR(VLOOKUP(B483,'GSTR 2A ONLINE DATA'!$B$6:$Q$1501,5,FALSE),0)</f>
        <v>0</v>
      </c>
      <c r="G483" s="4">
        <f>IFERROR(VLOOKUP(B483,'GSTR 2A ONLINE DATA'!$B$6:$Q$1501,6,FALSE),0)</f>
        <v>0</v>
      </c>
      <c r="H483" s="9">
        <f>IFERROR(VLOOKUP(B483,'GSTR 2A ONLINE DATA'!$B$6:$Q$1501,7,FALSE),0)</f>
        <v>0</v>
      </c>
      <c r="I483" s="3">
        <f>IFERROR(VLOOKUP(B483,'GSTR 2A ONLINE DATA'!$B$6:$Q$1501,8,FALSE),0)</f>
        <v>0</v>
      </c>
      <c r="J483" s="3">
        <f>IFERROR(VLOOKUP(B483,'GSTR 2A ONLINE DATA'!$B$6:$Q$1501,9,FALSE),0)</f>
        <v>0</v>
      </c>
      <c r="K483" s="3">
        <f>IFERROR(VLOOKUP(B483,'GSTR 2A ONLINE DATA'!$B$6:$Q$1501,10,FALSE),0)</f>
        <v>0</v>
      </c>
      <c r="L483" s="7">
        <f>IFERROR(VLOOKUP(B483,'GSTR 2A ONLINE DATA'!$B$6:$Q$1501,11,FALSE),0)</f>
        <v>0</v>
      </c>
      <c r="M483" s="7">
        <f>IFERROR(VLOOKUP(B483,'GSTR 2A ONLINE DATA'!$B$6:$Q$1501,12,FALSE),0)</f>
        <v>0</v>
      </c>
      <c r="N483" s="7">
        <f>IFERROR(VLOOKUP(B483,'GSTR 2A ONLINE DATA'!$B$6:$Q$1501,13,FALSE),0)</f>
        <v>0</v>
      </c>
      <c r="O483" s="7">
        <f>IFERROR(VLOOKUP(B483,'GSTR 2A ONLINE DATA'!$B$6:$Q$1501,14,FALSE),0)</f>
        <v>0</v>
      </c>
      <c r="P483" s="4">
        <f>IFERROR(VLOOKUP(B483,'GSTR 2A ONLINE DATA'!$B$6:$Q$1501,15,FALSE),0)</f>
        <v>0</v>
      </c>
      <c r="Q483" s="4">
        <f>IFERROR(VLOOKUP(B483,'GSTR 2A ONLINE DATA'!$B$6:$Q$1501,16,FALSE),0)</f>
        <v>0</v>
      </c>
    </row>
    <row r="484" spans="1:17">
      <c r="A484" s="3">
        <v>480</v>
      </c>
      <c r="B484" s="4">
        <f t="array" ref="B484">IFERROR(INDEX('GSTR 2A ONLINE DATA'!$B$6:$B$1501,SMALL(IF(RESULT!$B$4='GSTR 2A ONLINE DATA'!$A$6:$A$1501,ROW('GSTR 2A ONLINE DATA'!$B$6:$B$1501)-ROW('GSTR 2A ONLINE DATA'!$B$6)+1),RESULT!A484)),0)</f>
        <v>0</v>
      </c>
      <c r="C484" s="4">
        <f>IFERROR(VLOOKUP(B484,'GSTR 2A ONLINE DATA'!$B$6:$Q$1501,2,FALSE),0)</f>
        <v>0</v>
      </c>
      <c r="D484" s="4">
        <f>IFERROR(VLOOKUP(B484,'GSTR 2A ONLINE DATA'!$B$6:$Q$1501,3,FALSE),0)</f>
        <v>0</v>
      </c>
      <c r="E484" s="5">
        <f>IFERROR(VLOOKUP(B484,'GSTR 2A ONLINE DATA'!$B$6:$Q$1501,4,FALSE),0)</f>
        <v>0</v>
      </c>
      <c r="F484" s="4">
        <f>IFERROR(VLOOKUP(B484,'GSTR 2A ONLINE DATA'!$B$6:$Q$1501,5,FALSE),0)</f>
        <v>0</v>
      </c>
      <c r="G484" s="4">
        <f>IFERROR(VLOOKUP(B484,'GSTR 2A ONLINE DATA'!$B$6:$Q$1501,6,FALSE),0)</f>
        <v>0</v>
      </c>
      <c r="H484" s="9">
        <f>IFERROR(VLOOKUP(B484,'GSTR 2A ONLINE DATA'!$B$6:$Q$1501,7,FALSE),0)</f>
        <v>0</v>
      </c>
      <c r="I484" s="3">
        <f>IFERROR(VLOOKUP(B484,'GSTR 2A ONLINE DATA'!$B$6:$Q$1501,8,FALSE),0)</f>
        <v>0</v>
      </c>
      <c r="J484" s="3">
        <f>IFERROR(VLOOKUP(B484,'GSTR 2A ONLINE DATA'!$B$6:$Q$1501,9,FALSE),0)</f>
        <v>0</v>
      </c>
      <c r="K484" s="3">
        <f>IFERROR(VLOOKUP(B484,'GSTR 2A ONLINE DATA'!$B$6:$Q$1501,10,FALSE),0)</f>
        <v>0</v>
      </c>
      <c r="L484" s="7">
        <f>IFERROR(VLOOKUP(B484,'GSTR 2A ONLINE DATA'!$B$6:$Q$1501,11,FALSE),0)</f>
        <v>0</v>
      </c>
      <c r="M484" s="7">
        <f>IFERROR(VLOOKUP(B484,'GSTR 2A ONLINE DATA'!$B$6:$Q$1501,12,FALSE),0)</f>
        <v>0</v>
      </c>
      <c r="N484" s="7">
        <f>IFERROR(VLOOKUP(B484,'GSTR 2A ONLINE DATA'!$B$6:$Q$1501,13,FALSE),0)</f>
        <v>0</v>
      </c>
      <c r="O484" s="7">
        <f>IFERROR(VLOOKUP(B484,'GSTR 2A ONLINE DATA'!$B$6:$Q$1501,14,FALSE),0)</f>
        <v>0</v>
      </c>
      <c r="P484" s="4">
        <f>IFERROR(VLOOKUP(B484,'GSTR 2A ONLINE DATA'!$B$6:$Q$1501,15,FALSE),0)</f>
        <v>0</v>
      </c>
      <c r="Q484" s="4">
        <f>IFERROR(VLOOKUP(B484,'GSTR 2A ONLINE DATA'!$B$6:$Q$1501,16,FALSE),0)</f>
        <v>0</v>
      </c>
    </row>
    <row r="485" spans="1:17">
      <c r="A485" s="3">
        <v>481</v>
      </c>
      <c r="B485" s="4">
        <f t="array" ref="B485">IFERROR(INDEX('GSTR 2A ONLINE DATA'!$B$6:$B$1501,SMALL(IF(RESULT!$B$4='GSTR 2A ONLINE DATA'!$A$6:$A$1501,ROW('GSTR 2A ONLINE DATA'!$B$6:$B$1501)-ROW('GSTR 2A ONLINE DATA'!$B$6)+1),RESULT!A485)),0)</f>
        <v>0</v>
      </c>
      <c r="C485" s="4">
        <f>IFERROR(VLOOKUP(B485,'GSTR 2A ONLINE DATA'!$B$6:$Q$1501,2,FALSE),0)</f>
        <v>0</v>
      </c>
      <c r="D485" s="4">
        <f>IFERROR(VLOOKUP(B485,'GSTR 2A ONLINE DATA'!$B$6:$Q$1501,3,FALSE),0)</f>
        <v>0</v>
      </c>
      <c r="E485" s="5">
        <f>IFERROR(VLOOKUP(B485,'GSTR 2A ONLINE DATA'!$B$6:$Q$1501,4,FALSE),0)</f>
        <v>0</v>
      </c>
      <c r="F485" s="4">
        <f>IFERROR(VLOOKUP(B485,'GSTR 2A ONLINE DATA'!$B$6:$Q$1501,5,FALSE),0)</f>
        <v>0</v>
      </c>
      <c r="G485" s="4">
        <f>IFERROR(VLOOKUP(B485,'GSTR 2A ONLINE DATA'!$B$6:$Q$1501,6,FALSE),0)</f>
        <v>0</v>
      </c>
      <c r="H485" s="9">
        <f>IFERROR(VLOOKUP(B485,'GSTR 2A ONLINE DATA'!$B$6:$Q$1501,7,FALSE),0)</f>
        <v>0</v>
      </c>
      <c r="I485" s="3">
        <f>IFERROR(VLOOKUP(B485,'GSTR 2A ONLINE DATA'!$B$6:$Q$1501,8,FALSE),0)</f>
        <v>0</v>
      </c>
      <c r="J485" s="3">
        <f>IFERROR(VLOOKUP(B485,'GSTR 2A ONLINE DATA'!$B$6:$Q$1501,9,FALSE),0)</f>
        <v>0</v>
      </c>
      <c r="K485" s="3">
        <f>IFERROR(VLOOKUP(B485,'GSTR 2A ONLINE DATA'!$B$6:$Q$1501,10,FALSE),0)</f>
        <v>0</v>
      </c>
      <c r="L485" s="7">
        <f>IFERROR(VLOOKUP(B485,'GSTR 2A ONLINE DATA'!$B$6:$Q$1501,11,FALSE),0)</f>
        <v>0</v>
      </c>
      <c r="M485" s="7">
        <f>IFERROR(VLOOKUP(B485,'GSTR 2A ONLINE DATA'!$B$6:$Q$1501,12,FALSE),0)</f>
        <v>0</v>
      </c>
      <c r="N485" s="7">
        <f>IFERROR(VLOOKUP(B485,'GSTR 2A ONLINE DATA'!$B$6:$Q$1501,13,FALSE),0)</f>
        <v>0</v>
      </c>
      <c r="O485" s="7">
        <f>IFERROR(VLOOKUP(B485,'GSTR 2A ONLINE DATA'!$B$6:$Q$1501,14,FALSE),0)</f>
        <v>0</v>
      </c>
      <c r="P485" s="4">
        <f>IFERROR(VLOOKUP(B485,'GSTR 2A ONLINE DATA'!$B$6:$Q$1501,15,FALSE),0)</f>
        <v>0</v>
      </c>
      <c r="Q485" s="4">
        <f>IFERROR(VLOOKUP(B485,'GSTR 2A ONLINE DATA'!$B$6:$Q$1501,16,FALSE),0)</f>
        <v>0</v>
      </c>
    </row>
    <row r="486" spans="1:17">
      <c r="A486" s="3">
        <v>482</v>
      </c>
      <c r="B486" s="4">
        <f t="array" ref="B486">IFERROR(INDEX('GSTR 2A ONLINE DATA'!$B$6:$B$1501,SMALL(IF(RESULT!$B$4='GSTR 2A ONLINE DATA'!$A$6:$A$1501,ROW('GSTR 2A ONLINE DATA'!$B$6:$B$1501)-ROW('GSTR 2A ONLINE DATA'!$B$6)+1),RESULT!A486)),0)</f>
        <v>0</v>
      </c>
      <c r="C486" s="4">
        <f>IFERROR(VLOOKUP(B486,'GSTR 2A ONLINE DATA'!$B$6:$Q$1501,2,FALSE),0)</f>
        <v>0</v>
      </c>
      <c r="D486" s="4">
        <f>IFERROR(VLOOKUP(B486,'GSTR 2A ONLINE DATA'!$B$6:$Q$1501,3,FALSE),0)</f>
        <v>0</v>
      </c>
      <c r="E486" s="5">
        <f>IFERROR(VLOOKUP(B486,'GSTR 2A ONLINE DATA'!$B$6:$Q$1501,4,FALSE),0)</f>
        <v>0</v>
      </c>
      <c r="F486" s="4">
        <f>IFERROR(VLOOKUP(B486,'GSTR 2A ONLINE DATA'!$B$6:$Q$1501,5,FALSE),0)</f>
        <v>0</v>
      </c>
      <c r="G486" s="4">
        <f>IFERROR(VLOOKUP(B486,'GSTR 2A ONLINE DATA'!$B$6:$Q$1501,6,FALSE),0)</f>
        <v>0</v>
      </c>
      <c r="H486" s="9">
        <f>IFERROR(VLOOKUP(B486,'GSTR 2A ONLINE DATA'!$B$6:$Q$1501,7,FALSE),0)</f>
        <v>0</v>
      </c>
      <c r="I486" s="3">
        <f>IFERROR(VLOOKUP(B486,'GSTR 2A ONLINE DATA'!$B$6:$Q$1501,8,FALSE),0)</f>
        <v>0</v>
      </c>
      <c r="J486" s="3">
        <f>IFERROR(VLOOKUP(B486,'GSTR 2A ONLINE DATA'!$B$6:$Q$1501,9,FALSE),0)</f>
        <v>0</v>
      </c>
      <c r="K486" s="3">
        <f>IFERROR(VLOOKUP(B486,'GSTR 2A ONLINE DATA'!$B$6:$Q$1501,10,FALSE),0)</f>
        <v>0</v>
      </c>
      <c r="L486" s="7">
        <f>IFERROR(VLOOKUP(B486,'GSTR 2A ONLINE DATA'!$B$6:$Q$1501,11,FALSE),0)</f>
        <v>0</v>
      </c>
      <c r="M486" s="7">
        <f>IFERROR(VLOOKUP(B486,'GSTR 2A ONLINE DATA'!$B$6:$Q$1501,12,FALSE),0)</f>
        <v>0</v>
      </c>
      <c r="N486" s="7">
        <f>IFERROR(VLOOKUP(B486,'GSTR 2A ONLINE DATA'!$B$6:$Q$1501,13,FALSE),0)</f>
        <v>0</v>
      </c>
      <c r="O486" s="7">
        <f>IFERROR(VLOOKUP(B486,'GSTR 2A ONLINE DATA'!$B$6:$Q$1501,14,FALSE),0)</f>
        <v>0</v>
      </c>
      <c r="P486" s="4">
        <f>IFERROR(VLOOKUP(B486,'GSTR 2A ONLINE DATA'!$B$6:$Q$1501,15,FALSE),0)</f>
        <v>0</v>
      </c>
      <c r="Q486" s="4">
        <f>IFERROR(VLOOKUP(B486,'GSTR 2A ONLINE DATA'!$B$6:$Q$1501,16,FALSE),0)</f>
        <v>0</v>
      </c>
    </row>
    <row r="487" spans="1:17">
      <c r="A487" s="3">
        <v>483</v>
      </c>
      <c r="B487" s="4">
        <f t="array" ref="B487">IFERROR(INDEX('GSTR 2A ONLINE DATA'!$B$6:$B$1501,SMALL(IF(RESULT!$B$4='GSTR 2A ONLINE DATA'!$A$6:$A$1501,ROW('GSTR 2A ONLINE DATA'!$B$6:$B$1501)-ROW('GSTR 2A ONLINE DATA'!$B$6)+1),RESULT!A487)),0)</f>
        <v>0</v>
      </c>
      <c r="C487" s="4">
        <f>IFERROR(VLOOKUP(B487,'GSTR 2A ONLINE DATA'!$B$6:$Q$1501,2,FALSE),0)</f>
        <v>0</v>
      </c>
      <c r="D487" s="4">
        <f>IFERROR(VLOOKUP(B487,'GSTR 2A ONLINE DATA'!$B$6:$Q$1501,3,FALSE),0)</f>
        <v>0</v>
      </c>
      <c r="E487" s="5">
        <f>IFERROR(VLOOKUP(B487,'GSTR 2A ONLINE DATA'!$B$6:$Q$1501,4,FALSE),0)</f>
        <v>0</v>
      </c>
      <c r="F487" s="4">
        <f>IFERROR(VLOOKUP(B487,'GSTR 2A ONLINE DATA'!$B$6:$Q$1501,5,FALSE),0)</f>
        <v>0</v>
      </c>
      <c r="G487" s="4">
        <f>IFERROR(VLOOKUP(B487,'GSTR 2A ONLINE DATA'!$B$6:$Q$1501,6,FALSE),0)</f>
        <v>0</v>
      </c>
      <c r="H487" s="9">
        <f>IFERROR(VLOOKUP(B487,'GSTR 2A ONLINE DATA'!$B$6:$Q$1501,7,FALSE),0)</f>
        <v>0</v>
      </c>
      <c r="I487" s="3">
        <f>IFERROR(VLOOKUP(B487,'GSTR 2A ONLINE DATA'!$B$6:$Q$1501,8,FALSE),0)</f>
        <v>0</v>
      </c>
      <c r="J487" s="3">
        <f>IFERROR(VLOOKUP(B487,'GSTR 2A ONLINE DATA'!$B$6:$Q$1501,9,FALSE),0)</f>
        <v>0</v>
      </c>
      <c r="K487" s="3">
        <f>IFERROR(VLOOKUP(B487,'GSTR 2A ONLINE DATA'!$B$6:$Q$1501,10,FALSE),0)</f>
        <v>0</v>
      </c>
      <c r="L487" s="7">
        <f>IFERROR(VLOOKUP(B487,'GSTR 2A ONLINE DATA'!$B$6:$Q$1501,11,FALSE),0)</f>
        <v>0</v>
      </c>
      <c r="M487" s="7">
        <f>IFERROR(VLOOKUP(B487,'GSTR 2A ONLINE DATA'!$B$6:$Q$1501,12,FALSE),0)</f>
        <v>0</v>
      </c>
      <c r="N487" s="7">
        <f>IFERROR(VLOOKUP(B487,'GSTR 2A ONLINE DATA'!$B$6:$Q$1501,13,FALSE),0)</f>
        <v>0</v>
      </c>
      <c r="O487" s="7">
        <f>IFERROR(VLOOKUP(B487,'GSTR 2A ONLINE DATA'!$B$6:$Q$1501,14,FALSE),0)</f>
        <v>0</v>
      </c>
      <c r="P487" s="4">
        <f>IFERROR(VLOOKUP(B487,'GSTR 2A ONLINE DATA'!$B$6:$Q$1501,15,FALSE),0)</f>
        <v>0</v>
      </c>
      <c r="Q487" s="4">
        <f>IFERROR(VLOOKUP(B487,'GSTR 2A ONLINE DATA'!$B$6:$Q$1501,16,FALSE),0)</f>
        <v>0</v>
      </c>
    </row>
    <row r="488" spans="1:17">
      <c r="A488" s="3">
        <v>484</v>
      </c>
      <c r="B488" s="4">
        <f t="array" ref="B488">IFERROR(INDEX('GSTR 2A ONLINE DATA'!$B$6:$B$1501,SMALL(IF(RESULT!$B$4='GSTR 2A ONLINE DATA'!$A$6:$A$1501,ROW('GSTR 2A ONLINE DATA'!$B$6:$B$1501)-ROW('GSTR 2A ONLINE DATA'!$B$6)+1),RESULT!A488)),0)</f>
        <v>0</v>
      </c>
      <c r="C488" s="4">
        <f>IFERROR(VLOOKUP(B488,'GSTR 2A ONLINE DATA'!$B$6:$Q$1501,2,FALSE),0)</f>
        <v>0</v>
      </c>
      <c r="D488" s="4">
        <f>IFERROR(VLOOKUP(B488,'GSTR 2A ONLINE DATA'!$B$6:$Q$1501,3,FALSE),0)</f>
        <v>0</v>
      </c>
      <c r="E488" s="5">
        <f>IFERROR(VLOOKUP(B488,'GSTR 2A ONLINE DATA'!$B$6:$Q$1501,4,FALSE),0)</f>
        <v>0</v>
      </c>
      <c r="F488" s="4">
        <f>IFERROR(VLOOKUP(B488,'GSTR 2A ONLINE DATA'!$B$6:$Q$1501,5,FALSE),0)</f>
        <v>0</v>
      </c>
      <c r="G488" s="4">
        <f>IFERROR(VLOOKUP(B488,'GSTR 2A ONLINE DATA'!$B$6:$Q$1501,6,FALSE),0)</f>
        <v>0</v>
      </c>
      <c r="H488" s="9">
        <f>IFERROR(VLOOKUP(B488,'GSTR 2A ONLINE DATA'!$B$6:$Q$1501,7,FALSE),0)</f>
        <v>0</v>
      </c>
      <c r="I488" s="3">
        <f>IFERROR(VLOOKUP(B488,'GSTR 2A ONLINE DATA'!$B$6:$Q$1501,8,FALSE),0)</f>
        <v>0</v>
      </c>
      <c r="J488" s="3">
        <f>IFERROR(VLOOKUP(B488,'GSTR 2A ONLINE DATA'!$B$6:$Q$1501,9,FALSE),0)</f>
        <v>0</v>
      </c>
      <c r="K488" s="3">
        <f>IFERROR(VLOOKUP(B488,'GSTR 2A ONLINE DATA'!$B$6:$Q$1501,10,FALSE),0)</f>
        <v>0</v>
      </c>
      <c r="L488" s="7">
        <f>IFERROR(VLOOKUP(B488,'GSTR 2A ONLINE DATA'!$B$6:$Q$1501,11,FALSE),0)</f>
        <v>0</v>
      </c>
      <c r="M488" s="7">
        <f>IFERROR(VLOOKUP(B488,'GSTR 2A ONLINE DATA'!$B$6:$Q$1501,12,FALSE),0)</f>
        <v>0</v>
      </c>
      <c r="N488" s="7">
        <f>IFERROR(VLOOKUP(B488,'GSTR 2A ONLINE DATA'!$B$6:$Q$1501,13,FALSE),0)</f>
        <v>0</v>
      </c>
      <c r="O488" s="7">
        <f>IFERROR(VLOOKUP(B488,'GSTR 2A ONLINE DATA'!$B$6:$Q$1501,14,FALSE),0)</f>
        <v>0</v>
      </c>
      <c r="P488" s="4">
        <f>IFERROR(VLOOKUP(B488,'GSTR 2A ONLINE DATA'!$B$6:$Q$1501,15,FALSE),0)</f>
        <v>0</v>
      </c>
      <c r="Q488" s="4">
        <f>IFERROR(VLOOKUP(B488,'GSTR 2A ONLINE DATA'!$B$6:$Q$1501,16,FALSE),0)</f>
        <v>0</v>
      </c>
    </row>
    <row r="489" spans="1:17">
      <c r="A489" s="3">
        <v>485</v>
      </c>
      <c r="B489" s="4">
        <f t="array" ref="B489">IFERROR(INDEX('GSTR 2A ONLINE DATA'!$B$6:$B$1501,SMALL(IF(RESULT!$B$4='GSTR 2A ONLINE DATA'!$A$6:$A$1501,ROW('GSTR 2A ONLINE DATA'!$B$6:$B$1501)-ROW('GSTR 2A ONLINE DATA'!$B$6)+1),RESULT!A489)),0)</f>
        <v>0</v>
      </c>
      <c r="C489" s="4">
        <f>IFERROR(VLOOKUP(B489,'GSTR 2A ONLINE DATA'!$B$6:$Q$1501,2,FALSE),0)</f>
        <v>0</v>
      </c>
      <c r="D489" s="4">
        <f>IFERROR(VLOOKUP(B489,'GSTR 2A ONLINE DATA'!$B$6:$Q$1501,3,FALSE),0)</f>
        <v>0</v>
      </c>
      <c r="E489" s="5">
        <f>IFERROR(VLOOKUP(B489,'GSTR 2A ONLINE DATA'!$B$6:$Q$1501,4,FALSE),0)</f>
        <v>0</v>
      </c>
      <c r="F489" s="4">
        <f>IFERROR(VLOOKUP(B489,'GSTR 2A ONLINE DATA'!$B$6:$Q$1501,5,FALSE),0)</f>
        <v>0</v>
      </c>
      <c r="G489" s="4">
        <f>IFERROR(VLOOKUP(B489,'GSTR 2A ONLINE DATA'!$B$6:$Q$1501,6,FALSE),0)</f>
        <v>0</v>
      </c>
      <c r="H489" s="9">
        <f>IFERROR(VLOOKUP(B489,'GSTR 2A ONLINE DATA'!$B$6:$Q$1501,7,FALSE),0)</f>
        <v>0</v>
      </c>
      <c r="I489" s="3">
        <f>IFERROR(VLOOKUP(B489,'GSTR 2A ONLINE DATA'!$B$6:$Q$1501,8,FALSE),0)</f>
        <v>0</v>
      </c>
      <c r="J489" s="3">
        <f>IFERROR(VLOOKUP(B489,'GSTR 2A ONLINE DATA'!$B$6:$Q$1501,9,FALSE),0)</f>
        <v>0</v>
      </c>
      <c r="K489" s="3">
        <f>IFERROR(VLOOKUP(B489,'GSTR 2A ONLINE DATA'!$B$6:$Q$1501,10,FALSE),0)</f>
        <v>0</v>
      </c>
      <c r="L489" s="7">
        <f>IFERROR(VLOOKUP(B489,'GSTR 2A ONLINE DATA'!$B$6:$Q$1501,11,FALSE),0)</f>
        <v>0</v>
      </c>
      <c r="M489" s="7">
        <f>IFERROR(VLOOKUP(B489,'GSTR 2A ONLINE DATA'!$B$6:$Q$1501,12,FALSE),0)</f>
        <v>0</v>
      </c>
      <c r="N489" s="7">
        <f>IFERROR(VLOOKUP(B489,'GSTR 2A ONLINE DATA'!$B$6:$Q$1501,13,FALSE),0)</f>
        <v>0</v>
      </c>
      <c r="O489" s="7">
        <f>IFERROR(VLOOKUP(B489,'GSTR 2A ONLINE DATA'!$B$6:$Q$1501,14,FALSE),0)</f>
        <v>0</v>
      </c>
      <c r="P489" s="4">
        <f>IFERROR(VLOOKUP(B489,'GSTR 2A ONLINE DATA'!$B$6:$Q$1501,15,FALSE),0)</f>
        <v>0</v>
      </c>
      <c r="Q489" s="4">
        <f>IFERROR(VLOOKUP(B489,'GSTR 2A ONLINE DATA'!$B$6:$Q$1501,16,FALSE),0)</f>
        <v>0</v>
      </c>
    </row>
    <row r="490" spans="1:17">
      <c r="A490" s="3">
        <v>486</v>
      </c>
      <c r="B490" s="4">
        <f t="array" ref="B490">IFERROR(INDEX('GSTR 2A ONLINE DATA'!$B$6:$B$1501,SMALL(IF(RESULT!$B$4='GSTR 2A ONLINE DATA'!$A$6:$A$1501,ROW('GSTR 2A ONLINE DATA'!$B$6:$B$1501)-ROW('GSTR 2A ONLINE DATA'!$B$6)+1),RESULT!A490)),0)</f>
        <v>0</v>
      </c>
      <c r="C490" s="4">
        <f>IFERROR(VLOOKUP(B490,'GSTR 2A ONLINE DATA'!$B$6:$Q$1501,2,FALSE),0)</f>
        <v>0</v>
      </c>
      <c r="D490" s="4">
        <f>IFERROR(VLOOKUP(B490,'GSTR 2A ONLINE DATA'!$B$6:$Q$1501,3,FALSE),0)</f>
        <v>0</v>
      </c>
      <c r="E490" s="5">
        <f>IFERROR(VLOOKUP(B490,'GSTR 2A ONLINE DATA'!$B$6:$Q$1501,4,FALSE),0)</f>
        <v>0</v>
      </c>
      <c r="F490" s="4">
        <f>IFERROR(VLOOKUP(B490,'GSTR 2A ONLINE DATA'!$B$6:$Q$1501,5,FALSE),0)</f>
        <v>0</v>
      </c>
      <c r="G490" s="4">
        <f>IFERROR(VLOOKUP(B490,'GSTR 2A ONLINE DATA'!$B$6:$Q$1501,6,FALSE),0)</f>
        <v>0</v>
      </c>
      <c r="H490" s="9">
        <f>IFERROR(VLOOKUP(B490,'GSTR 2A ONLINE DATA'!$B$6:$Q$1501,7,FALSE),0)</f>
        <v>0</v>
      </c>
      <c r="I490" s="3">
        <f>IFERROR(VLOOKUP(B490,'GSTR 2A ONLINE DATA'!$B$6:$Q$1501,8,FALSE),0)</f>
        <v>0</v>
      </c>
      <c r="J490" s="3">
        <f>IFERROR(VLOOKUP(B490,'GSTR 2A ONLINE DATA'!$B$6:$Q$1501,9,FALSE),0)</f>
        <v>0</v>
      </c>
      <c r="K490" s="3">
        <f>IFERROR(VLOOKUP(B490,'GSTR 2A ONLINE DATA'!$B$6:$Q$1501,10,FALSE),0)</f>
        <v>0</v>
      </c>
      <c r="L490" s="7">
        <f>IFERROR(VLOOKUP(B490,'GSTR 2A ONLINE DATA'!$B$6:$Q$1501,11,FALSE),0)</f>
        <v>0</v>
      </c>
      <c r="M490" s="7">
        <f>IFERROR(VLOOKUP(B490,'GSTR 2A ONLINE DATA'!$B$6:$Q$1501,12,FALSE),0)</f>
        <v>0</v>
      </c>
      <c r="N490" s="7">
        <f>IFERROR(VLOOKUP(B490,'GSTR 2A ONLINE DATA'!$B$6:$Q$1501,13,FALSE),0)</f>
        <v>0</v>
      </c>
      <c r="O490" s="7">
        <f>IFERROR(VLOOKUP(B490,'GSTR 2A ONLINE DATA'!$B$6:$Q$1501,14,FALSE),0)</f>
        <v>0</v>
      </c>
      <c r="P490" s="4">
        <f>IFERROR(VLOOKUP(B490,'GSTR 2A ONLINE DATA'!$B$6:$Q$1501,15,FALSE),0)</f>
        <v>0</v>
      </c>
      <c r="Q490" s="4">
        <f>IFERROR(VLOOKUP(B490,'GSTR 2A ONLINE DATA'!$B$6:$Q$1501,16,FALSE),0)</f>
        <v>0</v>
      </c>
    </row>
    <row r="491" spans="1:17">
      <c r="A491" s="3">
        <v>487</v>
      </c>
      <c r="B491" s="4">
        <f t="array" ref="B491">IFERROR(INDEX('GSTR 2A ONLINE DATA'!$B$6:$B$1501,SMALL(IF(RESULT!$B$4='GSTR 2A ONLINE DATA'!$A$6:$A$1501,ROW('GSTR 2A ONLINE DATA'!$B$6:$B$1501)-ROW('GSTR 2A ONLINE DATA'!$B$6)+1),RESULT!A491)),0)</f>
        <v>0</v>
      </c>
      <c r="C491" s="4">
        <f>IFERROR(VLOOKUP(B491,'GSTR 2A ONLINE DATA'!$B$6:$Q$1501,2,FALSE),0)</f>
        <v>0</v>
      </c>
      <c r="D491" s="4">
        <f>IFERROR(VLOOKUP(B491,'GSTR 2A ONLINE DATA'!$B$6:$Q$1501,3,FALSE),0)</f>
        <v>0</v>
      </c>
      <c r="E491" s="5">
        <f>IFERROR(VLOOKUP(B491,'GSTR 2A ONLINE DATA'!$B$6:$Q$1501,4,FALSE),0)</f>
        <v>0</v>
      </c>
      <c r="F491" s="4">
        <f>IFERROR(VLOOKUP(B491,'GSTR 2A ONLINE DATA'!$B$6:$Q$1501,5,FALSE),0)</f>
        <v>0</v>
      </c>
      <c r="G491" s="4">
        <f>IFERROR(VLOOKUP(B491,'GSTR 2A ONLINE DATA'!$B$6:$Q$1501,6,FALSE),0)</f>
        <v>0</v>
      </c>
      <c r="H491" s="9">
        <f>IFERROR(VLOOKUP(B491,'GSTR 2A ONLINE DATA'!$B$6:$Q$1501,7,FALSE),0)</f>
        <v>0</v>
      </c>
      <c r="I491" s="3">
        <f>IFERROR(VLOOKUP(B491,'GSTR 2A ONLINE DATA'!$B$6:$Q$1501,8,FALSE),0)</f>
        <v>0</v>
      </c>
      <c r="J491" s="3">
        <f>IFERROR(VLOOKUP(B491,'GSTR 2A ONLINE DATA'!$B$6:$Q$1501,9,FALSE),0)</f>
        <v>0</v>
      </c>
      <c r="K491" s="3">
        <f>IFERROR(VLOOKUP(B491,'GSTR 2A ONLINE DATA'!$B$6:$Q$1501,10,FALSE),0)</f>
        <v>0</v>
      </c>
      <c r="L491" s="7">
        <f>IFERROR(VLOOKUP(B491,'GSTR 2A ONLINE DATA'!$B$6:$Q$1501,11,FALSE),0)</f>
        <v>0</v>
      </c>
      <c r="M491" s="7">
        <f>IFERROR(VLOOKUP(B491,'GSTR 2A ONLINE DATA'!$B$6:$Q$1501,12,FALSE),0)</f>
        <v>0</v>
      </c>
      <c r="N491" s="7">
        <f>IFERROR(VLOOKUP(B491,'GSTR 2A ONLINE DATA'!$B$6:$Q$1501,13,FALSE),0)</f>
        <v>0</v>
      </c>
      <c r="O491" s="7">
        <f>IFERROR(VLOOKUP(B491,'GSTR 2A ONLINE DATA'!$B$6:$Q$1501,14,FALSE),0)</f>
        <v>0</v>
      </c>
      <c r="P491" s="4">
        <f>IFERROR(VLOOKUP(B491,'GSTR 2A ONLINE DATA'!$B$6:$Q$1501,15,FALSE),0)</f>
        <v>0</v>
      </c>
      <c r="Q491" s="4">
        <f>IFERROR(VLOOKUP(B491,'GSTR 2A ONLINE DATA'!$B$6:$Q$1501,16,FALSE),0)</f>
        <v>0</v>
      </c>
    </row>
    <row r="492" spans="1:17">
      <c r="A492" s="3">
        <v>488</v>
      </c>
      <c r="B492" s="4">
        <f t="array" ref="B492">IFERROR(INDEX('GSTR 2A ONLINE DATA'!$B$6:$B$1501,SMALL(IF(RESULT!$B$4='GSTR 2A ONLINE DATA'!$A$6:$A$1501,ROW('GSTR 2A ONLINE DATA'!$B$6:$B$1501)-ROW('GSTR 2A ONLINE DATA'!$B$6)+1),RESULT!A492)),0)</f>
        <v>0</v>
      </c>
      <c r="C492" s="4">
        <f>IFERROR(VLOOKUP(B492,'GSTR 2A ONLINE DATA'!$B$6:$Q$1501,2,FALSE),0)</f>
        <v>0</v>
      </c>
      <c r="D492" s="4">
        <f>IFERROR(VLOOKUP(B492,'GSTR 2A ONLINE DATA'!$B$6:$Q$1501,3,FALSE),0)</f>
        <v>0</v>
      </c>
      <c r="E492" s="5">
        <f>IFERROR(VLOOKUP(B492,'GSTR 2A ONLINE DATA'!$B$6:$Q$1501,4,FALSE),0)</f>
        <v>0</v>
      </c>
      <c r="F492" s="4">
        <f>IFERROR(VLOOKUP(B492,'GSTR 2A ONLINE DATA'!$B$6:$Q$1501,5,FALSE),0)</f>
        <v>0</v>
      </c>
      <c r="G492" s="4">
        <f>IFERROR(VLOOKUP(B492,'GSTR 2A ONLINE DATA'!$B$6:$Q$1501,6,FALSE),0)</f>
        <v>0</v>
      </c>
      <c r="H492" s="9">
        <f>IFERROR(VLOOKUP(B492,'GSTR 2A ONLINE DATA'!$B$6:$Q$1501,7,FALSE),0)</f>
        <v>0</v>
      </c>
      <c r="I492" s="3">
        <f>IFERROR(VLOOKUP(B492,'GSTR 2A ONLINE DATA'!$B$6:$Q$1501,8,FALSE),0)</f>
        <v>0</v>
      </c>
      <c r="J492" s="3">
        <f>IFERROR(VLOOKUP(B492,'GSTR 2A ONLINE DATA'!$B$6:$Q$1501,9,FALSE),0)</f>
        <v>0</v>
      </c>
      <c r="K492" s="3">
        <f>IFERROR(VLOOKUP(B492,'GSTR 2A ONLINE DATA'!$B$6:$Q$1501,10,FALSE),0)</f>
        <v>0</v>
      </c>
      <c r="L492" s="7">
        <f>IFERROR(VLOOKUP(B492,'GSTR 2A ONLINE DATA'!$B$6:$Q$1501,11,FALSE),0)</f>
        <v>0</v>
      </c>
      <c r="M492" s="7">
        <f>IFERROR(VLOOKUP(B492,'GSTR 2A ONLINE DATA'!$B$6:$Q$1501,12,FALSE),0)</f>
        <v>0</v>
      </c>
      <c r="N492" s="7">
        <f>IFERROR(VLOOKUP(B492,'GSTR 2A ONLINE DATA'!$B$6:$Q$1501,13,FALSE),0)</f>
        <v>0</v>
      </c>
      <c r="O492" s="7">
        <f>IFERROR(VLOOKUP(B492,'GSTR 2A ONLINE DATA'!$B$6:$Q$1501,14,FALSE),0)</f>
        <v>0</v>
      </c>
      <c r="P492" s="4">
        <f>IFERROR(VLOOKUP(B492,'GSTR 2A ONLINE DATA'!$B$6:$Q$1501,15,FALSE),0)</f>
        <v>0</v>
      </c>
      <c r="Q492" s="4">
        <f>IFERROR(VLOOKUP(B492,'GSTR 2A ONLINE DATA'!$B$6:$Q$1501,16,FALSE),0)</f>
        <v>0</v>
      </c>
    </row>
    <row r="493" spans="1:17">
      <c r="A493" s="3">
        <v>489</v>
      </c>
      <c r="B493" s="4">
        <f t="array" ref="B493">IFERROR(INDEX('GSTR 2A ONLINE DATA'!$B$6:$B$1501,SMALL(IF(RESULT!$B$4='GSTR 2A ONLINE DATA'!$A$6:$A$1501,ROW('GSTR 2A ONLINE DATA'!$B$6:$B$1501)-ROW('GSTR 2A ONLINE DATA'!$B$6)+1),RESULT!A493)),0)</f>
        <v>0</v>
      </c>
      <c r="C493" s="4">
        <f>IFERROR(VLOOKUP(B493,'GSTR 2A ONLINE DATA'!$B$6:$Q$1501,2,FALSE),0)</f>
        <v>0</v>
      </c>
      <c r="D493" s="4">
        <f>IFERROR(VLOOKUP(B493,'GSTR 2A ONLINE DATA'!$B$6:$Q$1501,3,FALSE),0)</f>
        <v>0</v>
      </c>
      <c r="E493" s="5">
        <f>IFERROR(VLOOKUP(B493,'GSTR 2A ONLINE DATA'!$B$6:$Q$1501,4,FALSE),0)</f>
        <v>0</v>
      </c>
      <c r="F493" s="4">
        <f>IFERROR(VLOOKUP(B493,'GSTR 2A ONLINE DATA'!$B$6:$Q$1501,5,FALSE),0)</f>
        <v>0</v>
      </c>
      <c r="G493" s="4">
        <f>IFERROR(VLOOKUP(B493,'GSTR 2A ONLINE DATA'!$B$6:$Q$1501,6,FALSE),0)</f>
        <v>0</v>
      </c>
      <c r="H493" s="9">
        <f>IFERROR(VLOOKUP(B493,'GSTR 2A ONLINE DATA'!$B$6:$Q$1501,7,FALSE),0)</f>
        <v>0</v>
      </c>
      <c r="I493" s="3">
        <f>IFERROR(VLOOKUP(B493,'GSTR 2A ONLINE DATA'!$B$6:$Q$1501,8,FALSE),0)</f>
        <v>0</v>
      </c>
      <c r="J493" s="3">
        <f>IFERROR(VLOOKUP(B493,'GSTR 2A ONLINE DATA'!$B$6:$Q$1501,9,FALSE),0)</f>
        <v>0</v>
      </c>
      <c r="K493" s="3">
        <f>IFERROR(VLOOKUP(B493,'GSTR 2A ONLINE DATA'!$B$6:$Q$1501,10,FALSE),0)</f>
        <v>0</v>
      </c>
      <c r="L493" s="7">
        <f>IFERROR(VLOOKUP(B493,'GSTR 2A ONLINE DATA'!$B$6:$Q$1501,11,FALSE),0)</f>
        <v>0</v>
      </c>
      <c r="M493" s="7">
        <f>IFERROR(VLOOKUP(B493,'GSTR 2A ONLINE DATA'!$B$6:$Q$1501,12,FALSE),0)</f>
        <v>0</v>
      </c>
      <c r="N493" s="7">
        <f>IFERROR(VLOOKUP(B493,'GSTR 2A ONLINE DATA'!$B$6:$Q$1501,13,FALSE),0)</f>
        <v>0</v>
      </c>
      <c r="O493" s="7">
        <f>IFERROR(VLOOKUP(B493,'GSTR 2A ONLINE DATA'!$B$6:$Q$1501,14,FALSE),0)</f>
        <v>0</v>
      </c>
      <c r="P493" s="4">
        <f>IFERROR(VLOOKUP(B493,'GSTR 2A ONLINE DATA'!$B$6:$Q$1501,15,FALSE),0)</f>
        <v>0</v>
      </c>
      <c r="Q493" s="4">
        <f>IFERROR(VLOOKUP(B493,'GSTR 2A ONLINE DATA'!$B$6:$Q$1501,16,FALSE),0)</f>
        <v>0</v>
      </c>
    </row>
    <row r="494" spans="1:17">
      <c r="A494" s="3">
        <v>490</v>
      </c>
      <c r="B494" s="4">
        <f t="array" ref="B494">IFERROR(INDEX('GSTR 2A ONLINE DATA'!$B$6:$B$1501,SMALL(IF(RESULT!$B$4='GSTR 2A ONLINE DATA'!$A$6:$A$1501,ROW('GSTR 2A ONLINE DATA'!$B$6:$B$1501)-ROW('GSTR 2A ONLINE DATA'!$B$6)+1),RESULT!A494)),0)</f>
        <v>0</v>
      </c>
      <c r="C494" s="4">
        <f>IFERROR(VLOOKUP(B494,'GSTR 2A ONLINE DATA'!$B$6:$Q$1501,2,FALSE),0)</f>
        <v>0</v>
      </c>
      <c r="D494" s="4">
        <f>IFERROR(VLOOKUP(B494,'GSTR 2A ONLINE DATA'!$B$6:$Q$1501,3,FALSE),0)</f>
        <v>0</v>
      </c>
      <c r="E494" s="5">
        <f>IFERROR(VLOOKUP(B494,'GSTR 2A ONLINE DATA'!$B$6:$Q$1501,4,FALSE),0)</f>
        <v>0</v>
      </c>
      <c r="F494" s="4">
        <f>IFERROR(VLOOKUP(B494,'GSTR 2A ONLINE DATA'!$B$6:$Q$1501,5,FALSE),0)</f>
        <v>0</v>
      </c>
      <c r="G494" s="4">
        <f>IFERROR(VLOOKUP(B494,'GSTR 2A ONLINE DATA'!$B$6:$Q$1501,6,FALSE),0)</f>
        <v>0</v>
      </c>
      <c r="H494" s="9">
        <f>IFERROR(VLOOKUP(B494,'GSTR 2A ONLINE DATA'!$B$6:$Q$1501,7,FALSE),0)</f>
        <v>0</v>
      </c>
      <c r="I494" s="3">
        <f>IFERROR(VLOOKUP(B494,'GSTR 2A ONLINE DATA'!$B$6:$Q$1501,8,FALSE),0)</f>
        <v>0</v>
      </c>
      <c r="J494" s="3">
        <f>IFERROR(VLOOKUP(B494,'GSTR 2A ONLINE DATA'!$B$6:$Q$1501,9,FALSE),0)</f>
        <v>0</v>
      </c>
      <c r="K494" s="3">
        <f>IFERROR(VLOOKUP(B494,'GSTR 2A ONLINE DATA'!$B$6:$Q$1501,10,FALSE),0)</f>
        <v>0</v>
      </c>
      <c r="L494" s="7">
        <f>IFERROR(VLOOKUP(B494,'GSTR 2A ONLINE DATA'!$B$6:$Q$1501,11,FALSE),0)</f>
        <v>0</v>
      </c>
      <c r="M494" s="7">
        <f>IFERROR(VLOOKUP(B494,'GSTR 2A ONLINE DATA'!$B$6:$Q$1501,12,FALSE),0)</f>
        <v>0</v>
      </c>
      <c r="N494" s="7">
        <f>IFERROR(VLOOKUP(B494,'GSTR 2A ONLINE DATA'!$B$6:$Q$1501,13,FALSE),0)</f>
        <v>0</v>
      </c>
      <c r="O494" s="7">
        <f>IFERROR(VLOOKUP(B494,'GSTR 2A ONLINE DATA'!$B$6:$Q$1501,14,FALSE),0)</f>
        <v>0</v>
      </c>
      <c r="P494" s="4">
        <f>IFERROR(VLOOKUP(B494,'GSTR 2A ONLINE DATA'!$B$6:$Q$1501,15,FALSE),0)</f>
        <v>0</v>
      </c>
      <c r="Q494" s="4">
        <f>IFERROR(VLOOKUP(B494,'GSTR 2A ONLINE DATA'!$B$6:$Q$1501,16,FALSE),0)</f>
        <v>0</v>
      </c>
    </row>
    <row r="495" spans="1:17">
      <c r="A495" s="3">
        <v>491</v>
      </c>
      <c r="B495" s="4">
        <f t="array" ref="B495">IFERROR(INDEX('GSTR 2A ONLINE DATA'!$B$6:$B$1501,SMALL(IF(RESULT!$B$4='GSTR 2A ONLINE DATA'!$A$6:$A$1501,ROW('GSTR 2A ONLINE DATA'!$B$6:$B$1501)-ROW('GSTR 2A ONLINE DATA'!$B$6)+1),RESULT!A495)),0)</f>
        <v>0</v>
      </c>
      <c r="C495" s="4">
        <f>IFERROR(VLOOKUP(B495,'GSTR 2A ONLINE DATA'!$B$6:$Q$1501,2,FALSE),0)</f>
        <v>0</v>
      </c>
      <c r="D495" s="4">
        <f>IFERROR(VLOOKUP(B495,'GSTR 2A ONLINE DATA'!$B$6:$Q$1501,3,FALSE),0)</f>
        <v>0</v>
      </c>
      <c r="E495" s="5">
        <f>IFERROR(VLOOKUP(B495,'GSTR 2A ONLINE DATA'!$B$6:$Q$1501,4,FALSE),0)</f>
        <v>0</v>
      </c>
      <c r="F495" s="4">
        <f>IFERROR(VLOOKUP(B495,'GSTR 2A ONLINE DATA'!$B$6:$Q$1501,5,FALSE),0)</f>
        <v>0</v>
      </c>
      <c r="G495" s="4">
        <f>IFERROR(VLOOKUP(B495,'GSTR 2A ONLINE DATA'!$B$6:$Q$1501,6,FALSE),0)</f>
        <v>0</v>
      </c>
      <c r="H495" s="9">
        <f>IFERROR(VLOOKUP(B495,'GSTR 2A ONLINE DATA'!$B$6:$Q$1501,7,FALSE),0)</f>
        <v>0</v>
      </c>
      <c r="I495" s="3">
        <f>IFERROR(VLOOKUP(B495,'GSTR 2A ONLINE DATA'!$B$6:$Q$1501,8,FALSE),0)</f>
        <v>0</v>
      </c>
      <c r="J495" s="3">
        <f>IFERROR(VLOOKUP(B495,'GSTR 2A ONLINE DATA'!$B$6:$Q$1501,9,FALSE),0)</f>
        <v>0</v>
      </c>
      <c r="K495" s="3">
        <f>IFERROR(VLOOKUP(B495,'GSTR 2A ONLINE DATA'!$B$6:$Q$1501,10,FALSE),0)</f>
        <v>0</v>
      </c>
      <c r="L495" s="7">
        <f>IFERROR(VLOOKUP(B495,'GSTR 2A ONLINE DATA'!$B$6:$Q$1501,11,FALSE),0)</f>
        <v>0</v>
      </c>
      <c r="M495" s="7">
        <f>IFERROR(VLOOKUP(B495,'GSTR 2A ONLINE DATA'!$B$6:$Q$1501,12,FALSE),0)</f>
        <v>0</v>
      </c>
      <c r="N495" s="7">
        <f>IFERROR(VLOOKUP(B495,'GSTR 2A ONLINE DATA'!$B$6:$Q$1501,13,FALSE),0)</f>
        <v>0</v>
      </c>
      <c r="O495" s="7">
        <f>IFERROR(VLOOKUP(B495,'GSTR 2A ONLINE DATA'!$B$6:$Q$1501,14,FALSE),0)</f>
        <v>0</v>
      </c>
      <c r="P495" s="4">
        <f>IFERROR(VLOOKUP(B495,'GSTR 2A ONLINE DATA'!$B$6:$Q$1501,15,FALSE),0)</f>
        <v>0</v>
      </c>
      <c r="Q495" s="4">
        <f>IFERROR(VLOOKUP(B495,'GSTR 2A ONLINE DATA'!$B$6:$Q$1501,16,FALSE),0)</f>
        <v>0</v>
      </c>
    </row>
    <row r="496" spans="1:17">
      <c r="A496" s="3">
        <v>492</v>
      </c>
      <c r="B496" s="4">
        <f t="array" ref="B496">IFERROR(INDEX('GSTR 2A ONLINE DATA'!$B$6:$B$1501,SMALL(IF(RESULT!$B$4='GSTR 2A ONLINE DATA'!$A$6:$A$1501,ROW('GSTR 2A ONLINE DATA'!$B$6:$B$1501)-ROW('GSTR 2A ONLINE DATA'!$B$6)+1),RESULT!A496)),0)</f>
        <v>0</v>
      </c>
      <c r="C496" s="4">
        <f>IFERROR(VLOOKUP(B496,'GSTR 2A ONLINE DATA'!$B$6:$Q$1501,2,FALSE),0)</f>
        <v>0</v>
      </c>
      <c r="D496" s="4">
        <f>IFERROR(VLOOKUP(B496,'GSTR 2A ONLINE DATA'!$B$6:$Q$1501,3,FALSE),0)</f>
        <v>0</v>
      </c>
      <c r="E496" s="5">
        <f>IFERROR(VLOOKUP(B496,'GSTR 2A ONLINE DATA'!$B$6:$Q$1501,4,FALSE),0)</f>
        <v>0</v>
      </c>
      <c r="F496" s="4">
        <f>IFERROR(VLOOKUP(B496,'GSTR 2A ONLINE DATA'!$B$6:$Q$1501,5,FALSE),0)</f>
        <v>0</v>
      </c>
      <c r="G496" s="4">
        <f>IFERROR(VLOOKUP(B496,'GSTR 2A ONLINE DATA'!$B$6:$Q$1501,6,FALSE),0)</f>
        <v>0</v>
      </c>
      <c r="H496" s="9">
        <f>IFERROR(VLOOKUP(B496,'GSTR 2A ONLINE DATA'!$B$6:$Q$1501,7,FALSE),0)</f>
        <v>0</v>
      </c>
      <c r="I496" s="3">
        <f>IFERROR(VLOOKUP(B496,'GSTR 2A ONLINE DATA'!$B$6:$Q$1501,8,FALSE),0)</f>
        <v>0</v>
      </c>
      <c r="J496" s="3">
        <f>IFERROR(VLOOKUP(B496,'GSTR 2A ONLINE DATA'!$B$6:$Q$1501,9,FALSE),0)</f>
        <v>0</v>
      </c>
      <c r="K496" s="3">
        <f>IFERROR(VLOOKUP(B496,'GSTR 2A ONLINE DATA'!$B$6:$Q$1501,10,FALSE),0)</f>
        <v>0</v>
      </c>
      <c r="L496" s="7">
        <f>IFERROR(VLOOKUP(B496,'GSTR 2A ONLINE DATA'!$B$6:$Q$1501,11,FALSE),0)</f>
        <v>0</v>
      </c>
      <c r="M496" s="7">
        <f>IFERROR(VLOOKUP(B496,'GSTR 2A ONLINE DATA'!$B$6:$Q$1501,12,FALSE),0)</f>
        <v>0</v>
      </c>
      <c r="N496" s="7">
        <f>IFERROR(VLOOKUP(B496,'GSTR 2A ONLINE DATA'!$B$6:$Q$1501,13,FALSE),0)</f>
        <v>0</v>
      </c>
      <c r="O496" s="7">
        <f>IFERROR(VLOOKUP(B496,'GSTR 2A ONLINE DATA'!$B$6:$Q$1501,14,FALSE),0)</f>
        <v>0</v>
      </c>
      <c r="P496" s="4">
        <f>IFERROR(VLOOKUP(B496,'GSTR 2A ONLINE DATA'!$B$6:$Q$1501,15,FALSE),0)</f>
        <v>0</v>
      </c>
      <c r="Q496" s="4">
        <f>IFERROR(VLOOKUP(B496,'GSTR 2A ONLINE DATA'!$B$6:$Q$1501,16,FALSE),0)</f>
        <v>0</v>
      </c>
    </row>
    <row r="497" spans="1:17">
      <c r="A497" s="3">
        <v>493</v>
      </c>
      <c r="B497" s="4">
        <f t="array" ref="B497">IFERROR(INDEX('GSTR 2A ONLINE DATA'!$B$6:$B$1501,SMALL(IF(RESULT!$B$4='GSTR 2A ONLINE DATA'!$A$6:$A$1501,ROW('GSTR 2A ONLINE DATA'!$B$6:$B$1501)-ROW('GSTR 2A ONLINE DATA'!$B$6)+1),RESULT!A497)),0)</f>
        <v>0</v>
      </c>
      <c r="C497" s="4">
        <f>IFERROR(VLOOKUP(B497,'GSTR 2A ONLINE DATA'!$B$6:$Q$1501,2,FALSE),0)</f>
        <v>0</v>
      </c>
      <c r="D497" s="4">
        <f>IFERROR(VLOOKUP(B497,'GSTR 2A ONLINE DATA'!$B$6:$Q$1501,3,FALSE),0)</f>
        <v>0</v>
      </c>
      <c r="E497" s="5">
        <f>IFERROR(VLOOKUP(B497,'GSTR 2A ONLINE DATA'!$B$6:$Q$1501,4,FALSE),0)</f>
        <v>0</v>
      </c>
      <c r="F497" s="4">
        <f>IFERROR(VLOOKUP(B497,'GSTR 2A ONLINE DATA'!$B$6:$Q$1501,5,FALSE),0)</f>
        <v>0</v>
      </c>
      <c r="G497" s="4">
        <f>IFERROR(VLOOKUP(B497,'GSTR 2A ONLINE DATA'!$B$6:$Q$1501,6,FALSE),0)</f>
        <v>0</v>
      </c>
      <c r="H497" s="9">
        <f>IFERROR(VLOOKUP(B497,'GSTR 2A ONLINE DATA'!$B$6:$Q$1501,7,FALSE),0)</f>
        <v>0</v>
      </c>
      <c r="I497" s="3">
        <f>IFERROR(VLOOKUP(B497,'GSTR 2A ONLINE DATA'!$B$6:$Q$1501,8,FALSE),0)</f>
        <v>0</v>
      </c>
      <c r="J497" s="3">
        <f>IFERROR(VLOOKUP(B497,'GSTR 2A ONLINE DATA'!$B$6:$Q$1501,9,FALSE),0)</f>
        <v>0</v>
      </c>
      <c r="K497" s="3">
        <f>IFERROR(VLOOKUP(B497,'GSTR 2A ONLINE DATA'!$B$6:$Q$1501,10,FALSE),0)</f>
        <v>0</v>
      </c>
      <c r="L497" s="7">
        <f>IFERROR(VLOOKUP(B497,'GSTR 2A ONLINE DATA'!$B$6:$Q$1501,11,FALSE),0)</f>
        <v>0</v>
      </c>
      <c r="M497" s="7">
        <f>IFERROR(VLOOKUP(B497,'GSTR 2A ONLINE DATA'!$B$6:$Q$1501,12,FALSE),0)</f>
        <v>0</v>
      </c>
      <c r="N497" s="7">
        <f>IFERROR(VLOOKUP(B497,'GSTR 2A ONLINE DATA'!$B$6:$Q$1501,13,FALSE),0)</f>
        <v>0</v>
      </c>
      <c r="O497" s="7">
        <f>IFERROR(VLOOKUP(B497,'GSTR 2A ONLINE DATA'!$B$6:$Q$1501,14,FALSE),0)</f>
        <v>0</v>
      </c>
      <c r="P497" s="4">
        <f>IFERROR(VLOOKUP(B497,'GSTR 2A ONLINE DATA'!$B$6:$Q$1501,15,FALSE),0)</f>
        <v>0</v>
      </c>
      <c r="Q497" s="4">
        <f>IFERROR(VLOOKUP(B497,'GSTR 2A ONLINE DATA'!$B$6:$Q$1501,16,FALSE),0)</f>
        <v>0</v>
      </c>
    </row>
    <row r="498" spans="1:17">
      <c r="A498" s="3">
        <v>494</v>
      </c>
      <c r="B498" s="4">
        <f t="array" ref="B498">IFERROR(INDEX('GSTR 2A ONLINE DATA'!$B$6:$B$1501,SMALL(IF(RESULT!$B$4='GSTR 2A ONLINE DATA'!$A$6:$A$1501,ROW('GSTR 2A ONLINE DATA'!$B$6:$B$1501)-ROW('GSTR 2A ONLINE DATA'!$B$6)+1),RESULT!A498)),0)</f>
        <v>0</v>
      </c>
      <c r="C498" s="4">
        <f>IFERROR(VLOOKUP(B498,'GSTR 2A ONLINE DATA'!$B$6:$Q$1501,2,FALSE),0)</f>
        <v>0</v>
      </c>
      <c r="D498" s="4">
        <f>IFERROR(VLOOKUP(B498,'GSTR 2A ONLINE DATA'!$B$6:$Q$1501,3,FALSE),0)</f>
        <v>0</v>
      </c>
      <c r="E498" s="5">
        <f>IFERROR(VLOOKUP(B498,'GSTR 2A ONLINE DATA'!$B$6:$Q$1501,4,FALSE),0)</f>
        <v>0</v>
      </c>
      <c r="F498" s="4">
        <f>IFERROR(VLOOKUP(B498,'GSTR 2A ONLINE DATA'!$B$6:$Q$1501,5,FALSE),0)</f>
        <v>0</v>
      </c>
      <c r="G498" s="4">
        <f>IFERROR(VLOOKUP(B498,'GSTR 2A ONLINE DATA'!$B$6:$Q$1501,6,FALSE),0)</f>
        <v>0</v>
      </c>
      <c r="H498" s="9">
        <f>IFERROR(VLOOKUP(B498,'GSTR 2A ONLINE DATA'!$B$6:$Q$1501,7,FALSE),0)</f>
        <v>0</v>
      </c>
      <c r="I498" s="3">
        <f>IFERROR(VLOOKUP(B498,'GSTR 2A ONLINE DATA'!$B$6:$Q$1501,8,FALSE),0)</f>
        <v>0</v>
      </c>
      <c r="J498" s="3">
        <f>IFERROR(VLOOKUP(B498,'GSTR 2A ONLINE DATA'!$B$6:$Q$1501,9,FALSE),0)</f>
        <v>0</v>
      </c>
      <c r="K498" s="3">
        <f>IFERROR(VLOOKUP(B498,'GSTR 2A ONLINE DATA'!$B$6:$Q$1501,10,FALSE),0)</f>
        <v>0</v>
      </c>
      <c r="L498" s="7">
        <f>IFERROR(VLOOKUP(B498,'GSTR 2A ONLINE DATA'!$B$6:$Q$1501,11,FALSE),0)</f>
        <v>0</v>
      </c>
      <c r="M498" s="7">
        <f>IFERROR(VLOOKUP(B498,'GSTR 2A ONLINE DATA'!$B$6:$Q$1501,12,FALSE),0)</f>
        <v>0</v>
      </c>
      <c r="N498" s="7">
        <f>IFERROR(VLOOKUP(B498,'GSTR 2A ONLINE DATA'!$B$6:$Q$1501,13,FALSE),0)</f>
        <v>0</v>
      </c>
      <c r="O498" s="7">
        <f>IFERROR(VLOOKUP(B498,'GSTR 2A ONLINE DATA'!$B$6:$Q$1501,14,FALSE),0)</f>
        <v>0</v>
      </c>
      <c r="P498" s="4">
        <f>IFERROR(VLOOKUP(B498,'GSTR 2A ONLINE DATA'!$B$6:$Q$1501,15,FALSE),0)</f>
        <v>0</v>
      </c>
      <c r="Q498" s="4">
        <f>IFERROR(VLOOKUP(B498,'GSTR 2A ONLINE DATA'!$B$6:$Q$1501,16,FALSE),0)</f>
        <v>0</v>
      </c>
    </row>
    <row r="499" spans="1:17">
      <c r="A499" s="3">
        <v>495</v>
      </c>
      <c r="B499" s="4">
        <f t="array" ref="B499">IFERROR(INDEX('GSTR 2A ONLINE DATA'!$B$6:$B$1501,SMALL(IF(RESULT!$B$4='GSTR 2A ONLINE DATA'!$A$6:$A$1501,ROW('GSTR 2A ONLINE DATA'!$B$6:$B$1501)-ROW('GSTR 2A ONLINE DATA'!$B$6)+1),RESULT!A499)),0)</f>
        <v>0</v>
      </c>
      <c r="C499" s="4">
        <f>IFERROR(VLOOKUP(B499,'GSTR 2A ONLINE DATA'!$B$6:$Q$1501,2,FALSE),0)</f>
        <v>0</v>
      </c>
      <c r="D499" s="4">
        <f>IFERROR(VLOOKUP(B499,'GSTR 2A ONLINE DATA'!$B$6:$Q$1501,3,FALSE),0)</f>
        <v>0</v>
      </c>
      <c r="E499" s="5">
        <f>IFERROR(VLOOKUP(B499,'GSTR 2A ONLINE DATA'!$B$6:$Q$1501,4,FALSE),0)</f>
        <v>0</v>
      </c>
      <c r="F499" s="4">
        <f>IFERROR(VLOOKUP(B499,'GSTR 2A ONLINE DATA'!$B$6:$Q$1501,5,FALSE),0)</f>
        <v>0</v>
      </c>
      <c r="G499" s="4">
        <f>IFERROR(VLOOKUP(B499,'GSTR 2A ONLINE DATA'!$B$6:$Q$1501,6,FALSE),0)</f>
        <v>0</v>
      </c>
      <c r="H499" s="9">
        <f>IFERROR(VLOOKUP(B499,'GSTR 2A ONLINE DATA'!$B$6:$Q$1501,7,FALSE),0)</f>
        <v>0</v>
      </c>
      <c r="I499" s="3">
        <f>IFERROR(VLOOKUP(B499,'GSTR 2A ONLINE DATA'!$B$6:$Q$1501,8,FALSE),0)</f>
        <v>0</v>
      </c>
      <c r="J499" s="3">
        <f>IFERROR(VLOOKUP(B499,'GSTR 2A ONLINE DATA'!$B$6:$Q$1501,9,FALSE),0)</f>
        <v>0</v>
      </c>
      <c r="K499" s="3">
        <f>IFERROR(VLOOKUP(B499,'GSTR 2A ONLINE DATA'!$B$6:$Q$1501,10,FALSE),0)</f>
        <v>0</v>
      </c>
      <c r="L499" s="7">
        <f>IFERROR(VLOOKUP(B499,'GSTR 2A ONLINE DATA'!$B$6:$Q$1501,11,FALSE),0)</f>
        <v>0</v>
      </c>
      <c r="M499" s="7">
        <f>IFERROR(VLOOKUP(B499,'GSTR 2A ONLINE DATA'!$B$6:$Q$1501,12,FALSE),0)</f>
        <v>0</v>
      </c>
      <c r="N499" s="7">
        <f>IFERROR(VLOOKUP(B499,'GSTR 2A ONLINE DATA'!$B$6:$Q$1501,13,FALSE),0)</f>
        <v>0</v>
      </c>
      <c r="O499" s="7">
        <f>IFERROR(VLOOKUP(B499,'GSTR 2A ONLINE DATA'!$B$6:$Q$1501,14,FALSE),0)</f>
        <v>0</v>
      </c>
      <c r="P499" s="4">
        <f>IFERROR(VLOOKUP(B499,'GSTR 2A ONLINE DATA'!$B$6:$Q$1501,15,FALSE),0)</f>
        <v>0</v>
      </c>
      <c r="Q499" s="4">
        <f>IFERROR(VLOOKUP(B499,'GSTR 2A ONLINE DATA'!$B$6:$Q$1501,16,FALSE),0)</f>
        <v>0</v>
      </c>
    </row>
    <row r="500" spans="1:17">
      <c r="A500" s="3">
        <v>496</v>
      </c>
      <c r="B500" s="4">
        <f t="array" ref="B500">IFERROR(INDEX('GSTR 2A ONLINE DATA'!$B$6:$B$1501,SMALL(IF(RESULT!$B$4='GSTR 2A ONLINE DATA'!$A$6:$A$1501,ROW('GSTR 2A ONLINE DATA'!$B$6:$B$1501)-ROW('GSTR 2A ONLINE DATA'!$B$6)+1),RESULT!A500)),0)</f>
        <v>0</v>
      </c>
      <c r="C500" s="4">
        <f>IFERROR(VLOOKUP(B500,'GSTR 2A ONLINE DATA'!$B$6:$Q$1501,2,FALSE),0)</f>
        <v>0</v>
      </c>
      <c r="D500" s="4">
        <f>IFERROR(VLOOKUP(B500,'GSTR 2A ONLINE DATA'!$B$6:$Q$1501,3,FALSE),0)</f>
        <v>0</v>
      </c>
      <c r="E500" s="5">
        <f>IFERROR(VLOOKUP(B500,'GSTR 2A ONLINE DATA'!$B$6:$Q$1501,4,FALSE),0)</f>
        <v>0</v>
      </c>
      <c r="F500" s="4">
        <f>IFERROR(VLOOKUP(B500,'GSTR 2A ONLINE DATA'!$B$6:$Q$1501,5,FALSE),0)</f>
        <v>0</v>
      </c>
      <c r="G500" s="4">
        <f>IFERROR(VLOOKUP(B500,'GSTR 2A ONLINE DATA'!$B$6:$Q$1501,6,FALSE),0)</f>
        <v>0</v>
      </c>
      <c r="H500" s="9">
        <f>IFERROR(VLOOKUP(B500,'GSTR 2A ONLINE DATA'!$B$6:$Q$1501,7,FALSE),0)</f>
        <v>0</v>
      </c>
      <c r="I500" s="3">
        <f>IFERROR(VLOOKUP(B500,'GSTR 2A ONLINE DATA'!$B$6:$Q$1501,8,FALSE),0)</f>
        <v>0</v>
      </c>
      <c r="J500" s="3">
        <f>IFERROR(VLOOKUP(B500,'GSTR 2A ONLINE DATA'!$B$6:$Q$1501,9,FALSE),0)</f>
        <v>0</v>
      </c>
      <c r="K500" s="3">
        <f>IFERROR(VLOOKUP(B500,'GSTR 2A ONLINE DATA'!$B$6:$Q$1501,10,FALSE),0)</f>
        <v>0</v>
      </c>
      <c r="L500" s="7">
        <f>IFERROR(VLOOKUP(B500,'GSTR 2A ONLINE DATA'!$B$6:$Q$1501,11,FALSE),0)</f>
        <v>0</v>
      </c>
      <c r="M500" s="7">
        <f>IFERROR(VLOOKUP(B500,'GSTR 2A ONLINE DATA'!$B$6:$Q$1501,12,FALSE),0)</f>
        <v>0</v>
      </c>
      <c r="N500" s="7">
        <f>IFERROR(VLOOKUP(B500,'GSTR 2A ONLINE DATA'!$B$6:$Q$1501,13,FALSE),0)</f>
        <v>0</v>
      </c>
      <c r="O500" s="7">
        <f>IFERROR(VLOOKUP(B500,'GSTR 2A ONLINE DATA'!$B$6:$Q$1501,14,FALSE),0)</f>
        <v>0</v>
      </c>
      <c r="P500" s="4">
        <f>IFERROR(VLOOKUP(B500,'GSTR 2A ONLINE DATA'!$B$6:$Q$1501,15,FALSE),0)</f>
        <v>0</v>
      </c>
      <c r="Q500" s="4">
        <f>IFERROR(VLOOKUP(B500,'GSTR 2A ONLINE DATA'!$B$6:$Q$1501,16,FALSE),0)</f>
        <v>0</v>
      </c>
    </row>
    <row r="501" spans="1:17">
      <c r="A501" s="3">
        <v>497</v>
      </c>
      <c r="B501" s="4">
        <f t="array" ref="B501">IFERROR(INDEX('GSTR 2A ONLINE DATA'!$B$6:$B$1501,SMALL(IF(RESULT!$B$4='GSTR 2A ONLINE DATA'!$A$6:$A$1501,ROW('GSTR 2A ONLINE DATA'!$B$6:$B$1501)-ROW('GSTR 2A ONLINE DATA'!$B$6)+1),RESULT!A501)),0)</f>
        <v>0</v>
      </c>
      <c r="C501" s="4">
        <f>IFERROR(VLOOKUP(B501,'GSTR 2A ONLINE DATA'!$B$6:$Q$1501,2,FALSE),0)</f>
        <v>0</v>
      </c>
      <c r="D501" s="4">
        <f>IFERROR(VLOOKUP(B501,'GSTR 2A ONLINE DATA'!$B$6:$Q$1501,3,FALSE),0)</f>
        <v>0</v>
      </c>
      <c r="E501" s="5">
        <f>IFERROR(VLOOKUP(B501,'GSTR 2A ONLINE DATA'!$B$6:$Q$1501,4,FALSE),0)</f>
        <v>0</v>
      </c>
      <c r="F501" s="4">
        <f>IFERROR(VLOOKUP(B501,'GSTR 2A ONLINE DATA'!$B$6:$Q$1501,5,FALSE),0)</f>
        <v>0</v>
      </c>
      <c r="G501" s="4">
        <f>IFERROR(VLOOKUP(B501,'GSTR 2A ONLINE DATA'!$B$6:$Q$1501,6,FALSE),0)</f>
        <v>0</v>
      </c>
      <c r="H501" s="9">
        <f>IFERROR(VLOOKUP(B501,'GSTR 2A ONLINE DATA'!$B$6:$Q$1501,7,FALSE),0)</f>
        <v>0</v>
      </c>
      <c r="I501" s="3">
        <f>IFERROR(VLOOKUP(B501,'GSTR 2A ONLINE DATA'!$B$6:$Q$1501,8,FALSE),0)</f>
        <v>0</v>
      </c>
      <c r="J501" s="3">
        <f>IFERROR(VLOOKUP(B501,'GSTR 2A ONLINE DATA'!$B$6:$Q$1501,9,FALSE),0)</f>
        <v>0</v>
      </c>
      <c r="K501" s="3">
        <f>IFERROR(VLOOKUP(B501,'GSTR 2A ONLINE DATA'!$B$6:$Q$1501,10,FALSE),0)</f>
        <v>0</v>
      </c>
      <c r="L501" s="7">
        <f>IFERROR(VLOOKUP(B501,'GSTR 2A ONLINE DATA'!$B$6:$Q$1501,11,FALSE),0)</f>
        <v>0</v>
      </c>
      <c r="M501" s="7">
        <f>IFERROR(VLOOKUP(B501,'GSTR 2A ONLINE DATA'!$B$6:$Q$1501,12,FALSE),0)</f>
        <v>0</v>
      </c>
      <c r="N501" s="7">
        <f>IFERROR(VLOOKUP(B501,'GSTR 2A ONLINE DATA'!$B$6:$Q$1501,13,FALSE),0)</f>
        <v>0</v>
      </c>
      <c r="O501" s="7">
        <f>IFERROR(VLOOKUP(B501,'GSTR 2A ONLINE DATA'!$B$6:$Q$1501,14,FALSE),0)</f>
        <v>0</v>
      </c>
      <c r="P501" s="4">
        <f>IFERROR(VLOOKUP(B501,'GSTR 2A ONLINE DATA'!$B$6:$Q$1501,15,FALSE),0)</f>
        <v>0</v>
      </c>
      <c r="Q501" s="4">
        <f>IFERROR(VLOOKUP(B501,'GSTR 2A ONLINE DATA'!$B$6:$Q$1501,16,FALSE),0)</f>
        <v>0</v>
      </c>
    </row>
    <row r="502" spans="1:17">
      <c r="A502" s="3">
        <v>498</v>
      </c>
      <c r="B502" s="4">
        <f t="array" ref="B502">IFERROR(INDEX('GSTR 2A ONLINE DATA'!$B$6:$B$1501,SMALL(IF(RESULT!$B$4='GSTR 2A ONLINE DATA'!$A$6:$A$1501,ROW('GSTR 2A ONLINE DATA'!$B$6:$B$1501)-ROW('GSTR 2A ONLINE DATA'!$B$6)+1),RESULT!A502)),0)</f>
        <v>0</v>
      </c>
      <c r="C502" s="4">
        <f>IFERROR(VLOOKUP(B502,'GSTR 2A ONLINE DATA'!$B$6:$Q$1501,2,FALSE),0)</f>
        <v>0</v>
      </c>
      <c r="D502" s="4">
        <f>IFERROR(VLOOKUP(B502,'GSTR 2A ONLINE DATA'!$B$6:$Q$1501,3,FALSE),0)</f>
        <v>0</v>
      </c>
      <c r="E502" s="5">
        <f>IFERROR(VLOOKUP(B502,'GSTR 2A ONLINE DATA'!$B$6:$Q$1501,4,FALSE),0)</f>
        <v>0</v>
      </c>
      <c r="F502" s="4">
        <f>IFERROR(VLOOKUP(B502,'GSTR 2A ONLINE DATA'!$B$6:$Q$1501,5,FALSE),0)</f>
        <v>0</v>
      </c>
      <c r="G502" s="4">
        <f>IFERROR(VLOOKUP(B502,'GSTR 2A ONLINE DATA'!$B$6:$Q$1501,6,FALSE),0)</f>
        <v>0</v>
      </c>
      <c r="H502" s="9">
        <f>IFERROR(VLOOKUP(B502,'GSTR 2A ONLINE DATA'!$B$6:$Q$1501,7,FALSE),0)</f>
        <v>0</v>
      </c>
      <c r="I502" s="3">
        <f>IFERROR(VLOOKUP(B502,'GSTR 2A ONLINE DATA'!$B$6:$Q$1501,8,FALSE),0)</f>
        <v>0</v>
      </c>
      <c r="J502" s="3">
        <f>IFERROR(VLOOKUP(B502,'GSTR 2A ONLINE DATA'!$B$6:$Q$1501,9,FALSE),0)</f>
        <v>0</v>
      </c>
      <c r="K502" s="3">
        <f>IFERROR(VLOOKUP(B502,'GSTR 2A ONLINE DATA'!$B$6:$Q$1501,10,FALSE),0)</f>
        <v>0</v>
      </c>
      <c r="L502" s="7">
        <f>IFERROR(VLOOKUP(B502,'GSTR 2A ONLINE DATA'!$B$6:$Q$1501,11,FALSE),0)</f>
        <v>0</v>
      </c>
      <c r="M502" s="7">
        <f>IFERROR(VLOOKUP(B502,'GSTR 2A ONLINE DATA'!$B$6:$Q$1501,12,FALSE),0)</f>
        <v>0</v>
      </c>
      <c r="N502" s="7">
        <f>IFERROR(VLOOKUP(B502,'GSTR 2A ONLINE DATA'!$B$6:$Q$1501,13,FALSE),0)</f>
        <v>0</v>
      </c>
      <c r="O502" s="7">
        <f>IFERROR(VLOOKUP(B502,'GSTR 2A ONLINE DATA'!$B$6:$Q$1501,14,FALSE),0)</f>
        <v>0</v>
      </c>
      <c r="P502" s="4">
        <f>IFERROR(VLOOKUP(B502,'GSTR 2A ONLINE DATA'!$B$6:$Q$1501,15,FALSE),0)</f>
        <v>0</v>
      </c>
      <c r="Q502" s="4">
        <f>IFERROR(VLOOKUP(B502,'GSTR 2A ONLINE DATA'!$B$6:$Q$1501,16,FALSE),0)</f>
        <v>0</v>
      </c>
    </row>
    <row r="503" spans="1:17">
      <c r="A503" s="3">
        <v>499</v>
      </c>
      <c r="B503" s="4">
        <f t="array" ref="B503">IFERROR(INDEX('GSTR 2A ONLINE DATA'!$B$6:$B$1501,SMALL(IF(RESULT!$B$4='GSTR 2A ONLINE DATA'!$A$6:$A$1501,ROW('GSTR 2A ONLINE DATA'!$B$6:$B$1501)-ROW('GSTR 2A ONLINE DATA'!$B$6)+1),RESULT!A503)),0)</f>
        <v>0</v>
      </c>
      <c r="C503" s="4">
        <f>IFERROR(VLOOKUP(B503,'GSTR 2A ONLINE DATA'!$B$6:$Q$1501,2,FALSE),0)</f>
        <v>0</v>
      </c>
      <c r="D503" s="4">
        <f>IFERROR(VLOOKUP(B503,'GSTR 2A ONLINE DATA'!$B$6:$Q$1501,3,FALSE),0)</f>
        <v>0</v>
      </c>
      <c r="E503" s="5">
        <f>IFERROR(VLOOKUP(B503,'GSTR 2A ONLINE DATA'!$B$6:$Q$1501,4,FALSE),0)</f>
        <v>0</v>
      </c>
      <c r="F503" s="4">
        <f>IFERROR(VLOOKUP(B503,'GSTR 2A ONLINE DATA'!$B$6:$Q$1501,5,FALSE),0)</f>
        <v>0</v>
      </c>
      <c r="G503" s="4">
        <f>IFERROR(VLOOKUP(B503,'GSTR 2A ONLINE DATA'!$B$6:$Q$1501,6,FALSE),0)</f>
        <v>0</v>
      </c>
      <c r="H503" s="9">
        <f>IFERROR(VLOOKUP(B503,'GSTR 2A ONLINE DATA'!$B$6:$Q$1501,7,FALSE),0)</f>
        <v>0</v>
      </c>
      <c r="I503" s="3">
        <f>IFERROR(VLOOKUP(B503,'GSTR 2A ONLINE DATA'!$B$6:$Q$1501,8,FALSE),0)</f>
        <v>0</v>
      </c>
      <c r="J503" s="3">
        <f>IFERROR(VLOOKUP(B503,'GSTR 2A ONLINE DATA'!$B$6:$Q$1501,9,FALSE),0)</f>
        <v>0</v>
      </c>
      <c r="K503" s="3">
        <f>IFERROR(VLOOKUP(B503,'GSTR 2A ONLINE DATA'!$B$6:$Q$1501,10,FALSE),0)</f>
        <v>0</v>
      </c>
      <c r="L503" s="7">
        <f>IFERROR(VLOOKUP(B503,'GSTR 2A ONLINE DATA'!$B$6:$Q$1501,11,FALSE),0)</f>
        <v>0</v>
      </c>
      <c r="M503" s="7">
        <f>IFERROR(VLOOKUP(B503,'GSTR 2A ONLINE DATA'!$B$6:$Q$1501,12,FALSE),0)</f>
        <v>0</v>
      </c>
      <c r="N503" s="7">
        <f>IFERROR(VLOOKUP(B503,'GSTR 2A ONLINE DATA'!$B$6:$Q$1501,13,FALSE),0)</f>
        <v>0</v>
      </c>
      <c r="O503" s="7">
        <f>IFERROR(VLOOKUP(B503,'GSTR 2A ONLINE DATA'!$B$6:$Q$1501,14,FALSE),0)</f>
        <v>0</v>
      </c>
      <c r="P503" s="4">
        <f>IFERROR(VLOOKUP(B503,'GSTR 2A ONLINE DATA'!$B$6:$Q$1501,15,FALSE),0)</f>
        <v>0</v>
      </c>
      <c r="Q503" s="4">
        <f>IFERROR(VLOOKUP(B503,'GSTR 2A ONLINE DATA'!$B$6:$Q$1501,16,FALSE),0)</f>
        <v>0</v>
      </c>
    </row>
    <row r="504" spans="1:17">
      <c r="A504" s="3">
        <v>500</v>
      </c>
      <c r="B504" s="4">
        <f t="array" ref="B504">IFERROR(INDEX('GSTR 2A ONLINE DATA'!$B$6:$B$1501,SMALL(IF(RESULT!$B$4='GSTR 2A ONLINE DATA'!$A$6:$A$1501,ROW('GSTR 2A ONLINE DATA'!$B$6:$B$1501)-ROW('GSTR 2A ONLINE DATA'!$B$6)+1),RESULT!A504)),0)</f>
        <v>0</v>
      </c>
      <c r="C504" s="4">
        <f>IFERROR(VLOOKUP(B504,'GSTR 2A ONLINE DATA'!$B$6:$Q$1501,2,FALSE),0)</f>
        <v>0</v>
      </c>
      <c r="D504" s="4">
        <f>IFERROR(VLOOKUP(B504,'GSTR 2A ONLINE DATA'!$B$6:$Q$1501,3,FALSE),0)</f>
        <v>0</v>
      </c>
      <c r="E504" s="5">
        <f>IFERROR(VLOOKUP(B504,'GSTR 2A ONLINE DATA'!$B$6:$Q$1501,4,FALSE),0)</f>
        <v>0</v>
      </c>
      <c r="F504" s="4">
        <f>IFERROR(VLOOKUP(B504,'GSTR 2A ONLINE DATA'!$B$6:$Q$1501,5,FALSE),0)</f>
        <v>0</v>
      </c>
      <c r="G504" s="4">
        <f>IFERROR(VLOOKUP(B504,'GSTR 2A ONLINE DATA'!$B$6:$Q$1501,6,FALSE),0)</f>
        <v>0</v>
      </c>
      <c r="H504" s="9">
        <f>IFERROR(VLOOKUP(B504,'GSTR 2A ONLINE DATA'!$B$6:$Q$1501,7,FALSE),0)</f>
        <v>0</v>
      </c>
      <c r="I504" s="3">
        <f>IFERROR(VLOOKUP(B504,'GSTR 2A ONLINE DATA'!$B$6:$Q$1501,8,FALSE),0)</f>
        <v>0</v>
      </c>
      <c r="J504" s="3">
        <f>IFERROR(VLOOKUP(B504,'GSTR 2A ONLINE DATA'!$B$6:$Q$1501,9,FALSE),0)</f>
        <v>0</v>
      </c>
      <c r="K504" s="3">
        <f>IFERROR(VLOOKUP(B504,'GSTR 2A ONLINE DATA'!$B$6:$Q$1501,10,FALSE),0)</f>
        <v>0</v>
      </c>
      <c r="L504" s="7">
        <f>IFERROR(VLOOKUP(B504,'GSTR 2A ONLINE DATA'!$B$6:$Q$1501,11,FALSE),0)</f>
        <v>0</v>
      </c>
      <c r="M504" s="7">
        <f>IFERROR(VLOOKUP(B504,'GSTR 2A ONLINE DATA'!$B$6:$Q$1501,12,FALSE),0)</f>
        <v>0</v>
      </c>
      <c r="N504" s="7">
        <f>IFERROR(VLOOKUP(B504,'GSTR 2A ONLINE DATA'!$B$6:$Q$1501,13,FALSE),0)</f>
        <v>0</v>
      </c>
      <c r="O504" s="7">
        <f>IFERROR(VLOOKUP(B504,'GSTR 2A ONLINE DATA'!$B$6:$Q$1501,14,FALSE),0)</f>
        <v>0</v>
      </c>
      <c r="P504" s="4">
        <f>IFERROR(VLOOKUP(B504,'GSTR 2A ONLINE DATA'!$B$6:$Q$1501,15,FALSE),0)</f>
        <v>0</v>
      </c>
      <c r="Q504" s="4">
        <f>IFERROR(VLOOKUP(B504,'GSTR 2A ONLINE DATA'!$B$6:$Q$1501,16,FALSE),0)</f>
        <v>0</v>
      </c>
    </row>
    <row r="505" spans="1:17">
      <c r="A505" s="3">
        <v>501</v>
      </c>
      <c r="B505" s="4">
        <f t="array" ref="B505">IFERROR(INDEX('GSTR 2A ONLINE DATA'!$B$6:$B$1501,SMALL(IF(RESULT!$B$4='GSTR 2A ONLINE DATA'!$A$6:$A$1501,ROW('GSTR 2A ONLINE DATA'!$B$6:$B$1501)-ROW('GSTR 2A ONLINE DATA'!$B$6)+1),RESULT!A505)),0)</f>
        <v>0</v>
      </c>
      <c r="C505" s="4">
        <f>IFERROR(VLOOKUP(B505,'GSTR 2A ONLINE DATA'!$B$6:$Q$1501,2,FALSE),0)</f>
        <v>0</v>
      </c>
      <c r="D505" s="4">
        <f>IFERROR(VLOOKUP(B505,'GSTR 2A ONLINE DATA'!$B$6:$Q$1501,3,FALSE),0)</f>
        <v>0</v>
      </c>
      <c r="E505" s="5">
        <f>IFERROR(VLOOKUP(B505,'GSTR 2A ONLINE DATA'!$B$6:$Q$1501,4,FALSE),0)</f>
        <v>0</v>
      </c>
      <c r="F505" s="4">
        <f>IFERROR(VLOOKUP(B505,'GSTR 2A ONLINE DATA'!$B$6:$Q$1501,5,FALSE),0)</f>
        <v>0</v>
      </c>
      <c r="G505" s="4">
        <f>IFERROR(VLOOKUP(B505,'GSTR 2A ONLINE DATA'!$B$6:$Q$1501,6,FALSE),0)</f>
        <v>0</v>
      </c>
      <c r="H505" s="9">
        <f>IFERROR(VLOOKUP(B505,'GSTR 2A ONLINE DATA'!$B$6:$Q$1501,7,FALSE),0)</f>
        <v>0</v>
      </c>
      <c r="I505" s="3">
        <f>IFERROR(VLOOKUP(B505,'GSTR 2A ONLINE DATA'!$B$6:$Q$1501,8,FALSE),0)</f>
        <v>0</v>
      </c>
      <c r="J505" s="3">
        <f>IFERROR(VLOOKUP(B505,'GSTR 2A ONLINE DATA'!$B$6:$Q$1501,9,FALSE),0)</f>
        <v>0</v>
      </c>
      <c r="K505" s="3">
        <f>IFERROR(VLOOKUP(B505,'GSTR 2A ONLINE DATA'!$B$6:$Q$1501,10,FALSE),0)</f>
        <v>0</v>
      </c>
      <c r="L505" s="7">
        <f>IFERROR(VLOOKUP(B505,'GSTR 2A ONLINE DATA'!$B$6:$Q$1501,11,FALSE),0)</f>
        <v>0</v>
      </c>
      <c r="M505" s="7">
        <f>IFERROR(VLOOKUP(B505,'GSTR 2A ONLINE DATA'!$B$6:$Q$1501,12,FALSE),0)</f>
        <v>0</v>
      </c>
      <c r="N505" s="7">
        <f>IFERROR(VLOOKUP(B505,'GSTR 2A ONLINE DATA'!$B$6:$Q$1501,13,FALSE),0)</f>
        <v>0</v>
      </c>
      <c r="O505" s="7">
        <f>IFERROR(VLOOKUP(B505,'GSTR 2A ONLINE DATA'!$B$6:$Q$1501,14,FALSE),0)</f>
        <v>0</v>
      </c>
      <c r="P505" s="4">
        <f>IFERROR(VLOOKUP(B505,'GSTR 2A ONLINE DATA'!$B$6:$Q$1501,15,FALSE),0)</f>
        <v>0</v>
      </c>
      <c r="Q505" s="4">
        <f>IFERROR(VLOOKUP(B505,'GSTR 2A ONLINE DATA'!$B$6:$Q$1501,16,FALSE),0)</f>
        <v>0</v>
      </c>
    </row>
    <row r="506" spans="1:17">
      <c r="A506" s="3">
        <v>502</v>
      </c>
      <c r="B506" s="4">
        <f t="array" ref="B506">IFERROR(INDEX('GSTR 2A ONLINE DATA'!$B$6:$B$1501,SMALL(IF(RESULT!$B$4='GSTR 2A ONLINE DATA'!$A$6:$A$1501,ROW('GSTR 2A ONLINE DATA'!$B$6:$B$1501)-ROW('GSTR 2A ONLINE DATA'!$B$6)+1),RESULT!A506)),0)</f>
        <v>0</v>
      </c>
      <c r="C506" s="4">
        <f>IFERROR(VLOOKUP(B506,'GSTR 2A ONLINE DATA'!$B$6:$Q$1501,2,FALSE),0)</f>
        <v>0</v>
      </c>
      <c r="D506" s="4">
        <f>IFERROR(VLOOKUP(B506,'GSTR 2A ONLINE DATA'!$B$6:$Q$1501,3,FALSE),0)</f>
        <v>0</v>
      </c>
      <c r="E506" s="5">
        <f>IFERROR(VLOOKUP(B506,'GSTR 2A ONLINE DATA'!$B$6:$Q$1501,4,FALSE),0)</f>
        <v>0</v>
      </c>
      <c r="F506" s="4">
        <f>IFERROR(VLOOKUP(B506,'GSTR 2A ONLINE DATA'!$B$6:$Q$1501,5,FALSE),0)</f>
        <v>0</v>
      </c>
      <c r="G506" s="4">
        <f>IFERROR(VLOOKUP(B506,'GSTR 2A ONLINE DATA'!$B$6:$Q$1501,6,FALSE),0)</f>
        <v>0</v>
      </c>
      <c r="H506" s="9">
        <f>IFERROR(VLOOKUP(B506,'GSTR 2A ONLINE DATA'!$B$6:$Q$1501,7,FALSE),0)</f>
        <v>0</v>
      </c>
      <c r="I506" s="3">
        <f>IFERROR(VLOOKUP(B506,'GSTR 2A ONLINE DATA'!$B$6:$Q$1501,8,FALSE),0)</f>
        <v>0</v>
      </c>
      <c r="J506" s="3">
        <f>IFERROR(VLOOKUP(B506,'GSTR 2A ONLINE DATA'!$B$6:$Q$1501,9,FALSE),0)</f>
        <v>0</v>
      </c>
      <c r="K506" s="3">
        <f>IFERROR(VLOOKUP(B506,'GSTR 2A ONLINE DATA'!$B$6:$Q$1501,10,FALSE),0)</f>
        <v>0</v>
      </c>
      <c r="L506" s="7">
        <f>IFERROR(VLOOKUP(B506,'GSTR 2A ONLINE DATA'!$B$6:$Q$1501,11,FALSE),0)</f>
        <v>0</v>
      </c>
      <c r="M506" s="7">
        <f>IFERROR(VLOOKUP(B506,'GSTR 2A ONLINE DATA'!$B$6:$Q$1501,12,FALSE),0)</f>
        <v>0</v>
      </c>
      <c r="N506" s="7">
        <f>IFERROR(VLOOKUP(B506,'GSTR 2A ONLINE DATA'!$B$6:$Q$1501,13,FALSE),0)</f>
        <v>0</v>
      </c>
      <c r="O506" s="7">
        <f>IFERROR(VLOOKUP(B506,'GSTR 2A ONLINE DATA'!$B$6:$Q$1501,14,FALSE),0)</f>
        <v>0</v>
      </c>
      <c r="P506" s="4">
        <f>IFERROR(VLOOKUP(B506,'GSTR 2A ONLINE DATA'!$B$6:$Q$1501,15,FALSE),0)</f>
        <v>0</v>
      </c>
      <c r="Q506" s="4">
        <f>IFERROR(VLOOKUP(B506,'GSTR 2A ONLINE DATA'!$B$6:$Q$1501,16,FALSE),0)</f>
        <v>0</v>
      </c>
    </row>
    <row r="507" spans="1:17">
      <c r="A507" s="3">
        <v>503</v>
      </c>
      <c r="B507" s="4">
        <f t="array" ref="B507">IFERROR(INDEX('GSTR 2A ONLINE DATA'!$B$6:$B$1501,SMALL(IF(RESULT!$B$4='GSTR 2A ONLINE DATA'!$A$6:$A$1501,ROW('GSTR 2A ONLINE DATA'!$B$6:$B$1501)-ROW('GSTR 2A ONLINE DATA'!$B$6)+1),RESULT!A507)),0)</f>
        <v>0</v>
      </c>
      <c r="C507" s="4">
        <f>IFERROR(VLOOKUP(B507,'GSTR 2A ONLINE DATA'!$B$6:$Q$1501,2,FALSE),0)</f>
        <v>0</v>
      </c>
      <c r="D507" s="4">
        <f>IFERROR(VLOOKUP(B507,'GSTR 2A ONLINE DATA'!$B$6:$Q$1501,3,FALSE),0)</f>
        <v>0</v>
      </c>
      <c r="E507" s="5">
        <f>IFERROR(VLOOKUP(B507,'GSTR 2A ONLINE DATA'!$B$6:$Q$1501,4,FALSE),0)</f>
        <v>0</v>
      </c>
      <c r="F507" s="4">
        <f>IFERROR(VLOOKUP(B507,'GSTR 2A ONLINE DATA'!$B$6:$Q$1501,5,FALSE),0)</f>
        <v>0</v>
      </c>
      <c r="G507" s="4">
        <f>IFERROR(VLOOKUP(B507,'GSTR 2A ONLINE DATA'!$B$6:$Q$1501,6,FALSE),0)</f>
        <v>0</v>
      </c>
      <c r="H507" s="9">
        <f>IFERROR(VLOOKUP(B507,'GSTR 2A ONLINE DATA'!$B$6:$Q$1501,7,FALSE),0)</f>
        <v>0</v>
      </c>
      <c r="I507" s="3">
        <f>IFERROR(VLOOKUP(B507,'GSTR 2A ONLINE DATA'!$B$6:$Q$1501,8,FALSE),0)</f>
        <v>0</v>
      </c>
      <c r="J507" s="3">
        <f>IFERROR(VLOOKUP(B507,'GSTR 2A ONLINE DATA'!$B$6:$Q$1501,9,FALSE),0)</f>
        <v>0</v>
      </c>
      <c r="K507" s="3">
        <f>IFERROR(VLOOKUP(B507,'GSTR 2A ONLINE DATA'!$B$6:$Q$1501,10,FALSE),0)</f>
        <v>0</v>
      </c>
      <c r="L507" s="7">
        <f>IFERROR(VLOOKUP(B507,'GSTR 2A ONLINE DATA'!$B$6:$Q$1501,11,FALSE),0)</f>
        <v>0</v>
      </c>
      <c r="M507" s="7">
        <f>IFERROR(VLOOKUP(B507,'GSTR 2A ONLINE DATA'!$B$6:$Q$1501,12,FALSE),0)</f>
        <v>0</v>
      </c>
      <c r="N507" s="7">
        <f>IFERROR(VLOOKUP(B507,'GSTR 2A ONLINE DATA'!$B$6:$Q$1501,13,FALSE),0)</f>
        <v>0</v>
      </c>
      <c r="O507" s="7">
        <f>IFERROR(VLOOKUP(B507,'GSTR 2A ONLINE DATA'!$B$6:$Q$1501,14,FALSE),0)</f>
        <v>0</v>
      </c>
      <c r="P507" s="4">
        <f>IFERROR(VLOOKUP(B507,'GSTR 2A ONLINE DATA'!$B$6:$Q$1501,15,FALSE),0)</f>
        <v>0</v>
      </c>
      <c r="Q507" s="4">
        <f>IFERROR(VLOOKUP(B507,'GSTR 2A ONLINE DATA'!$B$6:$Q$1501,16,FALSE),0)</f>
        <v>0</v>
      </c>
    </row>
    <row r="508" spans="1:17">
      <c r="A508" s="3">
        <v>504</v>
      </c>
      <c r="B508" s="4">
        <f t="array" ref="B508">IFERROR(INDEX('GSTR 2A ONLINE DATA'!$B$6:$B$1501,SMALL(IF(RESULT!$B$4='GSTR 2A ONLINE DATA'!$A$6:$A$1501,ROW('GSTR 2A ONLINE DATA'!$B$6:$B$1501)-ROW('GSTR 2A ONLINE DATA'!$B$6)+1),RESULT!A508)),0)</f>
        <v>0</v>
      </c>
      <c r="C508" s="4">
        <f>IFERROR(VLOOKUP(B508,'GSTR 2A ONLINE DATA'!$B$6:$Q$1501,2,FALSE),0)</f>
        <v>0</v>
      </c>
      <c r="D508" s="4">
        <f>IFERROR(VLOOKUP(B508,'GSTR 2A ONLINE DATA'!$B$6:$Q$1501,3,FALSE),0)</f>
        <v>0</v>
      </c>
      <c r="E508" s="5">
        <f>IFERROR(VLOOKUP(B508,'GSTR 2A ONLINE DATA'!$B$6:$Q$1501,4,FALSE),0)</f>
        <v>0</v>
      </c>
      <c r="F508" s="4">
        <f>IFERROR(VLOOKUP(B508,'GSTR 2A ONLINE DATA'!$B$6:$Q$1501,5,FALSE),0)</f>
        <v>0</v>
      </c>
      <c r="G508" s="4">
        <f>IFERROR(VLOOKUP(B508,'GSTR 2A ONLINE DATA'!$B$6:$Q$1501,6,FALSE),0)</f>
        <v>0</v>
      </c>
      <c r="H508" s="9">
        <f>IFERROR(VLOOKUP(B508,'GSTR 2A ONLINE DATA'!$B$6:$Q$1501,7,FALSE),0)</f>
        <v>0</v>
      </c>
      <c r="I508" s="3">
        <f>IFERROR(VLOOKUP(B508,'GSTR 2A ONLINE DATA'!$B$6:$Q$1501,8,FALSE),0)</f>
        <v>0</v>
      </c>
      <c r="J508" s="3">
        <f>IFERROR(VLOOKUP(B508,'GSTR 2A ONLINE DATA'!$B$6:$Q$1501,9,FALSE),0)</f>
        <v>0</v>
      </c>
      <c r="K508" s="3">
        <f>IFERROR(VLOOKUP(B508,'GSTR 2A ONLINE DATA'!$B$6:$Q$1501,10,FALSE),0)</f>
        <v>0</v>
      </c>
      <c r="L508" s="7">
        <f>IFERROR(VLOOKUP(B508,'GSTR 2A ONLINE DATA'!$B$6:$Q$1501,11,FALSE),0)</f>
        <v>0</v>
      </c>
      <c r="M508" s="7">
        <f>IFERROR(VLOOKUP(B508,'GSTR 2A ONLINE DATA'!$B$6:$Q$1501,12,FALSE),0)</f>
        <v>0</v>
      </c>
      <c r="N508" s="7">
        <f>IFERROR(VLOOKUP(B508,'GSTR 2A ONLINE DATA'!$B$6:$Q$1501,13,FALSE),0)</f>
        <v>0</v>
      </c>
      <c r="O508" s="7">
        <f>IFERROR(VLOOKUP(B508,'GSTR 2A ONLINE DATA'!$B$6:$Q$1501,14,FALSE),0)</f>
        <v>0</v>
      </c>
      <c r="P508" s="4">
        <f>IFERROR(VLOOKUP(B508,'GSTR 2A ONLINE DATA'!$B$6:$Q$1501,15,FALSE),0)</f>
        <v>0</v>
      </c>
      <c r="Q508" s="4">
        <f>IFERROR(VLOOKUP(B508,'GSTR 2A ONLINE DATA'!$B$6:$Q$1501,16,FALSE),0)</f>
        <v>0</v>
      </c>
    </row>
    <row r="509" spans="1:17">
      <c r="A509" s="3">
        <v>505</v>
      </c>
      <c r="B509" s="4">
        <f t="array" ref="B509">IFERROR(INDEX('GSTR 2A ONLINE DATA'!$B$6:$B$1501,SMALL(IF(RESULT!$B$4='GSTR 2A ONLINE DATA'!$A$6:$A$1501,ROW('GSTR 2A ONLINE DATA'!$B$6:$B$1501)-ROW('GSTR 2A ONLINE DATA'!$B$6)+1),RESULT!A509)),0)</f>
        <v>0</v>
      </c>
      <c r="C509" s="4">
        <f>IFERROR(VLOOKUP(B509,'GSTR 2A ONLINE DATA'!$B$6:$Q$1501,2,FALSE),0)</f>
        <v>0</v>
      </c>
      <c r="D509" s="4">
        <f>IFERROR(VLOOKUP(B509,'GSTR 2A ONLINE DATA'!$B$6:$Q$1501,3,FALSE),0)</f>
        <v>0</v>
      </c>
      <c r="E509" s="5">
        <f>IFERROR(VLOOKUP(B509,'GSTR 2A ONLINE DATA'!$B$6:$Q$1501,4,FALSE),0)</f>
        <v>0</v>
      </c>
      <c r="F509" s="4">
        <f>IFERROR(VLOOKUP(B509,'GSTR 2A ONLINE DATA'!$B$6:$Q$1501,5,FALSE),0)</f>
        <v>0</v>
      </c>
      <c r="G509" s="4">
        <f>IFERROR(VLOOKUP(B509,'GSTR 2A ONLINE DATA'!$B$6:$Q$1501,6,FALSE),0)</f>
        <v>0</v>
      </c>
      <c r="H509" s="9">
        <f>IFERROR(VLOOKUP(B509,'GSTR 2A ONLINE DATA'!$B$6:$Q$1501,7,FALSE),0)</f>
        <v>0</v>
      </c>
      <c r="I509" s="3">
        <f>IFERROR(VLOOKUP(B509,'GSTR 2A ONLINE DATA'!$B$6:$Q$1501,8,FALSE),0)</f>
        <v>0</v>
      </c>
      <c r="J509" s="3">
        <f>IFERROR(VLOOKUP(B509,'GSTR 2A ONLINE DATA'!$B$6:$Q$1501,9,FALSE),0)</f>
        <v>0</v>
      </c>
      <c r="K509" s="3">
        <f>IFERROR(VLOOKUP(B509,'GSTR 2A ONLINE DATA'!$B$6:$Q$1501,10,FALSE),0)</f>
        <v>0</v>
      </c>
      <c r="L509" s="7">
        <f>IFERROR(VLOOKUP(B509,'GSTR 2A ONLINE DATA'!$B$6:$Q$1501,11,FALSE),0)</f>
        <v>0</v>
      </c>
      <c r="M509" s="7">
        <f>IFERROR(VLOOKUP(B509,'GSTR 2A ONLINE DATA'!$B$6:$Q$1501,12,FALSE),0)</f>
        <v>0</v>
      </c>
      <c r="N509" s="7">
        <f>IFERROR(VLOOKUP(B509,'GSTR 2A ONLINE DATA'!$B$6:$Q$1501,13,FALSE),0)</f>
        <v>0</v>
      </c>
      <c r="O509" s="7">
        <f>IFERROR(VLOOKUP(B509,'GSTR 2A ONLINE DATA'!$B$6:$Q$1501,14,FALSE),0)</f>
        <v>0</v>
      </c>
      <c r="P509" s="4">
        <f>IFERROR(VLOOKUP(B509,'GSTR 2A ONLINE DATA'!$B$6:$Q$1501,15,FALSE),0)</f>
        <v>0</v>
      </c>
      <c r="Q509" s="4">
        <f>IFERROR(VLOOKUP(B509,'GSTR 2A ONLINE DATA'!$B$6:$Q$1501,16,FALSE),0)</f>
        <v>0</v>
      </c>
    </row>
    <row r="510" spans="1:17">
      <c r="A510" s="3">
        <v>506</v>
      </c>
      <c r="B510" s="4">
        <f t="array" ref="B510">IFERROR(INDEX('GSTR 2A ONLINE DATA'!$B$6:$B$1501,SMALL(IF(RESULT!$B$4='GSTR 2A ONLINE DATA'!$A$6:$A$1501,ROW('GSTR 2A ONLINE DATA'!$B$6:$B$1501)-ROW('GSTR 2A ONLINE DATA'!$B$6)+1),RESULT!A510)),0)</f>
        <v>0</v>
      </c>
      <c r="C510" s="4">
        <f>IFERROR(VLOOKUP(B510,'GSTR 2A ONLINE DATA'!$B$6:$Q$1501,2,FALSE),0)</f>
        <v>0</v>
      </c>
      <c r="D510" s="4">
        <f>IFERROR(VLOOKUP(B510,'GSTR 2A ONLINE DATA'!$B$6:$Q$1501,3,FALSE),0)</f>
        <v>0</v>
      </c>
      <c r="E510" s="5">
        <f>IFERROR(VLOOKUP(B510,'GSTR 2A ONLINE DATA'!$B$6:$Q$1501,4,FALSE),0)</f>
        <v>0</v>
      </c>
      <c r="F510" s="4">
        <f>IFERROR(VLOOKUP(B510,'GSTR 2A ONLINE DATA'!$B$6:$Q$1501,5,FALSE),0)</f>
        <v>0</v>
      </c>
      <c r="G510" s="4">
        <f>IFERROR(VLOOKUP(B510,'GSTR 2A ONLINE DATA'!$B$6:$Q$1501,6,FALSE),0)</f>
        <v>0</v>
      </c>
      <c r="H510" s="9">
        <f>IFERROR(VLOOKUP(B510,'GSTR 2A ONLINE DATA'!$B$6:$Q$1501,7,FALSE),0)</f>
        <v>0</v>
      </c>
      <c r="I510" s="3">
        <f>IFERROR(VLOOKUP(B510,'GSTR 2A ONLINE DATA'!$B$6:$Q$1501,8,FALSE),0)</f>
        <v>0</v>
      </c>
      <c r="J510" s="3">
        <f>IFERROR(VLOOKUP(B510,'GSTR 2A ONLINE DATA'!$B$6:$Q$1501,9,FALSE),0)</f>
        <v>0</v>
      </c>
      <c r="K510" s="3">
        <f>IFERROR(VLOOKUP(B510,'GSTR 2A ONLINE DATA'!$B$6:$Q$1501,10,FALSE),0)</f>
        <v>0</v>
      </c>
      <c r="L510" s="7">
        <f>IFERROR(VLOOKUP(B510,'GSTR 2A ONLINE DATA'!$B$6:$Q$1501,11,FALSE),0)</f>
        <v>0</v>
      </c>
      <c r="M510" s="7">
        <f>IFERROR(VLOOKUP(B510,'GSTR 2A ONLINE DATA'!$B$6:$Q$1501,12,FALSE),0)</f>
        <v>0</v>
      </c>
      <c r="N510" s="7">
        <f>IFERROR(VLOOKUP(B510,'GSTR 2A ONLINE DATA'!$B$6:$Q$1501,13,FALSE),0)</f>
        <v>0</v>
      </c>
      <c r="O510" s="7">
        <f>IFERROR(VLOOKUP(B510,'GSTR 2A ONLINE DATA'!$B$6:$Q$1501,14,FALSE),0)</f>
        <v>0</v>
      </c>
      <c r="P510" s="4">
        <f>IFERROR(VLOOKUP(B510,'GSTR 2A ONLINE DATA'!$B$6:$Q$1501,15,FALSE),0)</f>
        <v>0</v>
      </c>
      <c r="Q510" s="4">
        <f>IFERROR(VLOOKUP(B510,'GSTR 2A ONLINE DATA'!$B$6:$Q$1501,16,FALSE),0)</f>
        <v>0</v>
      </c>
    </row>
    <row r="511" spans="1:17">
      <c r="A511" s="3">
        <v>507</v>
      </c>
      <c r="B511" s="4">
        <f t="array" ref="B511">IFERROR(INDEX('GSTR 2A ONLINE DATA'!$B$6:$B$1501,SMALL(IF(RESULT!$B$4='GSTR 2A ONLINE DATA'!$A$6:$A$1501,ROW('GSTR 2A ONLINE DATA'!$B$6:$B$1501)-ROW('GSTR 2A ONLINE DATA'!$B$6)+1),RESULT!A511)),0)</f>
        <v>0</v>
      </c>
      <c r="C511" s="4">
        <f>IFERROR(VLOOKUP(B511,'GSTR 2A ONLINE DATA'!$B$6:$Q$1501,2,FALSE),0)</f>
        <v>0</v>
      </c>
      <c r="D511" s="4">
        <f>IFERROR(VLOOKUP(B511,'GSTR 2A ONLINE DATA'!$B$6:$Q$1501,3,FALSE),0)</f>
        <v>0</v>
      </c>
      <c r="E511" s="5">
        <f>IFERROR(VLOOKUP(B511,'GSTR 2A ONLINE DATA'!$B$6:$Q$1501,4,FALSE),0)</f>
        <v>0</v>
      </c>
      <c r="F511" s="4">
        <f>IFERROR(VLOOKUP(B511,'GSTR 2A ONLINE DATA'!$B$6:$Q$1501,5,FALSE),0)</f>
        <v>0</v>
      </c>
      <c r="G511" s="4">
        <f>IFERROR(VLOOKUP(B511,'GSTR 2A ONLINE DATA'!$B$6:$Q$1501,6,FALSE),0)</f>
        <v>0</v>
      </c>
      <c r="H511" s="9">
        <f>IFERROR(VLOOKUP(B511,'GSTR 2A ONLINE DATA'!$B$6:$Q$1501,7,FALSE),0)</f>
        <v>0</v>
      </c>
      <c r="I511" s="3">
        <f>IFERROR(VLOOKUP(B511,'GSTR 2A ONLINE DATA'!$B$6:$Q$1501,8,FALSE),0)</f>
        <v>0</v>
      </c>
      <c r="J511" s="3">
        <f>IFERROR(VLOOKUP(B511,'GSTR 2A ONLINE DATA'!$B$6:$Q$1501,9,FALSE),0)</f>
        <v>0</v>
      </c>
      <c r="K511" s="3">
        <f>IFERROR(VLOOKUP(B511,'GSTR 2A ONLINE DATA'!$B$6:$Q$1501,10,FALSE),0)</f>
        <v>0</v>
      </c>
      <c r="L511" s="7">
        <f>IFERROR(VLOOKUP(B511,'GSTR 2A ONLINE DATA'!$B$6:$Q$1501,11,FALSE),0)</f>
        <v>0</v>
      </c>
      <c r="M511" s="7">
        <f>IFERROR(VLOOKUP(B511,'GSTR 2A ONLINE DATA'!$B$6:$Q$1501,12,FALSE),0)</f>
        <v>0</v>
      </c>
      <c r="N511" s="7">
        <f>IFERROR(VLOOKUP(B511,'GSTR 2A ONLINE DATA'!$B$6:$Q$1501,13,FALSE),0)</f>
        <v>0</v>
      </c>
      <c r="O511" s="7">
        <f>IFERROR(VLOOKUP(B511,'GSTR 2A ONLINE DATA'!$B$6:$Q$1501,14,FALSE),0)</f>
        <v>0</v>
      </c>
      <c r="P511" s="4">
        <f>IFERROR(VLOOKUP(B511,'GSTR 2A ONLINE DATA'!$B$6:$Q$1501,15,FALSE),0)</f>
        <v>0</v>
      </c>
      <c r="Q511" s="4">
        <f>IFERROR(VLOOKUP(B511,'GSTR 2A ONLINE DATA'!$B$6:$Q$1501,16,FALSE),0)</f>
        <v>0</v>
      </c>
    </row>
    <row r="512" spans="1:17">
      <c r="A512" s="3">
        <v>508</v>
      </c>
      <c r="B512" s="4">
        <f t="array" ref="B512">IFERROR(INDEX('GSTR 2A ONLINE DATA'!$B$6:$B$1501,SMALL(IF(RESULT!$B$4='GSTR 2A ONLINE DATA'!$A$6:$A$1501,ROW('GSTR 2A ONLINE DATA'!$B$6:$B$1501)-ROW('GSTR 2A ONLINE DATA'!$B$6)+1),RESULT!A512)),0)</f>
        <v>0</v>
      </c>
      <c r="C512" s="4">
        <f>IFERROR(VLOOKUP(B512,'GSTR 2A ONLINE DATA'!$B$6:$Q$1501,2,FALSE),0)</f>
        <v>0</v>
      </c>
      <c r="D512" s="4">
        <f>IFERROR(VLOOKUP(B512,'GSTR 2A ONLINE DATA'!$B$6:$Q$1501,3,FALSE),0)</f>
        <v>0</v>
      </c>
      <c r="E512" s="5">
        <f>IFERROR(VLOOKUP(B512,'GSTR 2A ONLINE DATA'!$B$6:$Q$1501,4,FALSE),0)</f>
        <v>0</v>
      </c>
      <c r="F512" s="4">
        <f>IFERROR(VLOOKUP(B512,'GSTR 2A ONLINE DATA'!$B$6:$Q$1501,5,FALSE),0)</f>
        <v>0</v>
      </c>
      <c r="G512" s="4">
        <f>IFERROR(VLOOKUP(B512,'GSTR 2A ONLINE DATA'!$B$6:$Q$1501,6,FALSE),0)</f>
        <v>0</v>
      </c>
      <c r="H512" s="9">
        <f>IFERROR(VLOOKUP(B512,'GSTR 2A ONLINE DATA'!$B$6:$Q$1501,7,FALSE),0)</f>
        <v>0</v>
      </c>
      <c r="I512" s="3">
        <f>IFERROR(VLOOKUP(B512,'GSTR 2A ONLINE DATA'!$B$6:$Q$1501,8,FALSE),0)</f>
        <v>0</v>
      </c>
      <c r="J512" s="3">
        <f>IFERROR(VLOOKUP(B512,'GSTR 2A ONLINE DATA'!$B$6:$Q$1501,9,FALSE),0)</f>
        <v>0</v>
      </c>
      <c r="K512" s="3">
        <f>IFERROR(VLOOKUP(B512,'GSTR 2A ONLINE DATA'!$B$6:$Q$1501,10,FALSE),0)</f>
        <v>0</v>
      </c>
      <c r="L512" s="7">
        <f>IFERROR(VLOOKUP(B512,'GSTR 2A ONLINE DATA'!$B$6:$Q$1501,11,FALSE),0)</f>
        <v>0</v>
      </c>
      <c r="M512" s="7">
        <f>IFERROR(VLOOKUP(B512,'GSTR 2A ONLINE DATA'!$B$6:$Q$1501,12,FALSE),0)</f>
        <v>0</v>
      </c>
      <c r="N512" s="7">
        <f>IFERROR(VLOOKUP(B512,'GSTR 2A ONLINE DATA'!$B$6:$Q$1501,13,FALSE),0)</f>
        <v>0</v>
      </c>
      <c r="O512" s="7">
        <f>IFERROR(VLOOKUP(B512,'GSTR 2A ONLINE DATA'!$B$6:$Q$1501,14,FALSE),0)</f>
        <v>0</v>
      </c>
      <c r="P512" s="4">
        <f>IFERROR(VLOOKUP(B512,'GSTR 2A ONLINE DATA'!$B$6:$Q$1501,15,FALSE),0)</f>
        <v>0</v>
      </c>
      <c r="Q512" s="4">
        <f>IFERROR(VLOOKUP(B512,'GSTR 2A ONLINE DATA'!$B$6:$Q$1501,16,FALSE),0)</f>
        <v>0</v>
      </c>
    </row>
    <row r="513" spans="1:17">
      <c r="A513" s="3">
        <v>509</v>
      </c>
      <c r="B513" s="4">
        <f t="array" ref="B513">IFERROR(INDEX('GSTR 2A ONLINE DATA'!$B$6:$B$1501,SMALL(IF(RESULT!$B$4='GSTR 2A ONLINE DATA'!$A$6:$A$1501,ROW('GSTR 2A ONLINE DATA'!$B$6:$B$1501)-ROW('GSTR 2A ONLINE DATA'!$B$6)+1),RESULT!A513)),0)</f>
        <v>0</v>
      </c>
      <c r="C513" s="4">
        <f>IFERROR(VLOOKUP(B513,'GSTR 2A ONLINE DATA'!$B$6:$Q$1501,2,FALSE),0)</f>
        <v>0</v>
      </c>
      <c r="D513" s="4">
        <f>IFERROR(VLOOKUP(B513,'GSTR 2A ONLINE DATA'!$B$6:$Q$1501,3,FALSE),0)</f>
        <v>0</v>
      </c>
      <c r="E513" s="5">
        <f>IFERROR(VLOOKUP(B513,'GSTR 2A ONLINE DATA'!$B$6:$Q$1501,4,FALSE),0)</f>
        <v>0</v>
      </c>
      <c r="F513" s="4">
        <f>IFERROR(VLOOKUP(B513,'GSTR 2A ONLINE DATA'!$B$6:$Q$1501,5,FALSE),0)</f>
        <v>0</v>
      </c>
      <c r="G513" s="4">
        <f>IFERROR(VLOOKUP(B513,'GSTR 2A ONLINE DATA'!$B$6:$Q$1501,6,FALSE),0)</f>
        <v>0</v>
      </c>
      <c r="H513" s="9">
        <f>IFERROR(VLOOKUP(B513,'GSTR 2A ONLINE DATA'!$B$6:$Q$1501,7,FALSE),0)</f>
        <v>0</v>
      </c>
      <c r="I513" s="3">
        <f>IFERROR(VLOOKUP(B513,'GSTR 2A ONLINE DATA'!$B$6:$Q$1501,8,FALSE),0)</f>
        <v>0</v>
      </c>
      <c r="J513" s="3">
        <f>IFERROR(VLOOKUP(B513,'GSTR 2A ONLINE DATA'!$B$6:$Q$1501,9,FALSE),0)</f>
        <v>0</v>
      </c>
      <c r="K513" s="3">
        <f>IFERROR(VLOOKUP(B513,'GSTR 2A ONLINE DATA'!$B$6:$Q$1501,10,FALSE),0)</f>
        <v>0</v>
      </c>
      <c r="L513" s="7">
        <f>IFERROR(VLOOKUP(B513,'GSTR 2A ONLINE DATA'!$B$6:$Q$1501,11,FALSE),0)</f>
        <v>0</v>
      </c>
      <c r="M513" s="7">
        <f>IFERROR(VLOOKUP(B513,'GSTR 2A ONLINE DATA'!$B$6:$Q$1501,12,FALSE),0)</f>
        <v>0</v>
      </c>
      <c r="N513" s="7">
        <f>IFERROR(VLOOKUP(B513,'GSTR 2A ONLINE DATA'!$B$6:$Q$1501,13,FALSE),0)</f>
        <v>0</v>
      </c>
      <c r="O513" s="7">
        <f>IFERROR(VLOOKUP(B513,'GSTR 2A ONLINE DATA'!$B$6:$Q$1501,14,FALSE),0)</f>
        <v>0</v>
      </c>
      <c r="P513" s="4">
        <f>IFERROR(VLOOKUP(B513,'GSTR 2A ONLINE DATA'!$B$6:$Q$1501,15,FALSE),0)</f>
        <v>0</v>
      </c>
      <c r="Q513" s="4">
        <f>IFERROR(VLOOKUP(B513,'GSTR 2A ONLINE DATA'!$B$6:$Q$1501,16,FALSE),0)</f>
        <v>0</v>
      </c>
    </row>
    <row r="514" spans="1:17">
      <c r="A514" s="3">
        <v>510</v>
      </c>
      <c r="B514" s="4">
        <f t="array" ref="B514">IFERROR(INDEX('GSTR 2A ONLINE DATA'!$B$6:$B$1501,SMALL(IF(RESULT!$B$4='GSTR 2A ONLINE DATA'!$A$6:$A$1501,ROW('GSTR 2A ONLINE DATA'!$B$6:$B$1501)-ROW('GSTR 2A ONLINE DATA'!$B$6)+1),RESULT!A514)),0)</f>
        <v>0</v>
      </c>
      <c r="C514" s="4">
        <f>IFERROR(VLOOKUP(B514,'GSTR 2A ONLINE DATA'!$B$6:$Q$1501,2,FALSE),0)</f>
        <v>0</v>
      </c>
      <c r="D514" s="4">
        <f>IFERROR(VLOOKUP(B514,'GSTR 2A ONLINE DATA'!$B$6:$Q$1501,3,FALSE),0)</f>
        <v>0</v>
      </c>
      <c r="E514" s="5">
        <f>IFERROR(VLOOKUP(B514,'GSTR 2A ONLINE DATA'!$B$6:$Q$1501,4,FALSE),0)</f>
        <v>0</v>
      </c>
      <c r="F514" s="4">
        <f>IFERROR(VLOOKUP(B514,'GSTR 2A ONLINE DATA'!$B$6:$Q$1501,5,FALSE),0)</f>
        <v>0</v>
      </c>
      <c r="G514" s="4">
        <f>IFERROR(VLOOKUP(B514,'GSTR 2A ONLINE DATA'!$B$6:$Q$1501,6,FALSE),0)</f>
        <v>0</v>
      </c>
      <c r="H514" s="9">
        <f>IFERROR(VLOOKUP(B514,'GSTR 2A ONLINE DATA'!$B$6:$Q$1501,7,FALSE),0)</f>
        <v>0</v>
      </c>
      <c r="I514" s="3">
        <f>IFERROR(VLOOKUP(B514,'GSTR 2A ONLINE DATA'!$B$6:$Q$1501,8,FALSE),0)</f>
        <v>0</v>
      </c>
      <c r="J514" s="3">
        <f>IFERROR(VLOOKUP(B514,'GSTR 2A ONLINE DATA'!$B$6:$Q$1501,9,FALSE),0)</f>
        <v>0</v>
      </c>
      <c r="K514" s="3">
        <f>IFERROR(VLOOKUP(B514,'GSTR 2A ONLINE DATA'!$B$6:$Q$1501,10,FALSE),0)</f>
        <v>0</v>
      </c>
      <c r="L514" s="7">
        <f>IFERROR(VLOOKUP(B514,'GSTR 2A ONLINE DATA'!$B$6:$Q$1501,11,FALSE),0)</f>
        <v>0</v>
      </c>
      <c r="M514" s="7">
        <f>IFERROR(VLOOKUP(B514,'GSTR 2A ONLINE DATA'!$B$6:$Q$1501,12,FALSE),0)</f>
        <v>0</v>
      </c>
      <c r="N514" s="7">
        <f>IFERROR(VLOOKUP(B514,'GSTR 2A ONLINE DATA'!$B$6:$Q$1501,13,FALSE),0)</f>
        <v>0</v>
      </c>
      <c r="O514" s="7">
        <f>IFERROR(VLOOKUP(B514,'GSTR 2A ONLINE DATA'!$B$6:$Q$1501,14,FALSE),0)</f>
        <v>0</v>
      </c>
      <c r="P514" s="4">
        <f>IFERROR(VLOOKUP(B514,'GSTR 2A ONLINE DATA'!$B$6:$Q$1501,15,FALSE),0)</f>
        <v>0</v>
      </c>
      <c r="Q514" s="4">
        <f>IFERROR(VLOOKUP(B514,'GSTR 2A ONLINE DATA'!$B$6:$Q$1501,16,FALSE),0)</f>
        <v>0</v>
      </c>
    </row>
    <row r="515" spans="1:17">
      <c r="A515" s="3">
        <v>511</v>
      </c>
      <c r="B515" s="4">
        <f t="array" ref="B515">IFERROR(INDEX('GSTR 2A ONLINE DATA'!$B$6:$B$1501,SMALL(IF(RESULT!$B$4='GSTR 2A ONLINE DATA'!$A$6:$A$1501,ROW('GSTR 2A ONLINE DATA'!$B$6:$B$1501)-ROW('GSTR 2A ONLINE DATA'!$B$6)+1),RESULT!A515)),0)</f>
        <v>0</v>
      </c>
      <c r="C515" s="4">
        <f>IFERROR(VLOOKUP(B515,'GSTR 2A ONLINE DATA'!$B$6:$Q$1501,2,FALSE),0)</f>
        <v>0</v>
      </c>
      <c r="D515" s="4">
        <f>IFERROR(VLOOKUP(B515,'GSTR 2A ONLINE DATA'!$B$6:$Q$1501,3,FALSE),0)</f>
        <v>0</v>
      </c>
      <c r="E515" s="5">
        <f>IFERROR(VLOOKUP(B515,'GSTR 2A ONLINE DATA'!$B$6:$Q$1501,4,FALSE),0)</f>
        <v>0</v>
      </c>
      <c r="F515" s="4">
        <f>IFERROR(VLOOKUP(B515,'GSTR 2A ONLINE DATA'!$B$6:$Q$1501,5,FALSE),0)</f>
        <v>0</v>
      </c>
      <c r="G515" s="4">
        <f>IFERROR(VLOOKUP(B515,'GSTR 2A ONLINE DATA'!$B$6:$Q$1501,6,FALSE),0)</f>
        <v>0</v>
      </c>
      <c r="H515" s="9">
        <f>IFERROR(VLOOKUP(B515,'GSTR 2A ONLINE DATA'!$B$6:$Q$1501,7,FALSE),0)</f>
        <v>0</v>
      </c>
      <c r="I515" s="3">
        <f>IFERROR(VLOOKUP(B515,'GSTR 2A ONLINE DATA'!$B$6:$Q$1501,8,FALSE),0)</f>
        <v>0</v>
      </c>
      <c r="J515" s="3">
        <f>IFERROR(VLOOKUP(B515,'GSTR 2A ONLINE DATA'!$B$6:$Q$1501,9,FALSE),0)</f>
        <v>0</v>
      </c>
      <c r="K515" s="3">
        <f>IFERROR(VLOOKUP(B515,'GSTR 2A ONLINE DATA'!$B$6:$Q$1501,10,FALSE),0)</f>
        <v>0</v>
      </c>
      <c r="L515" s="7">
        <f>IFERROR(VLOOKUP(B515,'GSTR 2A ONLINE DATA'!$B$6:$Q$1501,11,FALSE),0)</f>
        <v>0</v>
      </c>
      <c r="M515" s="7">
        <f>IFERROR(VLOOKUP(B515,'GSTR 2A ONLINE DATA'!$B$6:$Q$1501,12,FALSE),0)</f>
        <v>0</v>
      </c>
      <c r="N515" s="7">
        <f>IFERROR(VLOOKUP(B515,'GSTR 2A ONLINE DATA'!$B$6:$Q$1501,13,FALSE),0)</f>
        <v>0</v>
      </c>
      <c r="O515" s="7">
        <f>IFERROR(VLOOKUP(B515,'GSTR 2A ONLINE DATA'!$B$6:$Q$1501,14,FALSE),0)</f>
        <v>0</v>
      </c>
      <c r="P515" s="4">
        <f>IFERROR(VLOOKUP(B515,'GSTR 2A ONLINE DATA'!$B$6:$Q$1501,15,FALSE),0)</f>
        <v>0</v>
      </c>
      <c r="Q515" s="4">
        <f>IFERROR(VLOOKUP(B515,'GSTR 2A ONLINE DATA'!$B$6:$Q$1501,16,FALSE),0)</f>
        <v>0</v>
      </c>
    </row>
    <row r="516" spans="1:17">
      <c r="A516" s="3">
        <v>512</v>
      </c>
      <c r="B516" s="4">
        <f t="array" ref="B516">IFERROR(INDEX('GSTR 2A ONLINE DATA'!$B$6:$B$1501,SMALL(IF(RESULT!$B$4='GSTR 2A ONLINE DATA'!$A$6:$A$1501,ROW('GSTR 2A ONLINE DATA'!$B$6:$B$1501)-ROW('GSTR 2A ONLINE DATA'!$B$6)+1),RESULT!A516)),0)</f>
        <v>0</v>
      </c>
      <c r="C516" s="4">
        <f>IFERROR(VLOOKUP(B516,'GSTR 2A ONLINE DATA'!$B$6:$Q$1501,2,FALSE),0)</f>
        <v>0</v>
      </c>
      <c r="D516" s="4">
        <f>IFERROR(VLOOKUP(B516,'GSTR 2A ONLINE DATA'!$B$6:$Q$1501,3,FALSE),0)</f>
        <v>0</v>
      </c>
      <c r="E516" s="5">
        <f>IFERROR(VLOOKUP(B516,'GSTR 2A ONLINE DATA'!$B$6:$Q$1501,4,FALSE),0)</f>
        <v>0</v>
      </c>
      <c r="F516" s="4">
        <f>IFERROR(VLOOKUP(B516,'GSTR 2A ONLINE DATA'!$B$6:$Q$1501,5,FALSE),0)</f>
        <v>0</v>
      </c>
      <c r="G516" s="4">
        <f>IFERROR(VLOOKUP(B516,'GSTR 2A ONLINE DATA'!$B$6:$Q$1501,6,FALSE),0)</f>
        <v>0</v>
      </c>
      <c r="H516" s="9">
        <f>IFERROR(VLOOKUP(B516,'GSTR 2A ONLINE DATA'!$B$6:$Q$1501,7,FALSE),0)</f>
        <v>0</v>
      </c>
      <c r="I516" s="3">
        <f>IFERROR(VLOOKUP(B516,'GSTR 2A ONLINE DATA'!$B$6:$Q$1501,8,FALSE),0)</f>
        <v>0</v>
      </c>
      <c r="J516" s="3">
        <f>IFERROR(VLOOKUP(B516,'GSTR 2A ONLINE DATA'!$B$6:$Q$1501,9,FALSE),0)</f>
        <v>0</v>
      </c>
      <c r="K516" s="3">
        <f>IFERROR(VLOOKUP(B516,'GSTR 2A ONLINE DATA'!$B$6:$Q$1501,10,FALSE),0)</f>
        <v>0</v>
      </c>
      <c r="L516" s="7">
        <f>IFERROR(VLOOKUP(B516,'GSTR 2A ONLINE DATA'!$B$6:$Q$1501,11,FALSE),0)</f>
        <v>0</v>
      </c>
      <c r="M516" s="7">
        <f>IFERROR(VLOOKUP(B516,'GSTR 2A ONLINE DATA'!$B$6:$Q$1501,12,FALSE),0)</f>
        <v>0</v>
      </c>
      <c r="N516" s="7">
        <f>IFERROR(VLOOKUP(B516,'GSTR 2A ONLINE DATA'!$B$6:$Q$1501,13,FALSE),0)</f>
        <v>0</v>
      </c>
      <c r="O516" s="7">
        <f>IFERROR(VLOOKUP(B516,'GSTR 2A ONLINE DATA'!$B$6:$Q$1501,14,FALSE),0)</f>
        <v>0</v>
      </c>
      <c r="P516" s="4">
        <f>IFERROR(VLOOKUP(B516,'GSTR 2A ONLINE DATA'!$B$6:$Q$1501,15,FALSE),0)</f>
        <v>0</v>
      </c>
      <c r="Q516" s="4">
        <f>IFERROR(VLOOKUP(B516,'GSTR 2A ONLINE DATA'!$B$6:$Q$1501,16,FALSE),0)</f>
        <v>0</v>
      </c>
    </row>
    <row r="517" spans="1:17">
      <c r="A517" s="3">
        <v>513</v>
      </c>
      <c r="B517" s="4">
        <f t="array" ref="B517">IFERROR(INDEX('GSTR 2A ONLINE DATA'!$B$6:$B$1501,SMALL(IF(RESULT!$B$4='GSTR 2A ONLINE DATA'!$A$6:$A$1501,ROW('GSTR 2A ONLINE DATA'!$B$6:$B$1501)-ROW('GSTR 2A ONLINE DATA'!$B$6)+1),RESULT!A517)),0)</f>
        <v>0</v>
      </c>
      <c r="C517" s="4">
        <f>IFERROR(VLOOKUP(B517,'GSTR 2A ONLINE DATA'!$B$6:$Q$1501,2,FALSE),0)</f>
        <v>0</v>
      </c>
      <c r="D517" s="4">
        <f>IFERROR(VLOOKUP(B517,'GSTR 2A ONLINE DATA'!$B$6:$Q$1501,3,FALSE),0)</f>
        <v>0</v>
      </c>
      <c r="E517" s="5">
        <f>IFERROR(VLOOKUP(B517,'GSTR 2A ONLINE DATA'!$B$6:$Q$1501,4,FALSE),0)</f>
        <v>0</v>
      </c>
      <c r="F517" s="4">
        <f>IFERROR(VLOOKUP(B517,'GSTR 2A ONLINE DATA'!$B$6:$Q$1501,5,FALSE),0)</f>
        <v>0</v>
      </c>
      <c r="G517" s="4">
        <f>IFERROR(VLOOKUP(B517,'GSTR 2A ONLINE DATA'!$B$6:$Q$1501,6,FALSE),0)</f>
        <v>0</v>
      </c>
      <c r="H517" s="9">
        <f>IFERROR(VLOOKUP(B517,'GSTR 2A ONLINE DATA'!$B$6:$Q$1501,7,FALSE),0)</f>
        <v>0</v>
      </c>
      <c r="I517" s="3">
        <f>IFERROR(VLOOKUP(B517,'GSTR 2A ONLINE DATA'!$B$6:$Q$1501,8,FALSE),0)</f>
        <v>0</v>
      </c>
      <c r="J517" s="3">
        <f>IFERROR(VLOOKUP(B517,'GSTR 2A ONLINE DATA'!$B$6:$Q$1501,9,FALSE),0)</f>
        <v>0</v>
      </c>
      <c r="K517" s="3">
        <f>IFERROR(VLOOKUP(B517,'GSTR 2A ONLINE DATA'!$B$6:$Q$1501,10,FALSE),0)</f>
        <v>0</v>
      </c>
      <c r="L517" s="7">
        <f>IFERROR(VLOOKUP(B517,'GSTR 2A ONLINE DATA'!$B$6:$Q$1501,11,FALSE),0)</f>
        <v>0</v>
      </c>
      <c r="M517" s="7">
        <f>IFERROR(VLOOKUP(B517,'GSTR 2A ONLINE DATA'!$B$6:$Q$1501,12,FALSE),0)</f>
        <v>0</v>
      </c>
      <c r="N517" s="7">
        <f>IFERROR(VLOOKUP(B517,'GSTR 2A ONLINE DATA'!$B$6:$Q$1501,13,FALSE),0)</f>
        <v>0</v>
      </c>
      <c r="O517" s="7">
        <f>IFERROR(VLOOKUP(B517,'GSTR 2A ONLINE DATA'!$B$6:$Q$1501,14,FALSE),0)</f>
        <v>0</v>
      </c>
      <c r="P517" s="4">
        <f>IFERROR(VLOOKUP(B517,'GSTR 2A ONLINE DATA'!$B$6:$Q$1501,15,FALSE),0)</f>
        <v>0</v>
      </c>
      <c r="Q517" s="4">
        <f>IFERROR(VLOOKUP(B517,'GSTR 2A ONLINE DATA'!$B$6:$Q$1501,16,FALSE),0)</f>
        <v>0</v>
      </c>
    </row>
    <row r="518" spans="1:17">
      <c r="A518" s="3">
        <v>514</v>
      </c>
      <c r="B518" s="4">
        <f t="array" ref="B518">IFERROR(INDEX('GSTR 2A ONLINE DATA'!$B$6:$B$1501,SMALL(IF(RESULT!$B$4='GSTR 2A ONLINE DATA'!$A$6:$A$1501,ROW('GSTR 2A ONLINE DATA'!$B$6:$B$1501)-ROW('GSTR 2A ONLINE DATA'!$B$6)+1),RESULT!A518)),0)</f>
        <v>0</v>
      </c>
      <c r="C518" s="4">
        <f>IFERROR(VLOOKUP(B518,'GSTR 2A ONLINE DATA'!$B$6:$Q$1501,2,FALSE),0)</f>
        <v>0</v>
      </c>
      <c r="D518" s="4">
        <f>IFERROR(VLOOKUP(B518,'GSTR 2A ONLINE DATA'!$B$6:$Q$1501,3,FALSE),0)</f>
        <v>0</v>
      </c>
      <c r="E518" s="5">
        <f>IFERROR(VLOOKUP(B518,'GSTR 2A ONLINE DATA'!$B$6:$Q$1501,4,FALSE),0)</f>
        <v>0</v>
      </c>
      <c r="F518" s="4">
        <f>IFERROR(VLOOKUP(B518,'GSTR 2A ONLINE DATA'!$B$6:$Q$1501,5,FALSE),0)</f>
        <v>0</v>
      </c>
      <c r="G518" s="4">
        <f>IFERROR(VLOOKUP(B518,'GSTR 2A ONLINE DATA'!$B$6:$Q$1501,6,FALSE),0)</f>
        <v>0</v>
      </c>
      <c r="H518" s="9">
        <f>IFERROR(VLOOKUP(B518,'GSTR 2A ONLINE DATA'!$B$6:$Q$1501,7,FALSE),0)</f>
        <v>0</v>
      </c>
      <c r="I518" s="3">
        <f>IFERROR(VLOOKUP(B518,'GSTR 2A ONLINE DATA'!$B$6:$Q$1501,8,FALSE),0)</f>
        <v>0</v>
      </c>
      <c r="J518" s="3">
        <f>IFERROR(VLOOKUP(B518,'GSTR 2A ONLINE DATA'!$B$6:$Q$1501,9,FALSE),0)</f>
        <v>0</v>
      </c>
      <c r="K518" s="3">
        <f>IFERROR(VLOOKUP(B518,'GSTR 2A ONLINE DATA'!$B$6:$Q$1501,10,FALSE),0)</f>
        <v>0</v>
      </c>
      <c r="L518" s="7">
        <f>IFERROR(VLOOKUP(B518,'GSTR 2A ONLINE DATA'!$B$6:$Q$1501,11,FALSE),0)</f>
        <v>0</v>
      </c>
      <c r="M518" s="7">
        <f>IFERROR(VLOOKUP(B518,'GSTR 2A ONLINE DATA'!$B$6:$Q$1501,12,FALSE),0)</f>
        <v>0</v>
      </c>
      <c r="N518" s="7">
        <f>IFERROR(VLOOKUP(B518,'GSTR 2A ONLINE DATA'!$B$6:$Q$1501,13,FALSE),0)</f>
        <v>0</v>
      </c>
      <c r="O518" s="7">
        <f>IFERROR(VLOOKUP(B518,'GSTR 2A ONLINE DATA'!$B$6:$Q$1501,14,FALSE),0)</f>
        <v>0</v>
      </c>
      <c r="P518" s="4">
        <f>IFERROR(VLOOKUP(B518,'GSTR 2A ONLINE DATA'!$B$6:$Q$1501,15,FALSE),0)</f>
        <v>0</v>
      </c>
      <c r="Q518" s="4">
        <f>IFERROR(VLOOKUP(B518,'GSTR 2A ONLINE DATA'!$B$6:$Q$1501,16,FALSE),0)</f>
        <v>0</v>
      </c>
    </row>
    <row r="519" spans="1:17">
      <c r="A519" s="3">
        <v>515</v>
      </c>
      <c r="B519" s="4">
        <f t="array" ref="B519">IFERROR(INDEX('GSTR 2A ONLINE DATA'!$B$6:$B$1501,SMALL(IF(RESULT!$B$4='GSTR 2A ONLINE DATA'!$A$6:$A$1501,ROW('GSTR 2A ONLINE DATA'!$B$6:$B$1501)-ROW('GSTR 2A ONLINE DATA'!$B$6)+1),RESULT!A519)),0)</f>
        <v>0</v>
      </c>
      <c r="C519" s="4">
        <f>IFERROR(VLOOKUP(B519,'GSTR 2A ONLINE DATA'!$B$6:$Q$1501,2,FALSE),0)</f>
        <v>0</v>
      </c>
      <c r="D519" s="4">
        <f>IFERROR(VLOOKUP(B519,'GSTR 2A ONLINE DATA'!$B$6:$Q$1501,3,FALSE),0)</f>
        <v>0</v>
      </c>
      <c r="E519" s="5">
        <f>IFERROR(VLOOKUP(B519,'GSTR 2A ONLINE DATA'!$B$6:$Q$1501,4,FALSE),0)</f>
        <v>0</v>
      </c>
      <c r="F519" s="4">
        <f>IFERROR(VLOOKUP(B519,'GSTR 2A ONLINE DATA'!$B$6:$Q$1501,5,FALSE),0)</f>
        <v>0</v>
      </c>
      <c r="G519" s="4">
        <f>IFERROR(VLOOKUP(B519,'GSTR 2A ONLINE DATA'!$B$6:$Q$1501,6,FALSE),0)</f>
        <v>0</v>
      </c>
      <c r="H519" s="9">
        <f>IFERROR(VLOOKUP(B519,'GSTR 2A ONLINE DATA'!$B$6:$Q$1501,7,FALSE),0)</f>
        <v>0</v>
      </c>
      <c r="I519" s="3">
        <f>IFERROR(VLOOKUP(B519,'GSTR 2A ONLINE DATA'!$B$6:$Q$1501,8,FALSE),0)</f>
        <v>0</v>
      </c>
      <c r="J519" s="3">
        <f>IFERROR(VLOOKUP(B519,'GSTR 2A ONLINE DATA'!$B$6:$Q$1501,9,FALSE),0)</f>
        <v>0</v>
      </c>
      <c r="K519" s="3">
        <f>IFERROR(VLOOKUP(B519,'GSTR 2A ONLINE DATA'!$B$6:$Q$1501,10,FALSE),0)</f>
        <v>0</v>
      </c>
      <c r="L519" s="7">
        <f>IFERROR(VLOOKUP(B519,'GSTR 2A ONLINE DATA'!$B$6:$Q$1501,11,FALSE),0)</f>
        <v>0</v>
      </c>
      <c r="M519" s="7">
        <f>IFERROR(VLOOKUP(B519,'GSTR 2A ONLINE DATA'!$B$6:$Q$1501,12,FALSE),0)</f>
        <v>0</v>
      </c>
      <c r="N519" s="7">
        <f>IFERROR(VLOOKUP(B519,'GSTR 2A ONLINE DATA'!$B$6:$Q$1501,13,FALSE),0)</f>
        <v>0</v>
      </c>
      <c r="O519" s="7">
        <f>IFERROR(VLOOKUP(B519,'GSTR 2A ONLINE DATA'!$B$6:$Q$1501,14,FALSE),0)</f>
        <v>0</v>
      </c>
      <c r="P519" s="4">
        <f>IFERROR(VLOOKUP(B519,'GSTR 2A ONLINE DATA'!$B$6:$Q$1501,15,FALSE),0)</f>
        <v>0</v>
      </c>
      <c r="Q519" s="4">
        <f>IFERROR(VLOOKUP(B519,'GSTR 2A ONLINE DATA'!$B$6:$Q$1501,16,FALSE),0)</f>
        <v>0</v>
      </c>
    </row>
    <row r="520" spans="1:17">
      <c r="A520" s="3">
        <v>516</v>
      </c>
      <c r="B520" s="4">
        <f t="array" ref="B520">IFERROR(INDEX('GSTR 2A ONLINE DATA'!$B$6:$B$1501,SMALL(IF(RESULT!$B$4='GSTR 2A ONLINE DATA'!$A$6:$A$1501,ROW('GSTR 2A ONLINE DATA'!$B$6:$B$1501)-ROW('GSTR 2A ONLINE DATA'!$B$6)+1),RESULT!A520)),0)</f>
        <v>0</v>
      </c>
      <c r="C520" s="4">
        <f>IFERROR(VLOOKUP(B520,'GSTR 2A ONLINE DATA'!$B$6:$Q$1501,2,FALSE),0)</f>
        <v>0</v>
      </c>
      <c r="D520" s="4">
        <f>IFERROR(VLOOKUP(B520,'GSTR 2A ONLINE DATA'!$B$6:$Q$1501,3,FALSE),0)</f>
        <v>0</v>
      </c>
      <c r="E520" s="5">
        <f>IFERROR(VLOOKUP(B520,'GSTR 2A ONLINE DATA'!$B$6:$Q$1501,4,FALSE),0)</f>
        <v>0</v>
      </c>
      <c r="F520" s="4">
        <f>IFERROR(VLOOKUP(B520,'GSTR 2A ONLINE DATA'!$B$6:$Q$1501,5,FALSE),0)</f>
        <v>0</v>
      </c>
      <c r="G520" s="4">
        <f>IFERROR(VLOOKUP(B520,'GSTR 2A ONLINE DATA'!$B$6:$Q$1501,6,FALSE),0)</f>
        <v>0</v>
      </c>
      <c r="H520" s="9">
        <f>IFERROR(VLOOKUP(B520,'GSTR 2A ONLINE DATA'!$B$6:$Q$1501,7,FALSE),0)</f>
        <v>0</v>
      </c>
      <c r="I520" s="3">
        <f>IFERROR(VLOOKUP(B520,'GSTR 2A ONLINE DATA'!$B$6:$Q$1501,8,FALSE),0)</f>
        <v>0</v>
      </c>
      <c r="J520" s="3">
        <f>IFERROR(VLOOKUP(B520,'GSTR 2A ONLINE DATA'!$B$6:$Q$1501,9,FALSE),0)</f>
        <v>0</v>
      </c>
      <c r="K520" s="3">
        <f>IFERROR(VLOOKUP(B520,'GSTR 2A ONLINE DATA'!$B$6:$Q$1501,10,FALSE),0)</f>
        <v>0</v>
      </c>
      <c r="L520" s="7">
        <f>IFERROR(VLOOKUP(B520,'GSTR 2A ONLINE DATA'!$B$6:$Q$1501,11,FALSE),0)</f>
        <v>0</v>
      </c>
      <c r="M520" s="7">
        <f>IFERROR(VLOOKUP(B520,'GSTR 2A ONLINE DATA'!$B$6:$Q$1501,12,FALSE),0)</f>
        <v>0</v>
      </c>
      <c r="N520" s="7">
        <f>IFERROR(VLOOKUP(B520,'GSTR 2A ONLINE DATA'!$B$6:$Q$1501,13,FALSE),0)</f>
        <v>0</v>
      </c>
      <c r="O520" s="7">
        <f>IFERROR(VLOOKUP(B520,'GSTR 2A ONLINE DATA'!$B$6:$Q$1501,14,FALSE),0)</f>
        <v>0</v>
      </c>
      <c r="P520" s="4">
        <f>IFERROR(VLOOKUP(B520,'GSTR 2A ONLINE DATA'!$B$6:$Q$1501,15,FALSE),0)</f>
        <v>0</v>
      </c>
      <c r="Q520" s="4">
        <f>IFERROR(VLOOKUP(B520,'GSTR 2A ONLINE DATA'!$B$6:$Q$1501,16,FALSE),0)</f>
        <v>0</v>
      </c>
    </row>
    <row r="521" spans="1:17">
      <c r="A521" s="3">
        <v>517</v>
      </c>
      <c r="B521" s="4">
        <f t="array" ref="B521">IFERROR(INDEX('GSTR 2A ONLINE DATA'!$B$6:$B$1501,SMALL(IF(RESULT!$B$4='GSTR 2A ONLINE DATA'!$A$6:$A$1501,ROW('GSTR 2A ONLINE DATA'!$B$6:$B$1501)-ROW('GSTR 2A ONLINE DATA'!$B$6)+1),RESULT!A521)),0)</f>
        <v>0</v>
      </c>
      <c r="C521" s="4">
        <f>IFERROR(VLOOKUP(B521,'GSTR 2A ONLINE DATA'!$B$6:$Q$1501,2,FALSE),0)</f>
        <v>0</v>
      </c>
      <c r="D521" s="4">
        <f>IFERROR(VLOOKUP(B521,'GSTR 2A ONLINE DATA'!$B$6:$Q$1501,3,FALSE),0)</f>
        <v>0</v>
      </c>
      <c r="E521" s="5">
        <f>IFERROR(VLOOKUP(B521,'GSTR 2A ONLINE DATA'!$B$6:$Q$1501,4,FALSE),0)</f>
        <v>0</v>
      </c>
      <c r="F521" s="4">
        <f>IFERROR(VLOOKUP(B521,'GSTR 2A ONLINE DATA'!$B$6:$Q$1501,5,FALSE),0)</f>
        <v>0</v>
      </c>
      <c r="G521" s="4">
        <f>IFERROR(VLOOKUP(B521,'GSTR 2A ONLINE DATA'!$B$6:$Q$1501,6,FALSE),0)</f>
        <v>0</v>
      </c>
      <c r="H521" s="9">
        <f>IFERROR(VLOOKUP(B521,'GSTR 2A ONLINE DATA'!$B$6:$Q$1501,7,FALSE),0)</f>
        <v>0</v>
      </c>
      <c r="I521" s="3">
        <f>IFERROR(VLOOKUP(B521,'GSTR 2A ONLINE DATA'!$B$6:$Q$1501,8,FALSE),0)</f>
        <v>0</v>
      </c>
      <c r="J521" s="3">
        <f>IFERROR(VLOOKUP(B521,'GSTR 2A ONLINE DATA'!$B$6:$Q$1501,9,FALSE),0)</f>
        <v>0</v>
      </c>
      <c r="K521" s="3">
        <f>IFERROR(VLOOKUP(B521,'GSTR 2A ONLINE DATA'!$B$6:$Q$1501,10,FALSE),0)</f>
        <v>0</v>
      </c>
      <c r="L521" s="7">
        <f>IFERROR(VLOOKUP(B521,'GSTR 2A ONLINE DATA'!$B$6:$Q$1501,11,FALSE),0)</f>
        <v>0</v>
      </c>
      <c r="M521" s="7">
        <f>IFERROR(VLOOKUP(B521,'GSTR 2A ONLINE DATA'!$B$6:$Q$1501,12,FALSE),0)</f>
        <v>0</v>
      </c>
      <c r="N521" s="7">
        <f>IFERROR(VLOOKUP(B521,'GSTR 2A ONLINE DATA'!$B$6:$Q$1501,13,FALSE),0)</f>
        <v>0</v>
      </c>
      <c r="O521" s="7">
        <f>IFERROR(VLOOKUP(B521,'GSTR 2A ONLINE DATA'!$B$6:$Q$1501,14,FALSE),0)</f>
        <v>0</v>
      </c>
      <c r="P521" s="4">
        <f>IFERROR(VLOOKUP(B521,'GSTR 2A ONLINE DATA'!$B$6:$Q$1501,15,FALSE),0)</f>
        <v>0</v>
      </c>
      <c r="Q521" s="4">
        <f>IFERROR(VLOOKUP(B521,'GSTR 2A ONLINE DATA'!$B$6:$Q$1501,16,FALSE),0)</f>
        <v>0</v>
      </c>
    </row>
    <row r="522" spans="1:17">
      <c r="A522" s="3">
        <v>518</v>
      </c>
      <c r="B522" s="4">
        <f t="array" ref="B522">IFERROR(INDEX('GSTR 2A ONLINE DATA'!$B$6:$B$1501,SMALL(IF(RESULT!$B$4='GSTR 2A ONLINE DATA'!$A$6:$A$1501,ROW('GSTR 2A ONLINE DATA'!$B$6:$B$1501)-ROW('GSTR 2A ONLINE DATA'!$B$6)+1),RESULT!A522)),0)</f>
        <v>0</v>
      </c>
      <c r="C522" s="4">
        <f>IFERROR(VLOOKUP(B522,'GSTR 2A ONLINE DATA'!$B$6:$Q$1501,2,FALSE),0)</f>
        <v>0</v>
      </c>
      <c r="D522" s="4">
        <f>IFERROR(VLOOKUP(B522,'GSTR 2A ONLINE DATA'!$B$6:$Q$1501,3,FALSE),0)</f>
        <v>0</v>
      </c>
      <c r="E522" s="5">
        <f>IFERROR(VLOOKUP(B522,'GSTR 2A ONLINE DATA'!$B$6:$Q$1501,4,FALSE),0)</f>
        <v>0</v>
      </c>
      <c r="F522" s="4">
        <f>IFERROR(VLOOKUP(B522,'GSTR 2A ONLINE DATA'!$B$6:$Q$1501,5,FALSE),0)</f>
        <v>0</v>
      </c>
      <c r="G522" s="4">
        <f>IFERROR(VLOOKUP(B522,'GSTR 2A ONLINE DATA'!$B$6:$Q$1501,6,FALSE),0)</f>
        <v>0</v>
      </c>
      <c r="H522" s="9">
        <f>IFERROR(VLOOKUP(B522,'GSTR 2A ONLINE DATA'!$B$6:$Q$1501,7,FALSE),0)</f>
        <v>0</v>
      </c>
      <c r="I522" s="3">
        <f>IFERROR(VLOOKUP(B522,'GSTR 2A ONLINE DATA'!$B$6:$Q$1501,8,FALSE),0)</f>
        <v>0</v>
      </c>
      <c r="J522" s="3">
        <f>IFERROR(VLOOKUP(B522,'GSTR 2A ONLINE DATA'!$B$6:$Q$1501,9,FALSE),0)</f>
        <v>0</v>
      </c>
      <c r="K522" s="3">
        <f>IFERROR(VLOOKUP(B522,'GSTR 2A ONLINE DATA'!$B$6:$Q$1501,10,FALSE),0)</f>
        <v>0</v>
      </c>
      <c r="L522" s="7">
        <f>IFERROR(VLOOKUP(B522,'GSTR 2A ONLINE DATA'!$B$6:$Q$1501,11,FALSE),0)</f>
        <v>0</v>
      </c>
      <c r="M522" s="7">
        <f>IFERROR(VLOOKUP(B522,'GSTR 2A ONLINE DATA'!$B$6:$Q$1501,12,FALSE),0)</f>
        <v>0</v>
      </c>
      <c r="N522" s="7">
        <f>IFERROR(VLOOKUP(B522,'GSTR 2A ONLINE DATA'!$B$6:$Q$1501,13,FALSE),0)</f>
        <v>0</v>
      </c>
      <c r="O522" s="7">
        <f>IFERROR(VLOOKUP(B522,'GSTR 2A ONLINE DATA'!$B$6:$Q$1501,14,FALSE),0)</f>
        <v>0</v>
      </c>
      <c r="P522" s="4">
        <f>IFERROR(VLOOKUP(B522,'GSTR 2A ONLINE DATA'!$B$6:$Q$1501,15,FALSE),0)</f>
        <v>0</v>
      </c>
      <c r="Q522" s="4">
        <f>IFERROR(VLOOKUP(B522,'GSTR 2A ONLINE DATA'!$B$6:$Q$1501,16,FALSE),0)</f>
        <v>0</v>
      </c>
    </row>
    <row r="523" spans="1:17">
      <c r="A523" s="3">
        <v>519</v>
      </c>
      <c r="B523" s="4">
        <f t="array" ref="B523">IFERROR(INDEX('GSTR 2A ONLINE DATA'!$B$6:$B$1501,SMALL(IF(RESULT!$B$4='GSTR 2A ONLINE DATA'!$A$6:$A$1501,ROW('GSTR 2A ONLINE DATA'!$B$6:$B$1501)-ROW('GSTR 2A ONLINE DATA'!$B$6)+1),RESULT!A523)),0)</f>
        <v>0</v>
      </c>
      <c r="C523" s="4">
        <f>IFERROR(VLOOKUP(B523,'GSTR 2A ONLINE DATA'!$B$6:$Q$1501,2,FALSE),0)</f>
        <v>0</v>
      </c>
      <c r="D523" s="4">
        <f>IFERROR(VLOOKUP(B523,'GSTR 2A ONLINE DATA'!$B$6:$Q$1501,3,FALSE),0)</f>
        <v>0</v>
      </c>
      <c r="E523" s="5">
        <f>IFERROR(VLOOKUP(B523,'GSTR 2A ONLINE DATA'!$B$6:$Q$1501,4,FALSE),0)</f>
        <v>0</v>
      </c>
      <c r="F523" s="4">
        <f>IFERROR(VLOOKUP(B523,'GSTR 2A ONLINE DATA'!$B$6:$Q$1501,5,FALSE),0)</f>
        <v>0</v>
      </c>
      <c r="G523" s="4">
        <f>IFERROR(VLOOKUP(B523,'GSTR 2A ONLINE DATA'!$B$6:$Q$1501,6,FALSE),0)</f>
        <v>0</v>
      </c>
      <c r="H523" s="9">
        <f>IFERROR(VLOOKUP(B523,'GSTR 2A ONLINE DATA'!$B$6:$Q$1501,7,FALSE),0)</f>
        <v>0</v>
      </c>
      <c r="I523" s="3">
        <f>IFERROR(VLOOKUP(B523,'GSTR 2A ONLINE DATA'!$B$6:$Q$1501,8,FALSE),0)</f>
        <v>0</v>
      </c>
      <c r="J523" s="3">
        <f>IFERROR(VLOOKUP(B523,'GSTR 2A ONLINE DATA'!$B$6:$Q$1501,9,FALSE),0)</f>
        <v>0</v>
      </c>
      <c r="K523" s="3">
        <f>IFERROR(VLOOKUP(B523,'GSTR 2A ONLINE DATA'!$B$6:$Q$1501,10,FALSE),0)</f>
        <v>0</v>
      </c>
      <c r="L523" s="7">
        <f>IFERROR(VLOOKUP(B523,'GSTR 2A ONLINE DATA'!$B$6:$Q$1501,11,FALSE),0)</f>
        <v>0</v>
      </c>
      <c r="M523" s="7">
        <f>IFERROR(VLOOKUP(B523,'GSTR 2A ONLINE DATA'!$B$6:$Q$1501,12,FALSE),0)</f>
        <v>0</v>
      </c>
      <c r="N523" s="7">
        <f>IFERROR(VLOOKUP(B523,'GSTR 2A ONLINE DATA'!$B$6:$Q$1501,13,FALSE),0)</f>
        <v>0</v>
      </c>
      <c r="O523" s="7">
        <f>IFERROR(VLOOKUP(B523,'GSTR 2A ONLINE DATA'!$B$6:$Q$1501,14,FALSE),0)</f>
        <v>0</v>
      </c>
      <c r="P523" s="4">
        <f>IFERROR(VLOOKUP(B523,'GSTR 2A ONLINE DATA'!$B$6:$Q$1501,15,FALSE),0)</f>
        <v>0</v>
      </c>
      <c r="Q523" s="4">
        <f>IFERROR(VLOOKUP(B523,'GSTR 2A ONLINE DATA'!$B$6:$Q$1501,16,FALSE),0)</f>
        <v>0</v>
      </c>
    </row>
    <row r="524" spans="1:17">
      <c r="A524" s="3">
        <v>520</v>
      </c>
      <c r="B524" s="4">
        <f t="array" ref="B524">IFERROR(INDEX('GSTR 2A ONLINE DATA'!$B$6:$B$1501,SMALL(IF(RESULT!$B$4='GSTR 2A ONLINE DATA'!$A$6:$A$1501,ROW('GSTR 2A ONLINE DATA'!$B$6:$B$1501)-ROW('GSTR 2A ONLINE DATA'!$B$6)+1),RESULT!A524)),0)</f>
        <v>0</v>
      </c>
      <c r="C524" s="4">
        <f>IFERROR(VLOOKUP(B524,'GSTR 2A ONLINE DATA'!$B$6:$Q$1501,2,FALSE),0)</f>
        <v>0</v>
      </c>
      <c r="D524" s="4">
        <f>IFERROR(VLOOKUP(B524,'GSTR 2A ONLINE DATA'!$B$6:$Q$1501,3,FALSE),0)</f>
        <v>0</v>
      </c>
      <c r="E524" s="5">
        <f>IFERROR(VLOOKUP(B524,'GSTR 2A ONLINE DATA'!$B$6:$Q$1501,4,FALSE),0)</f>
        <v>0</v>
      </c>
      <c r="F524" s="4">
        <f>IFERROR(VLOOKUP(B524,'GSTR 2A ONLINE DATA'!$B$6:$Q$1501,5,FALSE),0)</f>
        <v>0</v>
      </c>
      <c r="G524" s="4">
        <f>IFERROR(VLOOKUP(B524,'GSTR 2A ONLINE DATA'!$B$6:$Q$1501,6,FALSE),0)</f>
        <v>0</v>
      </c>
      <c r="H524" s="9">
        <f>IFERROR(VLOOKUP(B524,'GSTR 2A ONLINE DATA'!$B$6:$Q$1501,7,FALSE),0)</f>
        <v>0</v>
      </c>
      <c r="I524" s="3">
        <f>IFERROR(VLOOKUP(B524,'GSTR 2A ONLINE DATA'!$B$6:$Q$1501,8,FALSE),0)</f>
        <v>0</v>
      </c>
      <c r="J524" s="3">
        <f>IFERROR(VLOOKUP(B524,'GSTR 2A ONLINE DATA'!$B$6:$Q$1501,9,FALSE),0)</f>
        <v>0</v>
      </c>
      <c r="K524" s="3">
        <f>IFERROR(VLOOKUP(B524,'GSTR 2A ONLINE DATA'!$B$6:$Q$1501,10,FALSE),0)</f>
        <v>0</v>
      </c>
      <c r="L524" s="7">
        <f>IFERROR(VLOOKUP(B524,'GSTR 2A ONLINE DATA'!$B$6:$Q$1501,11,FALSE),0)</f>
        <v>0</v>
      </c>
      <c r="M524" s="7">
        <f>IFERROR(VLOOKUP(B524,'GSTR 2A ONLINE DATA'!$B$6:$Q$1501,12,FALSE),0)</f>
        <v>0</v>
      </c>
      <c r="N524" s="7">
        <f>IFERROR(VLOOKUP(B524,'GSTR 2A ONLINE DATA'!$B$6:$Q$1501,13,FALSE),0)</f>
        <v>0</v>
      </c>
      <c r="O524" s="7">
        <f>IFERROR(VLOOKUP(B524,'GSTR 2A ONLINE DATA'!$B$6:$Q$1501,14,FALSE),0)</f>
        <v>0</v>
      </c>
      <c r="P524" s="4">
        <f>IFERROR(VLOOKUP(B524,'GSTR 2A ONLINE DATA'!$B$6:$Q$1501,15,FALSE),0)</f>
        <v>0</v>
      </c>
      <c r="Q524" s="4">
        <f>IFERROR(VLOOKUP(B524,'GSTR 2A ONLINE DATA'!$B$6:$Q$1501,16,FALSE),0)</f>
        <v>0</v>
      </c>
    </row>
    <row r="525" spans="1:17">
      <c r="A525" s="3">
        <v>521</v>
      </c>
      <c r="B525" s="4">
        <f t="array" ref="B525">IFERROR(INDEX('GSTR 2A ONLINE DATA'!$B$6:$B$1501,SMALL(IF(RESULT!$B$4='GSTR 2A ONLINE DATA'!$A$6:$A$1501,ROW('GSTR 2A ONLINE DATA'!$B$6:$B$1501)-ROW('GSTR 2A ONLINE DATA'!$B$6)+1),RESULT!A525)),0)</f>
        <v>0</v>
      </c>
      <c r="C525" s="4">
        <f>IFERROR(VLOOKUP(B525,'GSTR 2A ONLINE DATA'!$B$6:$Q$1501,2,FALSE),0)</f>
        <v>0</v>
      </c>
      <c r="D525" s="4">
        <f>IFERROR(VLOOKUP(B525,'GSTR 2A ONLINE DATA'!$B$6:$Q$1501,3,FALSE),0)</f>
        <v>0</v>
      </c>
      <c r="E525" s="5">
        <f>IFERROR(VLOOKUP(B525,'GSTR 2A ONLINE DATA'!$B$6:$Q$1501,4,FALSE),0)</f>
        <v>0</v>
      </c>
      <c r="F525" s="4">
        <f>IFERROR(VLOOKUP(B525,'GSTR 2A ONLINE DATA'!$B$6:$Q$1501,5,FALSE),0)</f>
        <v>0</v>
      </c>
      <c r="G525" s="4">
        <f>IFERROR(VLOOKUP(B525,'GSTR 2A ONLINE DATA'!$B$6:$Q$1501,6,FALSE),0)</f>
        <v>0</v>
      </c>
      <c r="H525" s="9">
        <f>IFERROR(VLOOKUP(B525,'GSTR 2A ONLINE DATA'!$B$6:$Q$1501,7,FALSE),0)</f>
        <v>0</v>
      </c>
      <c r="I525" s="3">
        <f>IFERROR(VLOOKUP(B525,'GSTR 2A ONLINE DATA'!$B$6:$Q$1501,8,FALSE),0)</f>
        <v>0</v>
      </c>
      <c r="J525" s="3">
        <f>IFERROR(VLOOKUP(B525,'GSTR 2A ONLINE DATA'!$B$6:$Q$1501,9,FALSE),0)</f>
        <v>0</v>
      </c>
      <c r="K525" s="3">
        <f>IFERROR(VLOOKUP(B525,'GSTR 2A ONLINE DATA'!$B$6:$Q$1501,10,FALSE),0)</f>
        <v>0</v>
      </c>
      <c r="L525" s="7">
        <f>IFERROR(VLOOKUP(B525,'GSTR 2A ONLINE DATA'!$B$6:$Q$1501,11,FALSE),0)</f>
        <v>0</v>
      </c>
      <c r="M525" s="7">
        <f>IFERROR(VLOOKUP(B525,'GSTR 2A ONLINE DATA'!$B$6:$Q$1501,12,FALSE),0)</f>
        <v>0</v>
      </c>
      <c r="N525" s="7">
        <f>IFERROR(VLOOKUP(B525,'GSTR 2A ONLINE DATA'!$B$6:$Q$1501,13,FALSE),0)</f>
        <v>0</v>
      </c>
      <c r="O525" s="7">
        <f>IFERROR(VLOOKUP(B525,'GSTR 2A ONLINE DATA'!$B$6:$Q$1501,14,FALSE),0)</f>
        <v>0</v>
      </c>
      <c r="P525" s="4">
        <f>IFERROR(VLOOKUP(B525,'GSTR 2A ONLINE DATA'!$B$6:$Q$1501,15,FALSE),0)</f>
        <v>0</v>
      </c>
      <c r="Q525" s="4">
        <f>IFERROR(VLOOKUP(B525,'GSTR 2A ONLINE DATA'!$B$6:$Q$1501,16,FALSE),0)</f>
        <v>0</v>
      </c>
    </row>
    <row r="526" spans="1:17">
      <c r="A526" s="3">
        <v>522</v>
      </c>
      <c r="B526" s="4">
        <f t="array" ref="B526">IFERROR(INDEX('GSTR 2A ONLINE DATA'!$B$6:$B$1501,SMALL(IF(RESULT!$B$4='GSTR 2A ONLINE DATA'!$A$6:$A$1501,ROW('GSTR 2A ONLINE DATA'!$B$6:$B$1501)-ROW('GSTR 2A ONLINE DATA'!$B$6)+1),RESULT!A526)),0)</f>
        <v>0</v>
      </c>
      <c r="C526" s="4">
        <f>IFERROR(VLOOKUP(B526,'GSTR 2A ONLINE DATA'!$B$6:$Q$1501,2,FALSE),0)</f>
        <v>0</v>
      </c>
      <c r="D526" s="4">
        <f>IFERROR(VLOOKUP(B526,'GSTR 2A ONLINE DATA'!$B$6:$Q$1501,3,FALSE),0)</f>
        <v>0</v>
      </c>
      <c r="E526" s="5">
        <f>IFERROR(VLOOKUP(B526,'GSTR 2A ONLINE DATA'!$B$6:$Q$1501,4,FALSE),0)</f>
        <v>0</v>
      </c>
      <c r="F526" s="4">
        <f>IFERROR(VLOOKUP(B526,'GSTR 2A ONLINE DATA'!$B$6:$Q$1501,5,FALSE),0)</f>
        <v>0</v>
      </c>
      <c r="G526" s="4">
        <f>IFERROR(VLOOKUP(B526,'GSTR 2A ONLINE DATA'!$B$6:$Q$1501,6,FALSE),0)</f>
        <v>0</v>
      </c>
      <c r="H526" s="9">
        <f>IFERROR(VLOOKUP(B526,'GSTR 2A ONLINE DATA'!$B$6:$Q$1501,7,FALSE),0)</f>
        <v>0</v>
      </c>
      <c r="I526" s="3">
        <f>IFERROR(VLOOKUP(B526,'GSTR 2A ONLINE DATA'!$B$6:$Q$1501,8,FALSE),0)</f>
        <v>0</v>
      </c>
      <c r="J526" s="3">
        <f>IFERROR(VLOOKUP(B526,'GSTR 2A ONLINE DATA'!$B$6:$Q$1501,9,FALSE),0)</f>
        <v>0</v>
      </c>
      <c r="K526" s="3">
        <f>IFERROR(VLOOKUP(B526,'GSTR 2A ONLINE DATA'!$B$6:$Q$1501,10,FALSE),0)</f>
        <v>0</v>
      </c>
      <c r="L526" s="7">
        <f>IFERROR(VLOOKUP(B526,'GSTR 2A ONLINE DATA'!$B$6:$Q$1501,11,FALSE),0)</f>
        <v>0</v>
      </c>
      <c r="M526" s="7">
        <f>IFERROR(VLOOKUP(B526,'GSTR 2A ONLINE DATA'!$B$6:$Q$1501,12,FALSE),0)</f>
        <v>0</v>
      </c>
      <c r="N526" s="7">
        <f>IFERROR(VLOOKUP(B526,'GSTR 2A ONLINE DATA'!$B$6:$Q$1501,13,FALSE),0)</f>
        <v>0</v>
      </c>
      <c r="O526" s="7">
        <f>IFERROR(VLOOKUP(B526,'GSTR 2A ONLINE DATA'!$B$6:$Q$1501,14,FALSE),0)</f>
        <v>0</v>
      </c>
      <c r="P526" s="4">
        <f>IFERROR(VLOOKUP(B526,'GSTR 2A ONLINE DATA'!$B$6:$Q$1501,15,FALSE),0)</f>
        <v>0</v>
      </c>
      <c r="Q526" s="4">
        <f>IFERROR(VLOOKUP(B526,'GSTR 2A ONLINE DATA'!$B$6:$Q$1501,16,FALSE),0)</f>
        <v>0</v>
      </c>
    </row>
    <row r="527" spans="1:17">
      <c r="A527" s="3">
        <v>523</v>
      </c>
      <c r="B527" s="4">
        <f t="array" ref="B527">IFERROR(INDEX('GSTR 2A ONLINE DATA'!$B$6:$B$1501,SMALL(IF(RESULT!$B$4='GSTR 2A ONLINE DATA'!$A$6:$A$1501,ROW('GSTR 2A ONLINE DATA'!$B$6:$B$1501)-ROW('GSTR 2A ONLINE DATA'!$B$6)+1),RESULT!A527)),0)</f>
        <v>0</v>
      </c>
      <c r="C527" s="4">
        <f>IFERROR(VLOOKUP(B527,'GSTR 2A ONLINE DATA'!$B$6:$Q$1501,2,FALSE),0)</f>
        <v>0</v>
      </c>
      <c r="D527" s="4">
        <f>IFERROR(VLOOKUP(B527,'GSTR 2A ONLINE DATA'!$B$6:$Q$1501,3,FALSE),0)</f>
        <v>0</v>
      </c>
      <c r="E527" s="5">
        <f>IFERROR(VLOOKUP(B527,'GSTR 2A ONLINE DATA'!$B$6:$Q$1501,4,FALSE),0)</f>
        <v>0</v>
      </c>
      <c r="F527" s="4">
        <f>IFERROR(VLOOKUP(B527,'GSTR 2A ONLINE DATA'!$B$6:$Q$1501,5,FALSE),0)</f>
        <v>0</v>
      </c>
      <c r="G527" s="4">
        <f>IFERROR(VLOOKUP(B527,'GSTR 2A ONLINE DATA'!$B$6:$Q$1501,6,FALSE),0)</f>
        <v>0</v>
      </c>
      <c r="H527" s="9">
        <f>IFERROR(VLOOKUP(B527,'GSTR 2A ONLINE DATA'!$B$6:$Q$1501,7,FALSE),0)</f>
        <v>0</v>
      </c>
      <c r="I527" s="3">
        <f>IFERROR(VLOOKUP(B527,'GSTR 2A ONLINE DATA'!$B$6:$Q$1501,8,FALSE),0)</f>
        <v>0</v>
      </c>
      <c r="J527" s="3">
        <f>IFERROR(VLOOKUP(B527,'GSTR 2A ONLINE DATA'!$B$6:$Q$1501,9,FALSE),0)</f>
        <v>0</v>
      </c>
      <c r="K527" s="3">
        <f>IFERROR(VLOOKUP(B527,'GSTR 2A ONLINE DATA'!$B$6:$Q$1501,10,FALSE),0)</f>
        <v>0</v>
      </c>
      <c r="L527" s="7">
        <f>IFERROR(VLOOKUP(B527,'GSTR 2A ONLINE DATA'!$B$6:$Q$1501,11,FALSE),0)</f>
        <v>0</v>
      </c>
      <c r="M527" s="7">
        <f>IFERROR(VLOOKUP(B527,'GSTR 2A ONLINE DATA'!$B$6:$Q$1501,12,FALSE),0)</f>
        <v>0</v>
      </c>
      <c r="N527" s="7">
        <f>IFERROR(VLOOKUP(B527,'GSTR 2A ONLINE DATA'!$B$6:$Q$1501,13,FALSE),0)</f>
        <v>0</v>
      </c>
      <c r="O527" s="7">
        <f>IFERROR(VLOOKUP(B527,'GSTR 2A ONLINE DATA'!$B$6:$Q$1501,14,FALSE),0)</f>
        <v>0</v>
      </c>
      <c r="P527" s="4">
        <f>IFERROR(VLOOKUP(B527,'GSTR 2A ONLINE DATA'!$B$6:$Q$1501,15,FALSE),0)</f>
        <v>0</v>
      </c>
      <c r="Q527" s="4">
        <f>IFERROR(VLOOKUP(B527,'GSTR 2A ONLINE DATA'!$B$6:$Q$1501,16,FALSE),0)</f>
        <v>0</v>
      </c>
    </row>
    <row r="528" spans="1:17">
      <c r="A528" s="3">
        <v>524</v>
      </c>
      <c r="B528" s="4">
        <f t="array" ref="B528">IFERROR(INDEX('GSTR 2A ONLINE DATA'!$B$6:$B$1501,SMALL(IF(RESULT!$B$4='GSTR 2A ONLINE DATA'!$A$6:$A$1501,ROW('GSTR 2A ONLINE DATA'!$B$6:$B$1501)-ROW('GSTR 2A ONLINE DATA'!$B$6)+1),RESULT!A528)),0)</f>
        <v>0</v>
      </c>
      <c r="C528" s="4">
        <f>IFERROR(VLOOKUP(B528,'GSTR 2A ONLINE DATA'!$B$6:$Q$1501,2,FALSE),0)</f>
        <v>0</v>
      </c>
      <c r="D528" s="4">
        <f>IFERROR(VLOOKUP(B528,'GSTR 2A ONLINE DATA'!$B$6:$Q$1501,3,FALSE),0)</f>
        <v>0</v>
      </c>
      <c r="E528" s="5">
        <f>IFERROR(VLOOKUP(B528,'GSTR 2A ONLINE DATA'!$B$6:$Q$1501,4,FALSE),0)</f>
        <v>0</v>
      </c>
      <c r="F528" s="4">
        <f>IFERROR(VLOOKUP(B528,'GSTR 2A ONLINE DATA'!$B$6:$Q$1501,5,FALSE),0)</f>
        <v>0</v>
      </c>
      <c r="G528" s="4">
        <f>IFERROR(VLOOKUP(B528,'GSTR 2A ONLINE DATA'!$B$6:$Q$1501,6,FALSE),0)</f>
        <v>0</v>
      </c>
      <c r="H528" s="9">
        <f>IFERROR(VLOOKUP(B528,'GSTR 2A ONLINE DATA'!$B$6:$Q$1501,7,FALSE),0)</f>
        <v>0</v>
      </c>
      <c r="I528" s="3">
        <f>IFERROR(VLOOKUP(B528,'GSTR 2A ONLINE DATA'!$B$6:$Q$1501,8,FALSE),0)</f>
        <v>0</v>
      </c>
      <c r="J528" s="3">
        <f>IFERROR(VLOOKUP(B528,'GSTR 2A ONLINE DATA'!$B$6:$Q$1501,9,FALSE),0)</f>
        <v>0</v>
      </c>
      <c r="K528" s="3">
        <f>IFERROR(VLOOKUP(B528,'GSTR 2A ONLINE DATA'!$B$6:$Q$1501,10,FALSE),0)</f>
        <v>0</v>
      </c>
      <c r="L528" s="7">
        <f>IFERROR(VLOOKUP(B528,'GSTR 2A ONLINE DATA'!$B$6:$Q$1501,11,FALSE),0)</f>
        <v>0</v>
      </c>
      <c r="M528" s="7">
        <f>IFERROR(VLOOKUP(B528,'GSTR 2A ONLINE DATA'!$B$6:$Q$1501,12,FALSE),0)</f>
        <v>0</v>
      </c>
      <c r="N528" s="7">
        <f>IFERROR(VLOOKUP(B528,'GSTR 2A ONLINE DATA'!$B$6:$Q$1501,13,FALSE),0)</f>
        <v>0</v>
      </c>
      <c r="O528" s="7">
        <f>IFERROR(VLOOKUP(B528,'GSTR 2A ONLINE DATA'!$B$6:$Q$1501,14,FALSE),0)</f>
        <v>0</v>
      </c>
      <c r="P528" s="4">
        <f>IFERROR(VLOOKUP(B528,'GSTR 2A ONLINE DATA'!$B$6:$Q$1501,15,FALSE),0)</f>
        <v>0</v>
      </c>
      <c r="Q528" s="4">
        <f>IFERROR(VLOOKUP(B528,'GSTR 2A ONLINE DATA'!$B$6:$Q$1501,16,FALSE),0)</f>
        <v>0</v>
      </c>
    </row>
    <row r="529" spans="1:17">
      <c r="A529" s="3">
        <v>525</v>
      </c>
      <c r="B529" s="4">
        <f t="array" ref="B529">IFERROR(INDEX('GSTR 2A ONLINE DATA'!$B$6:$B$1501,SMALL(IF(RESULT!$B$4='GSTR 2A ONLINE DATA'!$A$6:$A$1501,ROW('GSTR 2A ONLINE DATA'!$B$6:$B$1501)-ROW('GSTR 2A ONLINE DATA'!$B$6)+1),RESULT!A529)),0)</f>
        <v>0</v>
      </c>
      <c r="C529" s="4">
        <f>IFERROR(VLOOKUP(B529,'GSTR 2A ONLINE DATA'!$B$6:$Q$1501,2,FALSE),0)</f>
        <v>0</v>
      </c>
      <c r="D529" s="4">
        <f>IFERROR(VLOOKUP(B529,'GSTR 2A ONLINE DATA'!$B$6:$Q$1501,3,FALSE),0)</f>
        <v>0</v>
      </c>
      <c r="E529" s="5">
        <f>IFERROR(VLOOKUP(B529,'GSTR 2A ONLINE DATA'!$B$6:$Q$1501,4,FALSE),0)</f>
        <v>0</v>
      </c>
      <c r="F529" s="4">
        <f>IFERROR(VLOOKUP(B529,'GSTR 2A ONLINE DATA'!$B$6:$Q$1501,5,FALSE),0)</f>
        <v>0</v>
      </c>
      <c r="G529" s="4">
        <f>IFERROR(VLOOKUP(B529,'GSTR 2A ONLINE DATA'!$B$6:$Q$1501,6,FALSE),0)</f>
        <v>0</v>
      </c>
      <c r="H529" s="9">
        <f>IFERROR(VLOOKUP(B529,'GSTR 2A ONLINE DATA'!$B$6:$Q$1501,7,FALSE),0)</f>
        <v>0</v>
      </c>
      <c r="I529" s="3">
        <f>IFERROR(VLOOKUP(B529,'GSTR 2A ONLINE DATA'!$B$6:$Q$1501,8,FALSE),0)</f>
        <v>0</v>
      </c>
      <c r="J529" s="3">
        <f>IFERROR(VLOOKUP(B529,'GSTR 2A ONLINE DATA'!$B$6:$Q$1501,9,FALSE),0)</f>
        <v>0</v>
      </c>
      <c r="K529" s="3">
        <f>IFERROR(VLOOKUP(B529,'GSTR 2A ONLINE DATA'!$B$6:$Q$1501,10,FALSE),0)</f>
        <v>0</v>
      </c>
      <c r="L529" s="7">
        <f>IFERROR(VLOOKUP(B529,'GSTR 2A ONLINE DATA'!$B$6:$Q$1501,11,FALSE),0)</f>
        <v>0</v>
      </c>
      <c r="M529" s="7">
        <f>IFERROR(VLOOKUP(B529,'GSTR 2A ONLINE DATA'!$B$6:$Q$1501,12,FALSE),0)</f>
        <v>0</v>
      </c>
      <c r="N529" s="7">
        <f>IFERROR(VLOOKUP(B529,'GSTR 2A ONLINE DATA'!$B$6:$Q$1501,13,FALSE),0)</f>
        <v>0</v>
      </c>
      <c r="O529" s="7">
        <f>IFERROR(VLOOKUP(B529,'GSTR 2A ONLINE DATA'!$B$6:$Q$1501,14,FALSE),0)</f>
        <v>0</v>
      </c>
      <c r="P529" s="4">
        <f>IFERROR(VLOOKUP(B529,'GSTR 2A ONLINE DATA'!$B$6:$Q$1501,15,FALSE),0)</f>
        <v>0</v>
      </c>
      <c r="Q529" s="4">
        <f>IFERROR(VLOOKUP(B529,'GSTR 2A ONLINE DATA'!$B$6:$Q$1501,16,FALSE),0)</f>
        <v>0</v>
      </c>
    </row>
    <row r="530" spans="1:17">
      <c r="A530" s="3">
        <v>526</v>
      </c>
      <c r="B530" s="4">
        <f t="array" ref="B530">IFERROR(INDEX('GSTR 2A ONLINE DATA'!$B$6:$B$1501,SMALL(IF(RESULT!$B$4='GSTR 2A ONLINE DATA'!$A$6:$A$1501,ROW('GSTR 2A ONLINE DATA'!$B$6:$B$1501)-ROW('GSTR 2A ONLINE DATA'!$B$6)+1),RESULT!A530)),0)</f>
        <v>0</v>
      </c>
      <c r="C530" s="4">
        <f>IFERROR(VLOOKUP(B530,'GSTR 2A ONLINE DATA'!$B$6:$Q$1501,2,FALSE),0)</f>
        <v>0</v>
      </c>
      <c r="D530" s="4">
        <f>IFERROR(VLOOKUP(B530,'GSTR 2A ONLINE DATA'!$B$6:$Q$1501,3,FALSE),0)</f>
        <v>0</v>
      </c>
      <c r="E530" s="5">
        <f>IFERROR(VLOOKUP(B530,'GSTR 2A ONLINE DATA'!$B$6:$Q$1501,4,FALSE),0)</f>
        <v>0</v>
      </c>
      <c r="F530" s="4">
        <f>IFERROR(VLOOKUP(B530,'GSTR 2A ONLINE DATA'!$B$6:$Q$1501,5,FALSE),0)</f>
        <v>0</v>
      </c>
      <c r="G530" s="4">
        <f>IFERROR(VLOOKUP(B530,'GSTR 2A ONLINE DATA'!$B$6:$Q$1501,6,FALSE),0)</f>
        <v>0</v>
      </c>
      <c r="H530" s="9">
        <f>IFERROR(VLOOKUP(B530,'GSTR 2A ONLINE DATA'!$B$6:$Q$1501,7,FALSE),0)</f>
        <v>0</v>
      </c>
      <c r="I530" s="3">
        <f>IFERROR(VLOOKUP(B530,'GSTR 2A ONLINE DATA'!$B$6:$Q$1501,8,FALSE),0)</f>
        <v>0</v>
      </c>
      <c r="J530" s="3">
        <f>IFERROR(VLOOKUP(B530,'GSTR 2A ONLINE DATA'!$B$6:$Q$1501,9,FALSE),0)</f>
        <v>0</v>
      </c>
      <c r="K530" s="3">
        <f>IFERROR(VLOOKUP(B530,'GSTR 2A ONLINE DATA'!$B$6:$Q$1501,10,FALSE),0)</f>
        <v>0</v>
      </c>
      <c r="L530" s="7">
        <f>IFERROR(VLOOKUP(B530,'GSTR 2A ONLINE DATA'!$B$6:$Q$1501,11,FALSE),0)</f>
        <v>0</v>
      </c>
      <c r="M530" s="7">
        <f>IFERROR(VLOOKUP(B530,'GSTR 2A ONLINE DATA'!$B$6:$Q$1501,12,FALSE),0)</f>
        <v>0</v>
      </c>
      <c r="N530" s="7">
        <f>IFERROR(VLOOKUP(B530,'GSTR 2A ONLINE DATA'!$B$6:$Q$1501,13,FALSE),0)</f>
        <v>0</v>
      </c>
      <c r="O530" s="7">
        <f>IFERROR(VLOOKUP(B530,'GSTR 2A ONLINE DATA'!$B$6:$Q$1501,14,FALSE),0)</f>
        <v>0</v>
      </c>
      <c r="P530" s="4">
        <f>IFERROR(VLOOKUP(B530,'GSTR 2A ONLINE DATA'!$B$6:$Q$1501,15,FALSE),0)</f>
        <v>0</v>
      </c>
      <c r="Q530" s="4">
        <f>IFERROR(VLOOKUP(B530,'GSTR 2A ONLINE DATA'!$B$6:$Q$1501,16,FALSE),0)</f>
        <v>0</v>
      </c>
    </row>
    <row r="531" spans="1:17">
      <c r="A531" s="3">
        <v>527</v>
      </c>
      <c r="B531" s="4">
        <f t="array" ref="B531">IFERROR(INDEX('GSTR 2A ONLINE DATA'!$B$6:$B$1501,SMALL(IF(RESULT!$B$4='GSTR 2A ONLINE DATA'!$A$6:$A$1501,ROW('GSTR 2A ONLINE DATA'!$B$6:$B$1501)-ROW('GSTR 2A ONLINE DATA'!$B$6)+1),RESULT!A531)),0)</f>
        <v>0</v>
      </c>
      <c r="C531" s="4">
        <f>IFERROR(VLOOKUP(B531,'GSTR 2A ONLINE DATA'!$B$6:$Q$1501,2,FALSE),0)</f>
        <v>0</v>
      </c>
      <c r="D531" s="4">
        <f>IFERROR(VLOOKUP(B531,'GSTR 2A ONLINE DATA'!$B$6:$Q$1501,3,FALSE),0)</f>
        <v>0</v>
      </c>
      <c r="E531" s="5">
        <f>IFERROR(VLOOKUP(B531,'GSTR 2A ONLINE DATA'!$B$6:$Q$1501,4,FALSE),0)</f>
        <v>0</v>
      </c>
      <c r="F531" s="4">
        <f>IFERROR(VLOOKUP(B531,'GSTR 2A ONLINE DATA'!$B$6:$Q$1501,5,FALSE),0)</f>
        <v>0</v>
      </c>
      <c r="G531" s="4">
        <f>IFERROR(VLOOKUP(B531,'GSTR 2A ONLINE DATA'!$B$6:$Q$1501,6,FALSE),0)</f>
        <v>0</v>
      </c>
      <c r="H531" s="9">
        <f>IFERROR(VLOOKUP(B531,'GSTR 2A ONLINE DATA'!$B$6:$Q$1501,7,FALSE),0)</f>
        <v>0</v>
      </c>
      <c r="I531" s="3">
        <f>IFERROR(VLOOKUP(B531,'GSTR 2A ONLINE DATA'!$B$6:$Q$1501,8,FALSE),0)</f>
        <v>0</v>
      </c>
      <c r="J531" s="3">
        <f>IFERROR(VLOOKUP(B531,'GSTR 2A ONLINE DATA'!$B$6:$Q$1501,9,FALSE),0)</f>
        <v>0</v>
      </c>
      <c r="K531" s="3">
        <f>IFERROR(VLOOKUP(B531,'GSTR 2A ONLINE DATA'!$B$6:$Q$1501,10,FALSE),0)</f>
        <v>0</v>
      </c>
      <c r="L531" s="7">
        <f>IFERROR(VLOOKUP(B531,'GSTR 2A ONLINE DATA'!$B$6:$Q$1501,11,FALSE),0)</f>
        <v>0</v>
      </c>
      <c r="M531" s="7">
        <f>IFERROR(VLOOKUP(B531,'GSTR 2A ONLINE DATA'!$B$6:$Q$1501,12,FALSE),0)</f>
        <v>0</v>
      </c>
      <c r="N531" s="7">
        <f>IFERROR(VLOOKUP(B531,'GSTR 2A ONLINE DATA'!$B$6:$Q$1501,13,FALSE),0)</f>
        <v>0</v>
      </c>
      <c r="O531" s="7">
        <f>IFERROR(VLOOKUP(B531,'GSTR 2A ONLINE DATA'!$B$6:$Q$1501,14,FALSE),0)</f>
        <v>0</v>
      </c>
      <c r="P531" s="4">
        <f>IFERROR(VLOOKUP(B531,'GSTR 2A ONLINE DATA'!$B$6:$Q$1501,15,FALSE),0)</f>
        <v>0</v>
      </c>
      <c r="Q531" s="4">
        <f>IFERROR(VLOOKUP(B531,'GSTR 2A ONLINE DATA'!$B$6:$Q$1501,16,FALSE),0)</f>
        <v>0</v>
      </c>
    </row>
    <row r="532" spans="1:17">
      <c r="A532" s="3">
        <v>528</v>
      </c>
      <c r="B532" s="4">
        <f t="array" ref="B532">IFERROR(INDEX('GSTR 2A ONLINE DATA'!$B$6:$B$1501,SMALL(IF(RESULT!$B$4='GSTR 2A ONLINE DATA'!$A$6:$A$1501,ROW('GSTR 2A ONLINE DATA'!$B$6:$B$1501)-ROW('GSTR 2A ONLINE DATA'!$B$6)+1),RESULT!A532)),0)</f>
        <v>0</v>
      </c>
      <c r="C532" s="4">
        <f>IFERROR(VLOOKUP(B532,'GSTR 2A ONLINE DATA'!$B$6:$Q$1501,2,FALSE),0)</f>
        <v>0</v>
      </c>
      <c r="D532" s="4">
        <f>IFERROR(VLOOKUP(B532,'GSTR 2A ONLINE DATA'!$B$6:$Q$1501,3,FALSE),0)</f>
        <v>0</v>
      </c>
      <c r="E532" s="5">
        <f>IFERROR(VLOOKUP(B532,'GSTR 2A ONLINE DATA'!$B$6:$Q$1501,4,FALSE),0)</f>
        <v>0</v>
      </c>
      <c r="F532" s="4">
        <f>IFERROR(VLOOKUP(B532,'GSTR 2A ONLINE DATA'!$B$6:$Q$1501,5,FALSE),0)</f>
        <v>0</v>
      </c>
      <c r="G532" s="4">
        <f>IFERROR(VLOOKUP(B532,'GSTR 2A ONLINE DATA'!$B$6:$Q$1501,6,FALSE),0)</f>
        <v>0</v>
      </c>
      <c r="H532" s="9">
        <f>IFERROR(VLOOKUP(B532,'GSTR 2A ONLINE DATA'!$B$6:$Q$1501,7,FALSE),0)</f>
        <v>0</v>
      </c>
      <c r="I532" s="3">
        <f>IFERROR(VLOOKUP(B532,'GSTR 2A ONLINE DATA'!$B$6:$Q$1501,8,FALSE),0)</f>
        <v>0</v>
      </c>
      <c r="J532" s="3">
        <f>IFERROR(VLOOKUP(B532,'GSTR 2A ONLINE DATA'!$B$6:$Q$1501,9,FALSE),0)</f>
        <v>0</v>
      </c>
      <c r="K532" s="3">
        <f>IFERROR(VLOOKUP(B532,'GSTR 2A ONLINE DATA'!$B$6:$Q$1501,10,FALSE),0)</f>
        <v>0</v>
      </c>
      <c r="L532" s="7">
        <f>IFERROR(VLOOKUP(B532,'GSTR 2A ONLINE DATA'!$B$6:$Q$1501,11,FALSE),0)</f>
        <v>0</v>
      </c>
      <c r="M532" s="7">
        <f>IFERROR(VLOOKUP(B532,'GSTR 2A ONLINE DATA'!$B$6:$Q$1501,12,FALSE),0)</f>
        <v>0</v>
      </c>
      <c r="N532" s="7">
        <f>IFERROR(VLOOKUP(B532,'GSTR 2A ONLINE DATA'!$B$6:$Q$1501,13,FALSE),0)</f>
        <v>0</v>
      </c>
      <c r="O532" s="7">
        <f>IFERROR(VLOOKUP(B532,'GSTR 2A ONLINE DATA'!$B$6:$Q$1501,14,FALSE),0)</f>
        <v>0</v>
      </c>
      <c r="P532" s="4">
        <f>IFERROR(VLOOKUP(B532,'GSTR 2A ONLINE DATA'!$B$6:$Q$1501,15,FALSE),0)</f>
        <v>0</v>
      </c>
      <c r="Q532" s="4">
        <f>IFERROR(VLOOKUP(B532,'GSTR 2A ONLINE DATA'!$B$6:$Q$1501,16,FALSE),0)</f>
        <v>0</v>
      </c>
    </row>
    <row r="533" spans="1:17">
      <c r="A533" s="3">
        <v>529</v>
      </c>
      <c r="B533" s="4">
        <f t="array" ref="B533">IFERROR(INDEX('GSTR 2A ONLINE DATA'!$B$6:$B$1501,SMALL(IF(RESULT!$B$4='GSTR 2A ONLINE DATA'!$A$6:$A$1501,ROW('GSTR 2A ONLINE DATA'!$B$6:$B$1501)-ROW('GSTR 2A ONLINE DATA'!$B$6)+1),RESULT!A533)),0)</f>
        <v>0</v>
      </c>
      <c r="C533" s="4">
        <f>IFERROR(VLOOKUP(B533,'GSTR 2A ONLINE DATA'!$B$6:$Q$1501,2,FALSE),0)</f>
        <v>0</v>
      </c>
      <c r="D533" s="4">
        <f>IFERROR(VLOOKUP(B533,'GSTR 2A ONLINE DATA'!$B$6:$Q$1501,3,FALSE),0)</f>
        <v>0</v>
      </c>
      <c r="E533" s="5">
        <f>IFERROR(VLOOKUP(B533,'GSTR 2A ONLINE DATA'!$B$6:$Q$1501,4,FALSE),0)</f>
        <v>0</v>
      </c>
      <c r="F533" s="4">
        <f>IFERROR(VLOOKUP(B533,'GSTR 2A ONLINE DATA'!$B$6:$Q$1501,5,FALSE),0)</f>
        <v>0</v>
      </c>
      <c r="G533" s="4">
        <f>IFERROR(VLOOKUP(B533,'GSTR 2A ONLINE DATA'!$B$6:$Q$1501,6,FALSE),0)</f>
        <v>0</v>
      </c>
      <c r="H533" s="9">
        <f>IFERROR(VLOOKUP(B533,'GSTR 2A ONLINE DATA'!$B$6:$Q$1501,7,FALSE),0)</f>
        <v>0</v>
      </c>
      <c r="I533" s="3">
        <f>IFERROR(VLOOKUP(B533,'GSTR 2A ONLINE DATA'!$B$6:$Q$1501,8,FALSE),0)</f>
        <v>0</v>
      </c>
      <c r="J533" s="3">
        <f>IFERROR(VLOOKUP(B533,'GSTR 2A ONLINE DATA'!$B$6:$Q$1501,9,FALSE),0)</f>
        <v>0</v>
      </c>
      <c r="K533" s="3">
        <f>IFERROR(VLOOKUP(B533,'GSTR 2A ONLINE DATA'!$B$6:$Q$1501,10,FALSE),0)</f>
        <v>0</v>
      </c>
      <c r="L533" s="7">
        <f>IFERROR(VLOOKUP(B533,'GSTR 2A ONLINE DATA'!$B$6:$Q$1501,11,FALSE),0)</f>
        <v>0</v>
      </c>
      <c r="M533" s="7">
        <f>IFERROR(VLOOKUP(B533,'GSTR 2A ONLINE DATA'!$B$6:$Q$1501,12,FALSE),0)</f>
        <v>0</v>
      </c>
      <c r="N533" s="7">
        <f>IFERROR(VLOOKUP(B533,'GSTR 2A ONLINE DATA'!$B$6:$Q$1501,13,FALSE),0)</f>
        <v>0</v>
      </c>
      <c r="O533" s="7">
        <f>IFERROR(VLOOKUP(B533,'GSTR 2A ONLINE DATA'!$B$6:$Q$1501,14,FALSE),0)</f>
        <v>0</v>
      </c>
      <c r="P533" s="4">
        <f>IFERROR(VLOOKUP(B533,'GSTR 2A ONLINE DATA'!$B$6:$Q$1501,15,FALSE),0)</f>
        <v>0</v>
      </c>
      <c r="Q533" s="4">
        <f>IFERROR(VLOOKUP(B533,'GSTR 2A ONLINE DATA'!$B$6:$Q$1501,16,FALSE),0)</f>
        <v>0</v>
      </c>
    </row>
    <row r="534" spans="1:17">
      <c r="A534" s="3">
        <v>530</v>
      </c>
      <c r="B534" s="4">
        <f t="array" ref="B534">IFERROR(INDEX('GSTR 2A ONLINE DATA'!$B$6:$B$1501,SMALL(IF(RESULT!$B$4='GSTR 2A ONLINE DATA'!$A$6:$A$1501,ROW('GSTR 2A ONLINE DATA'!$B$6:$B$1501)-ROW('GSTR 2A ONLINE DATA'!$B$6)+1),RESULT!A534)),0)</f>
        <v>0</v>
      </c>
      <c r="C534" s="4">
        <f>IFERROR(VLOOKUP(B534,'GSTR 2A ONLINE DATA'!$B$6:$Q$1501,2,FALSE),0)</f>
        <v>0</v>
      </c>
      <c r="D534" s="4">
        <f>IFERROR(VLOOKUP(B534,'GSTR 2A ONLINE DATA'!$B$6:$Q$1501,3,FALSE),0)</f>
        <v>0</v>
      </c>
      <c r="E534" s="5">
        <f>IFERROR(VLOOKUP(B534,'GSTR 2A ONLINE DATA'!$B$6:$Q$1501,4,FALSE),0)</f>
        <v>0</v>
      </c>
      <c r="F534" s="4">
        <f>IFERROR(VLOOKUP(B534,'GSTR 2A ONLINE DATA'!$B$6:$Q$1501,5,FALSE),0)</f>
        <v>0</v>
      </c>
      <c r="G534" s="4">
        <f>IFERROR(VLOOKUP(B534,'GSTR 2A ONLINE DATA'!$B$6:$Q$1501,6,FALSE),0)</f>
        <v>0</v>
      </c>
      <c r="H534" s="9">
        <f>IFERROR(VLOOKUP(B534,'GSTR 2A ONLINE DATA'!$B$6:$Q$1501,7,FALSE),0)</f>
        <v>0</v>
      </c>
      <c r="I534" s="3">
        <f>IFERROR(VLOOKUP(B534,'GSTR 2A ONLINE DATA'!$B$6:$Q$1501,8,FALSE),0)</f>
        <v>0</v>
      </c>
      <c r="J534" s="3">
        <f>IFERROR(VLOOKUP(B534,'GSTR 2A ONLINE DATA'!$B$6:$Q$1501,9,FALSE),0)</f>
        <v>0</v>
      </c>
      <c r="K534" s="3">
        <f>IFERROR(VLOOKUP(B534,'GSTR 2A ONLINE DATA'!$B$6:$Q$1501,10,FALSE),0)</f>
        <v>0</v>
      </c>
      <c r="L534" s="7">
        <f>IFERROR(VLOOKUP(B534,'GSTR 2A ONLINE DATA'!$B$6:$Q$1501,11,FALSE),0)</f>
        <v>0</v>
      </c>
      <c r="M534" s="7">
        <f>IFERROR(VLOOKUP(B534,'GSTR 2A ONLINE DATA'!$B$6:$Q$1501,12,FALSE),0)</f>
        <v>0</v>
      </c>
      <c r="N534" s="7">
        <f>IFERROR(VLOOKUP(B534,'GSTR 2A ONLINE DATA'!$B$6:$Q$1501,13,FALSE),0)</f>
        <v>0</v>
      </c>
      <c r="O534" s="7">
        <f>IFERROR(VLOOKUP(B534,'GSTR 2A ONLINE DATA'!$B$6:$Q$1501,14,FALSE),0)</f>
        <v>0</v>
      </c>
      <c r="P534" s="4">
        <f>IFERROR(VLOOKUP(B534,'GSTR 2A ONLINE DATA'!$B$6:$Q$1501,15,FALSE),0)</f>
        <v>0</v>
      </c>
      <c r="Q534" s="4">
        <f>IFERROR(VLOOKUP(B534,'GSTR 2A ONLINE DATA'!$B$6:$Q$1501,16,FALSE),0)</f>
        <v>0</v>
      </c>
    </row>
    <row r="535" spans="1:17">
      <c r="A535" s="3">
        <v>531</v>
      </c>
      <c r="B535" s="4">
        <f t="array" ref="B535">IFERROR(INDEX('GSTR 2A ONLINE DATA'!$B$6:$B$1501,SMALL(IF(RESULT!$B$4='GSTR 2A ONLINE DATA'!$A$6:$A$1501,ROW('GSTR 2A ONLINE DATA'!$B$6:$B$1501)-ROW('GSTR 2A ONLINE DATA'!$B$6)+1),RESULT!A535)),0)</f>
        <v>0</v>
      </c>
      <c r="C535" s="4">
        <f>IFERROR(VLOOKUP(B535,'GSTR 2A ONLINE DATA'!$B$6:$Q$1501,2,FALSE),0)</f>
        <v>0</v>
      </c>
      <c r="D535" s="4">
        <f>IFERROR(VLOOKUP(B535,'GSTR 2A ONLINE DATA'!$B$6:$Q$1501,3,FALSE),0)</f>
        <v>0</v>
      </c>
      <c r="E535" s="5">
        <f>IFERROR(VLOOKUP(B535,'GSTR 2A ONLINE DATA'!$B$6:$Q$1501,4,FALSE),0)</f>
        <v>0</v>
      </c>
      <c r="F535" s="4">
        <f>IFERROR(VLOOKUP(B535,'GSTR 2A ONLINE DATA'!$B$6:$Q$1501,5,FALSE),0)</f>
        <v>0</v>
      </c>
      <c r="G535" s="4">
        <f>IFERROR(VLOOKUP(B535,'GSTR 2A ONLINE DATA'!$B$6:$Q$1501,6,FALSE),0)</f>
        <v>0</v>
      </c>
      <c r="H535" s="9">
        <f>IFERROR(VLOOKUP(B535,'GSTR 2A ONLINE DATA'!$B$6:$Q$1501,7,FALSE),0)</f>
        <v>0</v>
      </c>
      <c r="I535" s="3">
        <f>IFERROR(VLOOKUP(B535,'GSTR 2A ONLINE DATA'!$B$6:$Q$1501,8,FALSE),0)</f>
        <v>0</v>
      </c>
      <c r="J535" s="3">
        <f>IFERROR(VLOOKUP(B535,'GSTR 2A ONLINE DATA'!$B$6:$Q$1501,9,FALSE),0)</f>
        <v>0</v>
      </c>
      <c r="K535" s="3">
        <f>IFERROR(VLOOKUP(B535,'GSTR 2A ONLINE DATA'!$B$6:$Q$1501,10,FALSE),0)</f>
        <v>0</v>
      </c>
      <c r="L535" s="7">
        <f>IFERROR(VLOOKUP(B535,'GSTR 2A ONLINE DATA'!$B$6:$Q$1501,11,FALSE),0)</f>
        <v>0</v>
      </c>
      <c r="M535" s="7">
        <f>IFERROR(VLOOKUP(B535,'GSTR 2A ONLINE DATA'!$B$6:$Q$1501,12,FALSE),0)</f>
        <v>0</v>
      </c>
      <c r="N535" s="7">
        <f>IFERROR(VLOOKUP(B535,'GSTR 2A ONLINE DATA'!$B$6:$Q$1501,13,FALSE),0)</f>
        <v>0</v>
      </c>
      <c r="O535" s="7">
        <f>IFERROR(VLOOKUP(B535,'GSTR 2A ONLINE DATA'!$B$6:$Q$1501,14,FALSE),0)</f>
        <v>0</v>
      </c>
      <c r="P535" s="4">
        <f>IFERROR(VLOOKUP(B535,'GSTR 2A ONLINE DATA'!$B$6:$Q$1501,15,FALSE),0)</f>
        <v>0</v>
      </c>
      <c r="Q535" s="4">
        <f>IFERROR(VLOOKUP(B535,'GSTR 2A ONLINE DATA'!$B$6:$Q$1501,16,FALSE),0)</f>
        <v>0</v>
      </c>
    </row>
    <row r="536" spans="1:17">
      <c r="A536" s="3">
        <v>532</v>
      </c>
      <c r="B536" s="4">
        <f t="array" ref="B536">IFERROR(INDEX('GSTR 2A ONLINE DATA'!$B$6:$B$1501,SMALL(IF(RESULT!$B$4='GSTR 2A ONLINE DATA'!$A$6:$A$1501,ROW('GSTR 2A ONLINE DATA'!$B$6:$B$1501)-ROW('GSTR 2A ONLINE DATA'!$B$6)+1),RESULT!A536)),0)</f>
        <v>0</v>
      </c>
      <c r="C536" s="4">
        <f>IFERROR(VLOOKUP(B536,'GSTR 2A ONLINE DATA'!$B$6:$Q$1501,2,FALSE),0)</f>
        <v>0</v>
      </c>
      <c r="D536" s="4">
        <f>IFERROR(VLOOKUP(B536,'GSTR 2A ONLINE DATA'!$B$6:$Q$1501,3,FALSE),0)</f>
        <v>0</v>
      </c>
      <c r="E536" s="5">
        <f>IFERROR(VLOOKUP(B536,'GSTR 2A ONLINE DATA'!$B$6:$Q$1501,4,FALSE),0)</f>
        <v>0</v>
      </c>
      <c r="F536" s="4">
        <f>IFERROR(VLOOKUP(B536,'GSTR 2A ONLINE DATA'!$B$6:$Q$1501,5,FALSE),0)</f>
        <v>0</v>
      </c>
      <c r="G536" s="4">
        <f>IFERROR(VLOOKUP(B536,'GSTR 2A ONLINE DATA'!$B$6:$Q$1501,6,FALSE),0)</f>
        <v>0</v>
      </c>
      <c r="H536" s="9">
        <f>IFERROR(VLOOKUP(B536,'GSTR 2A ONLINE DATA'!$B$6:$Q$1501,7,FALSE),0)</f>
        <v>0</v>
      </c>
      <c r="I536" s="3">
        <f>IFERROR(VLOOKUP(B536,'GSTR 2A ONLINE DATA'!$B$6:$Q$1501,8,FALSE),0)</f>
        <v>0</v>
      </c>
      <c r="J536" s="3">
        <f>IFERROR(VLOOKUP(B536,'GSTR 2A ONLINE DATA'!$B$6:$Q$1501,9,FALSE),0)</f>
        <v>0</v>
      </c>
      <c r="K536" s="3">
        <f>IFERROR(VLOOKUP(B536,'GSTR 2A ONLINE DATA'!$B$6:$Q$1501,10,FALSE),0)</f>
        <v>0</v>
      </c>
      <c r="L536" s="7">
        <f>IFERROR(VLOOKUP(B536,'GSTR 2A ONLINE DATA'!$B$6:$Q$1501,11,FALSE),0)</f>
        <v>0</v>
      </c>
      <c r="M536" s="7">
        <f>IFERROR(VLOOKUP(B536,'GSTR 2A ONLINE DATA'!$B$6:$Q$1501,12,FALSE),0)</f>
        <v>0</v>
      </c>
      <c r="N536" s="7">
        <f>IFERROR(VLOOKUP(B536,'GSTR 2A ONLINE DATA'!$B$6:$Q$1501,13,FALSE),0)</f>
        <v>0</v>
      </c>
      <c r="O536" s="7">
        <f>IFERROR(VLOOKUP(B536,'GSTR 2A ONLINE DATA'!$B$6:$Q$1501,14,FALSE),0)</f>
        <v>0</v>
      </c>
      <c r="P536" s="4">
        <f>IFERROR(VLOOKUP(B536,'GSTR 2A ONLINE DATA'!$B$6:$Q$1501,15,FALSE),0)</f>
        <v>0</v>
      </c>
      <c r="Q536" s="4">
        <f>IFERROR(VLOOKUP(B536,'GSTR 2A ONLINE DATA'!$B$6:$Q$1501,16,FALSE),0)</f>
        <v>0</v>
      </c>
    </row>
    <row r="537" spans="1:17">
      <c r="A537" s="3">
        <v>533</v>
      </c>
      <c r="B537" s="4">
        <f t="array" ref="B537">IFERROR(INDEX('GSTR 2A ONLINE DATA'!$B$6:$B$1501,SMALL(IF(RESULT!$B$4='GSTR 2A ONLINE DATA'!$A$6:$A$1501,ROW('GSTR 2A ONLINE DATA'!$B$6:$B$1501)-ROW('GSTR 2A ONLINE DATA'!$B$6)+1),RESULT!A537)),0)</f>
        <v>0</v>
      </c>
      <c r="C537" s="4">
        <f>IFERROR(VLOOKUP(B537,'GSTR 2A ONLINE DATA'!$B$6:$Q$1501,2,FALSE),0)</f>
        <v>0</v>
      </c>
      <c r="D537" s="4">
        <f>IFERROR(VLOOKUP(B537,'GSTR 2A ONLINE DATA'!$B$6:$Q$1501,3,FALSE),0)</f>
        <v>0</v>
      </c>
      <c r="E537" s="5">
        <f>IFERROR(VLOOKUP(B537,'GSTR 2A ONLINE DATA'!$B$6:$Q$1501,4,FALSE),0)</f>
        <v>0</v>
      </c>
      <c r="F537" s="4">
        <f>IFERROR(VLOOKUP(B537,'GSTR 2A ONLINE DATA'!$B$6:$Q$1501,5,FALSE),0)</f>
        <v>0</v>
      </c>
      <c r="G537" s="4">
        <f>IFERROR(VLOOKUP(B537,'GSTR 2A ONLINE DATA'!$B$6:$Q$1501,6,FALSE),0)</f>
        <v>0</v>
      </c>
      <c r="H537" s="9">
        <f>IFERROR(VLOOKUP(B537,'GSTR 2A ONLINE DATA'!$B$6:$Q$1501,7,FALSE),0)</f>
        <v>0</v>
      </c>
      <c r="I537" s="3">
        <f>IFERROR(VLOOKUP(B537,'GSTR 2A ONLINE DATA'!$B$6:$Q$1501,8,FALSE),0)</f>
        <v>0</v>
      </c>
      <c r="J537" s="3">
        <f>IFERROR(VLOOKUP(B537,'GSTR 2A ONLINE DATA'!$B$6:$Q$1501,9,FALSE),0)</f>
        <v>0</v>
      </c>
      <c r="K537" s="3">
        <f>IFERROR(VLOOKUP(B537,'GSTR 2A ONLINE DATA'!$B$6:$Q$1501,10,FALSE),0)</f>
        <v>0</v>
      </c>
      <c r="L537" s="7">
        <f>IFERROR(VLOOKUP(B537,'GSTR 2A ONLINE DATA'!$B$6:$Q$1501,11,FALSE),0)</f>
        <v>0</v>
      </c>
      <c r="M537" s="7">
        <f>IFERROR(VLOOKUP(B537,'GSTR 2A ONLINE DATA'!$B$6:$Q$1501,12,FALSE),0)</f>
        <v>0</v>
      </c>
      <c r="N537" s="7">
        <f>IFERROR(VLOOKUP(B537,'GSTR 2A ONLINE DATA'!$B$6:$Q$1501,13,FALSE),0)</f>
        <v>0</v>
      </c>
      <c r="O537" s="7">
        <f>IFERROR(VLOOKUP(B537,'GSTR 2A ONLINE DATA'!$B$6:$Q$1501,14,FALSE),0)</f>
        <v>0</v>
      </c>
      <c r="P537" s="4">
        <f>IFERROR(VLOOKUP(B537,'GSTR 2A ONLINE DATA'!$B$6:$Q$1501,15,FALSE),0)</f>
        <v>0</v>
      </c>
      <c r="Q537" s="4">
        <f>IFERROR(VLOOKUP(B537,'GSTR 2A ONLINE DATA'!$B$6:$Q$1501,16,FALSE),0)</f>
        <v>0</v>
      </c>
    </row>
    <row r="538" spans="1:17">
      <c r="A538" s="3">
        <v>534</v>
      </c>
      <c r="B538" s="4">
        <f t="array" ref="B538">IFERROR(INDEX('GSTR 2A ONLINE DATA'!$B$6:$B$1501,SMALL(IF(RESULT!$B$4='GSTR 2A ONLINE DATA'!$A$6:$A$1501,ROW('GSTR 2A ONLINE DATA'!$B$6:$B$1501)-ROW('GSTR 2A ONLINE DATA'!$B$6)+1),RESULT!A538)),0)</f>
        <v>0</v>
      </c>
      <c r="C538" s="4">
        <f>IFERROR(VLOOKUP(B538,'GSTR 2A ONLINE DATA'!$B$6:$Q$1501,2,FALSE),0)</f>
        <v>0</v>
      </c>
      <c r="D538" s="4">
        <f>IFERROR(VLOOKUP(B538,'GSTR 2A ONLINE DATA'!$B$6:$Q$1501,3,FALSE),0)</f>
        <v>0</v>
      </c>
      <c r="E538" s="5">
        <f>IFERROR(VLOOKUP(B538,'GSTR 2A ONLINE DATA'!$B$6:$Q$1501,4,FALSE),0)</f>
        <v>0</v>
      </c>
      <c r="F538" s="4">
        <f>IFERROR(VLOOKUP(B538,'GSTR 2A ONLINE DATA'!$B$6:$Q$1501,5,FALSE),0)</f>
        <v>0</v>
      </c>
      <c r="G538" s="4">
        <f>IFERROR(VLOOKUP(B538,'GSTR 2A ONLINE DATA'!$B$6:$Q$1501,6,FALSE),0)</f>
        <v>0</v>
      </c>
      <c r="H538" s="9">
        <f>IFERROR(VLOOKUP(B538,'GSTR 2A ONLINE DATA'!$B$6:$Q$1501,7,FALSE),0)</f>
        <v>0</v>
      </c>
      <c r="I538" s="3">
        <f>IFERROR(VLOOKUP(B538,'GSTR 2A ONLINE DATA'!$B$6:$Q$1501,8,FALSE),0)</f>
        <v>0</v>
      </c>
      <c r="J538" s="3">
        <f>IFERROR(VLOOKUP(B538,'GSTR 2A ONLINE DATA'!$B$6:$Q$1501,9,FALSE),0)</f>
        <v>0</v>
      </c>
      <c r="K538" s="3">
        <f>IFERROR(VLOOKUP(B538,'GSTR 2A ONLINE DATA'!$B$6:$Q$1501,10,FALSE),0)</f>
        <v>0</v>
      </c>
      <c r="L538" s="7">
        <f>IFERROR(VLOOKUP(B538,'GSTR 2A ONLINE DATA'!$B$6:$Q$1501,11,FALSE),0)</f>
        <v>0</v>
      </c>
      <c r="M538" s="7">
        <f>IFERROR(VLOOKUP(B538,'GSTR 2A ONLINE DATA'!$B$6:$Q$1501,12,FALSE),0)</f>
        <v>0</v>
      </c>
      <c r="N538" s="7">
        <f>IFERROR(VLOOKUP(B538,'GSTR 2A ONLINE DATA'!$B$6:$Q$1501,13,FALSE),0)</f>
        <v>0</v>
      </c>
      <c r="O538" s="7">
        <f>IFERROR(VLOOKUP(B538,'GSTR 2A ONLINE DATA'!$B$6:$Q$1501,14,FALSE),0)</f>
        <v>0</v>
      </c>
      <c r="P538" s="4">
        <f>IFERROR(VLOOKUP(B538,'GSTR 2A ONLINE DATA'!$B$6:$Q$1501,15,FALSE),0)</f>
        <v>0</v>
      </c>
      <c r="Q538" s="4">
        <f>IFERROR(VLOOKUP(B538,'GSTR 2A ONLINE DATA'!$B$6:$Q$1501,16,FALSE),0)</f>
        <v>0</v>
      </c>
    </row>
    <row r="539" spans="1:17">
      <c r="A539" s="3">
        <v>535</v>
      </c>
      <c r="B539" s="4">
        <f t="array" ref="B539">IFERROR(INDEX('GSTR 2A ONLINE DATA'!$B$6:$B$1501,SMALL(IF(RESULT!$B$4='GSTR 2A ONLINE DATA'!$A$6:$A$1501,ROW('GSTR 2A ONLINE DATA'!$B$6:$B$1501)-ROW('GSTR 2A ONLINE DATA'!$B$6)+1),RESULT!A539)),0)</f>
        <v>0</v>
      </c>
      <c r="C539" s="4">
        <f>IFERROR(VLOOKUP(B539,'GSTR 2A ONLINE DATA'!$B$6:$Q$1501,2,FALSE),0)</f>
        <v>0</v>
      </c>
      <c r="D539" s="4">
        <f>IFERROR(VLOOKUP(B539,'GSTR 2A ONLINE DATA'!$B$6:$Q$1501,3,FALSE),0)</f>
        <v>0</v>
      </c>
      <c r="E539" s="5">
        <f>IFERROR(VLOOKUP(B539,'GSTR 2A ONLINE DATA'!$B$6:$Q$1501,4,FALSE),0)</f>
        <v>0</v>
      </c>
      <c r="F539" s="4">
        <f>IFERROR(VLOOKUP(B539,'GSTR 2A ONLINE DATA'!$B$6:$Q$1501,5,FALSE),0)</f>
        <v>0</v>
      </c>
      <c r="G539" s="4">
        <f>IFERROR(VLOOKUP(B539,'GSTR 2A ONLINE DATA'!$B$6:$Q$1501,6,FALSE),0)</f>
        <v>0</v>
      </c>
      <c r="H539" s="9">
        <f>IFERROR(VLOOKUP(B539,'GSTR 2A ONLINE DATA'!$B$6:$Q$1501,7,FALSE),0)</f>
        <v>0</v>
      </c>
      <c r="I539" s="3">
        <f>IFERROR(VLOOKUP(B539,'GSTR 2A ONLINE DATA'!$B$6:$Q$1501,8,FALSE),0)</f>
        <v>0</v>
      </c>
      <c r="J539" s="3">
        <f>IFERROR(VLOOKUP(B539,'GSTR 2A ONLINE DATA'!$B$6:$Q$1501,9,FALSE),0)</f>
        <v>0</v>
      </c>
      <c r="K539" s="3">
        <f>IFERROR(VLOOKUP(B539,'GSTR 2A ONLINE DATA'!$B$6:$Q$1501,10,FALSE),0)</f>
        <v>0</v>
      </c>
      <c r="L539" s="7">
        <f>IFERROR(VLOOKUP(B539,'GSTR 2A ONLINE DATA'!$B$6:$Q$1501,11,FALSE),0)</f>
        <v>0</v>
      </c>
      <c r="M539" s="7">
        <f>IFERROR(VLOOKUP(B539,'GSTR 2A ONLINE DATA'!$B$6:$Q$1501,12,FALSE),0)</f>
        <v>0</v>
      </c>
      <c r="N539" s="7">
        <f>IFERROR(VLOOKUP(B539,'GSTR 2A ONLINE DATA'!$B$6:$Q$1501,13,FALSE),0)</f>
        <v>0</v>
      </c>
      <c r="O539" s="7">
        <f>IFERROR(VLOOKUP(B539,'GSTR 2A ONLINE DATA'!$B$6:$Q$1501,14,FALSE),0)</f>
        <v>0</v>
      </c>
      <c r="P539" s="4">
        <f>IFERROR(VLOOKUP(B539,'GSTR 2A ONLINE DATA'!$B$6:$Q$1501,15,FALSE),0)</f>
        <v>0</v>
      </c>
      <c r="Q539" s="4">
        <f>IFERROR(VLOOKUP(B539,'GSTR 2A ONLINE DATA'!$B$6:$Q$1501,16,FALSE),0)</f>
        <v>0</v>
      </c>
    </row>
    <row r="540" spans="1:17">
      <c r="A540" s="3">
        <v>536</v>
      </c>
      <c r="B540" s="4">
        <f t="array" ref="B540">IFERROR(INDEX('GSTR 2A ONLINE DATA'!$B$6:$B$1501,SMALL(IF(RESULT!$B$4='GSTR 2A ONLINE DATA'!$A$6:$A$1501,ROW('GSTR 2A ONLINE DATA'!$B$6:$B$1501)-ROW('GSTR 2A ONLINE DATA'!$B$6)+1),RESULT!A540)),0)</f>
        <v>0</v>
      </c>
      <c r="C540" s="4">
        <f>IFERROR(VLOOKUP(B540,'GSTR 2A ONLINE DATA'!$B$6:$Q$1501,2,FALSE),0)</f>
        <v>0</v>
      </c>
      <c r="D540" s="4">
        <f>IFERROR(VLOOKUP(B540,'GSTR 2A ONLINE DATA'!$B$6:$Q$1501,3,FALSE),0)</f>
        <v>0</v>
      </c>
      <c r="E540" s="5">
        <f>IFERROR(VLOOKUP(B540,'GSTR 2A ONLINE DATA'!$B$6:$Q$1501,4,FALSE),0)</f>
        <v>0</v>
      </c>
      <c r="F540" s="4">
        <f>IFERROR(VLOOKUP(B540,'GSTR 2A ONLINE DATA'!$B$6:$Q$1501,5,FALSE),0)</f>
        <v>0</v>
      </c>
      <c r="G540" s="4">
        <f>IFERROR(VLOOKUP(B540,'GSTR 2A ONLINE DATA'!$B$6:$Q$1501,6,FALSE),0)</f>
        <v>0</v>
      </c>
      <c r="H540" s="9">
        <f>IFERROR(VLOOKUP(B540,'GSTR 2A ONLINE DATA'!$B$6:$Q$1501,7,FALSE),0)</f>
        <v>0</v>
      </c>
      <c r="I540" s="3">
        <f>IFERROR(VLOOKUP(B540,'GSTR 2A ONLINE DATA'!$B$6:$Q$1501,8,FALSE),0)</f>
        <v>0</v>
      </c>
      <c r="J540" s="3">
        <f>IFERROR(VLOOKUP(B540,'GSTR 2A ONLINE DATA'!$B$6:$Q$1501,9,FALSE),0)</f>
        <v>0</v>
      </c>
      <c r="K540" s="3">
        <f>IFERROR(VLOOKUP(B540,'GSTR 2A ONLINE DATA'!$B$6:$Q$1501,10,FALSE),0)</f>
        <v>0</v>
      </c>
      <c r="L540" s="7">
        <f>IFERROR(VLOOKUP(B540,'GSTR 2A ONLINE DATA'!$B$6:$Q$1501,11,FALSE),0)</f>
        <v>0</v>
      </c>
      <c r="M540" s="7">
        <f>IFERROR(VLOOKUP(B540,'GSTR 2A ONLINE DATA'!$B$6:$Q$1501,12,FALSE),0)</f>
        <v>0</v>
      </c>
      <c r="N540" s="7">
        <f>IFERROR(VLOOKUP(B540,'GSTR 2A ONLINE DATA'!$B$6:$Q$1501,13,FALSE),0)</f>
        <v>0</v>
      </c>
      <c r="O540" s="7">
        <f>IFERROR(VLOOKUP(B540,'GSTR 2A ONLINE DATA'!$B$6:$Q$1501,14,FALSE),0)</f>
        <v>0</v>
      </c>
      <c r="P540" s="4">
        <f>IFERROR(VLOOKUP(B540,'GSTR 2A ONLINE DATA'!$B$6:$Q$1501,15,FALSE),0)</f>
        <v>0</v>
      </c>
      <c r="Q540" s="4">
        <f>IFERROR(VLOOKUP(B540,'GSTR 2A ONLINE DATA'!$B$6:$Q$1501,16,FALSE),0)</f>
        <v>0</v>
      </c>
    </row>
    <row r="541" spans="1:17">
      <c r="A541" s="3">
        <v>537</v>
      </c>
      <c r="B541" s="4">
        <f t="array" ref="B541">IFERROR(INDEX('GSTR 2A ONLINE DATA'!$B$6:$B$1501,SMALL(IF(RESULT!$B$4='GSTR 2A ONLINE DATA'!$A$6:$A$1501,ROW('GSTR 2A ONLINE DATA'!$B$6:$B$1501)-ROW('GSTR 2A ONLINE DATA'!$B$6)+1),RESULT!A541)),0)</f>
        <v>0</v>
      </c>
      <c r="C541" s="4">
        <f>IFERROR(VLOOKUP(B541,'GSTR 2A ONLINE DATA'!$B$6:$Q$1501,2,FALSE),0)</f>
        <v>0</v>
      </c>
      <c r="D541" s="4">
        <f>IFERROR(VLOOKUP(B541,'GSTR 2A ONLINE DATA'!$B$6:$Q$1501,3,FALSE),0)</f>
        <v>0</v>
      </c>
      <c r="E541" s="5">
        <f>IFERROR(VLOOKUP(B541,'GSTR 2A ONLINE DATA'!$B$6:$Q$1501,4,FALSE),0)</f>
        <v>0</v>
      </c>
      <c r="F541" s="4">
        <f>IFERROR(VLOOKUP(B541,'GSTR 2A ONLINE DATA'!$B$6:$Q$1501,5,FALSE),0)</f>
        <v>0</v>
      </c>
      <c r="G541" s="4">
        <f>IFERROR(VLOOKUP(B541,'GSTR 2A ONLINE DATA'!$B$6:$Q$1501,6,FALSE),0)</f>
        <v>0</v>
      </c>
      <c r="H541" s="9">
        <f>IFERROR(VLOOKUP(B541,'GSTR 2A ONLINE DATA'!$B$6:$Q$1501,7,FALSE),0)</f>
        <v>0</v>
      </c>
      <c r="I541" s="3">
        <f>IFERROR(VLOOKUP(B541,'GSTR 2A ONLINE DATA'!$B$6:$Q$1501,8,FALSE),0)</f>
        <v>0</v>
      </c>
      <c r="J541" s="3">
        <f>IFERROR(VLOOKUP(B541,'GSTR 2A ONLINE DATA'!$B$6:$Q$1501,9,FALSE),0)</f>
        <v>0</v>
      </c>
      <c r="K541" s="3">
        <f>IFERROR(VLOOKUP(B541,'GSTR 2A ONLINE DATA'!$B$6:$Q$1501,10,FALSE),0)</f>
        <v>0</v>
      </c>
      <c r="L541" s="7">
        <f>IFERROR(VLOOKUP(B541,'GSTR 2A ONLINE DATA'!$B$6:$Q$1501,11,FALSE),0)</f>
        <v>0</v>
      </c>
      <c r="M541" s="7">
        <f>IFERROR(VLOOKUP(B541,'GSTR 2A ONLINE DATA'!$B$6:$Q$1501,12,FALSE),0)</f>
        <v>0</v>
      </c>
      <c r="N541" s="7">
        <f>IFERROR(VLOOKUP(B541,'GSTR 2A ONLINE DATA'!$B$6:$Q$1501,13,FALSE),0)</f>
        <v>0</v>
      </c>
      <c r="O541" s="7">
        <f>IFERROR(VLOOKUP(B541,'GSTR 2A ONLINE DATA'!$B$6:$Q$1501,14,FALSE),0)</f>
        <v>0</v>
      </c>
      <c r="P541" s="4">
        <f>IFERROR(VLOOKUP(B541,'GSTR 2A ONLINE DATA'!$B$6:$Q$1501,15,FALSE),0)</f>
        <v>0</v>
      </c>
      <c r="Q541" s="4">
        <f>IFERROR(VLOOKUP(B541,'GSTR 2A ONLINE DATA'!$B$6:$Q$1501,16,FALSE),0)</f>
        <v>0</v>
      </c>
    </row>
    <row r="542" spans="1:17">
      <c r="A542" s="3">
        <v>538</v>
      </c>
      <c r="B542" s="4">
        <f t="array" ref="B542">IFERROR(INDEX('GSTR 2A ONLINE DATA'!$B$6:$B$1501,SMALL(IF(RESULT!$B$4='GSTR 2A ONLINE DATA'!$A$6:$A$1501,ROW('GSTR 2A ONLINE DATA'!$B$6:$B$1501)-ROW('GSTR 2A ONLINE DATA'!$B$6)+1),RESULT!A542)),0)</f>
        <v>0</v>
      </c>
      <c r="C542" s="4">
        <f>IFERROR(VLOOKUP(B542,'GSTR 2A ONLINE DATA'!$B$6:$Q$1501,2,FALSE),0)</f>
        <v>0</v>
      </c>
      <c r="D542" s="4">
        <f>IFERROR(VLOOKUP(B542,'GSTR 2A ONLINE DATA'!$B$6:$Q$1501,3,FALSE),0)</f>
        <v>0</v>
      </c>
      <c r="E542" s="5">
        <f>IFERROR(VLOOKUP(B542,'GSTR 2A ONLINE DATA'!$B$6:$Q$1501,4,FALSE),0)</f>
        <v>0</v>
      </c>
      <c r="F542" s="4">
        <f>IFERROR(VLOOKUP(B542,'GSTR 2A ONLINE DATA'!$B$6:$Q$1501,5,FALSE),0)</f>
        <v>0</v>
      </c>
      <c r="G542" s="4">
        <f>IFERROR(VLOOKUP(B542,'GSTR 2A ONLINE DATA'!$B$6:$Q$1501,6,FALSE),0)</f>
        <v>0</v>
      </c>
      <c r="H542" s="9">
        <f>IFERROR(VLOOKUP(B542,'GSTR 2A ONLINE DATA'!$B$6:$Q$1501,7,FALSE),0)</f>
        <v>0</v>
      </c>
      <c r="I542" s="3">
        <f>IFERROR(VLOOKUP(B542,'GSTR 2A ONLINE DATA'!$B$6:$Q$1501,8,FALSE),0)</f>
        <v>0</v>
      </c>
      <c r="J542" s="3">
        <f>IFERROR(VLOOKUP(B542,'GSTR 2A ONLINE DATA'!$B$6:$Q$1501,9,FALSE),0)</f>
        <v>0</v>
      </c>
      <c r="K542" s="3">
        <f>IFERROR(VLOOKUP(B542,'GSTR 2A ONLINE DATA'!$B$6:$Q$1501,10,FALSE),0)</f>
        <v>0</v>
      </c>
      <c r="L542" s="7">
        <f>IFERROR(VLOOKUP(B542,'GSTR 2A ONLINE DATA'!$B$6:$Q$1501,11,FALSE),0)</f>
        <v>0</v>
      </c>
      <c r="M542" s="7">
        <f>IFERROR(VLOOKUP(B542,'GSTR 2A ONLINE DATA'!$B$6:$Q$1501,12,FALSE),0)</f>
        <v>0</v>
      </c>
      <c r="N542" s="7">
        <f>IFERROR(VLOOKUP(B542,'GSTR 2A ONLINE DATA'!$B$6:$Q$1501,13,FALSE),0)</f>
        <v>0</v>
      </c>
      <c r="O542" s="7">
        <f>IFERROR(VLOOKUP(B542,'GSTR 2A ONLINE DATA'!$B$6:$Q$1501,14,FALSE),0)</f>
        <v>0</v>
      </c>
      <c r="P542" s="4">
        <f>IFERROR(VLOOKUP(B542,'GSTR 2A ONLINE DATA'!$B$6:$Q$1501,15,FALSE),0)</f>
        <v>0</v>
      </c>
      <c r="Q542" s="4">
        <f>IFERROR(VLOOKUP(B542,'GSTR 2A ONLINE DATA'!$B$6:$Q$1501,16,FALSE),0)</f>
        <v>0</v>
      </c>
    </row>
    <row r="543" spans="1:17">
      <c r="A543" s="3">
        <v>539</v>
      </c>
      <c r="B543" s="4">
        <f t="array" ref="B543">IFERROR(INDEX('GSTR 2A ONLINE DATA'!$B$6:$B$1501,SMALL(IF(RESULT!$B$4='GSTR 2A ONLINE DATA'!$A$6:$A$1501,ROW('GSTR 2A ONLINE DATA'!$B$6:$B$1501)-ROW('GSTR 2A ONLINE DATA'!$B$6)+1),RESULT!A543)),0)</f>
        <v>0</v>
      </c>
      <c r="C543" s="4">
        <f>IFERROR(VLOOKUP(B543,'GSTR 2A ONLINE DATA'!$B$6:$Q$1501,2,FALSE),0)</f>
        <v>0</v>
      </c>
      <c r="D543" s="4">
        <f>IFERROR(VLOOKUP(B543,'GSTR 2A ONLINE DATA'!$B$6:$Q$1501,3,FALSE),0)</f>
        <v>0</v>
      </c>
      <c r="E543" s="5">
        <f>IFERROR(VLOOKUP(B543,'GSTR 2A ONLINE DATA'!$B$6:$Q$1501,4,FALSE),0)</f>
        <v>0</v>
      </c>
      <c r="F543" s="4">
        <f>IFERROR(VLOOKUP(B543,'GSTR 2A ONLINE DATA'!$B$6:$Q$1501,5,FALSE),0)</f>
        <v>0</v>
      </c>
      <c r="G543" s="4">
        <f>IFERROR(VLOOKUP(B543,'GSTR 2A ONLINE DATA'!$B$6:$Q$1501,6,FALSE),0)</f>
        <v>0</v>
      </c>
      <c r="H543" s="9">
        <f>IFERROR(VLOOKUP(B543,'GSTR 2A ONLINE DATA'!$B$6:$Q$1501,7,FALSE),0)</f>
        <v>0</v>
      </c>
      <c r="I543" s="3">
        <f>IFERROR(VLOOKUP(B543,'GSTR 2A ONLINE DATA'!$B$6:$Q$1501,8,FALSE),0)</f>
        <v>0</v>
      </c>
      <c r="J543" s="3">
        <f>IFERROR(VLOOKUP(B543,'GSTR 2A ONLINE DATA'!$B$6:$Q$1501,9,FALSE),0)</f>
        <v>0</v>
      </c>
      <c r="K543" s="3">
        <f>IFERROR(VLOOKUP(B543,'GSTR 2A ONLINE DATA'!$B$6:$Q$1501,10,FALSE),0)</f>
        <v>0</v>
      </c>
      <c r="L543" s="7">
        <f>IFERROR(VLOOKUP(B543,'GSTR 2A ONLINE DATA'!$B$6:$Q$1501,11,FALSE),0)</f>
        <v>0</v>
      </c>
      <c r="M543" s="7">
        <f>IFERROR(VLOOKUP(B543,'GSTR 2A ONLINE DATA'!$B$6:$Q$1501,12,FALSE),0)</f>
        <v>0</v>
      </c>
      <c r="N543" s="7">
        <f>IFERROR(VLOOKUP(B543,'GSTR 2A ONLINE DATA'!$B$6:$Q$1501,13,FALSE),0)</f>
        <v>0</v>
      </c>
      <c r="O543" s="7">
        <f>IFERROR(VLOOKUP(B543,'GSTR 2A ONLINE DATA'!$B$6:$Q$1501,14,FALSE),0)</f>
        <v>0</v>
      </c>
      <c r="P543" s="4">
        <f>IFERROR(VLOOKUP(B543,'GSTR 2A ONLINE DATA'!$B$6:$Q$1501,15,FALSE),0)</f>
        <v>0</v>
      </c>
      <c r="Q543" s="4">
        <f>IFERROR(VLOOKUP(B543,'GSTR 2A ONLINE DATA'!$B$6:$Q$1501,16,FALSE),0)</f>
        <v>0</v>
      </c>
    </row>
    <row r="544" spans="1:17">
      <c r="A544" s="3">
        <v>540</v>
      </c>
      <c r="B544" s="4">
        <f t="array" ref="B544">IFERROR(INDEX('GSTR 2A ONLINE DATA'!$B$6:$B$1501,SMALL(IF(RESULT!$B$4='GSTR 2A ONLINE DATA'!$A$6:$A$1501,ROW('GSTR 2A ONLINE DATA'!$B$6:$B$1501)-ROW('GSTR 2A ONLINE DATA'!$B$6)+1),RESULT!A544)),0)</f>
        <v>0</v>
      </c>
      <c r="C544" s="4">
        <f>IFERROR(VLOOKUP(B544,'GSTR 2A ONLINE DATA'!$B$6:$Q$1501,2,FALSE),0)</f>
        <v>0</v>
      </c>
      <c r="D544" s="4">
        <f>IFERROR(VLOOKUP(B544,'GSTR 2A ONLINE DATA'!$B$6:$Q$1501,3,FALSE),0)</f>
        <v>0</v>
      </c>
      <c r="E544" s="5">
        <f>IFERROR(VLOOKUP(B544,'GSTR 2A ONLINE DATA'!$B$6:$Q$1501,4,FALSE),0)</f>
        <v>0</v>
      </c>
      <c r="F544" s="4">
        <f>IFERROR(VLOOKUP(B544,'GSTR 2A ONLINE DATA'!$B$6:$Q$1501,5,FALSE),0)</f>
        <v>0</v>
      </c>
      <c r="G544" s="4">
        <f>IFERROR(VLOOKUP(B544,'GSTR 2A ONLINE DATA'!$B$6:$Q$1501,6,FALSE),0)</f>
        <v>0</v>
      </c>
      <c r="H544" s="9">
        <f>IFERROR(VLOOKUP(B544,'GSTR 2A ONLINE DATA'!$B$6:$Q$1501,7,FALSE),0)</f>
        <v>0</v>
      </c>
      <c r="I544" s="3">
        <f>IFERROR(VLOOKUP(B544,'GSTR 2A ONLINE DATA'!$B$6:$Q$1501,8,FALSE),0)</f>
        <v>0</v>
      </c>
      <c r="J544" s="3">
        <f>IFERROR(VLOOKUP(B544,'GSTR 2A ONLINE DATA'!$B$6:$Q$1501,9,FALSE),0)</f>
        <v>0</v>
      </c>
      <c r="K544" s="3">
        <f>IFERROR(VLOOKUP(B544,'GSTR 2A ONLINE DATA'!$B$6:$Q$1501,10,FALSE),0)</f>
        <v>0</v>
      </c>
      <c r="L544" s="7">
        <f>IFERROR(VLOOKUP(B544,'GSTR 2A ONLINE DATA'!$B$6:$Q$1501,11,FALSE),0)</f>
        <v>0</v>
      </c>
      <c r="M544" s="7">
        <f>IFERROR(VLOOKUP(B544,'GSTR 2A ONLINE DATA'!$B$6:$Q$1501,12,FALSE),0)</f>
        <v>0</v>
      </c>
      <c r="N544" s="7">
        <f>IFERROR(VLOOKUP(B544,'GSTR 2A ONLINE DATA'!$B$6:$Q$1501,13,FALSE),0)</f>
        <v>0</v>
      </c>
      <c r="O544" s="7">
        <f>IFERROR(VLOOKUP(B544,'GSTR 2A ONLINE DATA'!$B$6:$Q$1501,14,FALSE),0)</f>
        <v>0</v>
      </c>
      <c r="P544" s="4">
        <f>IFERROR(VLOOKUP(B544,'GSTR 2A ONLINE DATA'!$B$6:$Q$1501,15,FALSE),0)</f>
        <v>0</v>
      </c>
      <c r="Q544" s="4">
        <f>IFERROR(VLOOKUP(B544,'GSTR 2A ONLINE DATA'!$B$6:$Q$1501,16,FALSE),0)</f>
        <v>0</v>
      </c>
    </row>
    <row r="545" spans="1:17">
      <c r="A545" s="3">
        <v>541</v>
      </c>
      <c r="B545" s="4">
        <f t="array" ref="B545">IFERROR(INDEX('GSTR 2A ONLINE DATA'!$B$6:$B$1501,SMALL(IF(RESULT!$B$4='GSTR 2A ONLINE DATA'!$A$6:$A$1501,ROW('GSTR 2A ONLINE DATA'!$B$6:$B$1501)-ROW('GSTR 2A ONLINE DATA'!$B$6)+1),RESULT!A545)),0)</f>
        <v>0</v>
      </c>
      <c r="C545" s="4">
        <f>IFERROR(VLOOKUP(B545,'GSTR 2A ONLINE DATA'!$B$6:$Q$1501,2,FALSE),0)</f>
        <v>0</v>
      </c>
      <c r="D545" s="4">
        <f>IFERROR(VLOOKUP(B545,'GSTR 2A ONLINE DATA'!$B$6:$Q$1501,3,FALSE),0)</f>
        <v>0</v>
      </c>
      <c r="E545" s="5">
        <f>IFERROR(VLOOKUP(B545,'GSTR 2A ONLINE DATA'!$B$6:$Q$1501,4,FALSE),0)</f>
        <v>0</v>
      </c>
      <c r="F545" s="4">
        <f>IFERROR(VLOOKUP(B545,'GSTR 2A ONLINE DATA'!$B$6:$Q$1501,5,FALSE),0)</f>
        <v>0</v>
      </c>
      <c r="G545" s="4">
        <f>IFERROR(VLOOKUP(B545,'GSTR 2A ONLINE DATA'!$B$6:$Q$1501,6,FALSE),0)</f>
        <v>0</v>
      </c>
      <c r="H545" s="9">
        <f>IFERROR(VLOOKUP(B545,'GSTR 2A ONLINE DATA'!$B$6:$Q$1501,7,FALSE),0)</f>
        <v>0</v>
      </c>
      <c r="I545" s="3">
        <f>IFERROR(VLOOKUP(B545,'GSTR 2A ONLINE DATA'!$B$6:$Q$1501,8,FALSE),0)</f>
        <v>0</v>
      </c>
      <c r="J545" s="3">
        <f>IFERROR(VLOOKUP(B545,'GSTR 2A ONLINE DATA'!$B$6:$Q$1501,9,FALSE),0)</f>
        <v>0</v>
      </c>
      <c r="K545" s="3">
        <f>IFERROR(VLOOKUP(B545,'GSTR 2A ONLINE DATA'!$B$6:$Q$1501,10,FALSE),0)</f>
        <v>0</v>
      </c>
      <c r="L545" s="7">
        <f>IFERROR(VLOOKUP(B545,'GSTR 2A ONLINE DATA'!$B$6:$Q$1501,11,FALSE),0)</f>
        <v>0</v>
      </c>
      <c r="M545" s="7">
        <f>IFERROR(VLOOKUP(B545,'GSTR 2A ONLINE DATA'!$B$6:$Q$1501,12,FALSE),0)</f>
        <v>0</v>
      </c>
      <c r="N545" s="7">
        <f>IFERROR(VLOOKUP(B545,'GSTR 2A ONLINE DATA'!$B$6:$Q$1501,13,FALSE),0)</f>
        <v>0</v>
      </c>
      <c r="O545" s="7">
        <f>IFERROR(VLOOKUP(B545,'GSTR 2A ONLINE DATA'!$B$6:$Q$1501,14,FALSE),0)</f>
        <v>0</v>
      </c>
      <c r="P545" s="4">
        <f>IFERROR(VLOOKUP(B545,'GSTR 2A ONLINE DATA'!$B$6:$Q$1501,15,FALSE),0)</f>
        <v>0</v>
      </c>
      <c r="Q545" s="4">
        <f>IFERROR(VLOOKUP(B545,'GSTR 2A ONLINE DATA'!$B$6:$Q$1501,16,FALSE),0)</f>
        <v>0</v>
      </c>
    </row>
    <row r="546" spans="1:17">
      <c r="A546" s="3">
        <v>542</v>
      </c>
      <c r="B546" s="4">
        <f t="array" ref="B546">IFERROR(INDEX('GSTR 2A ONLINE DATA'!$B$6:$B$1501,SMALL(IF(RESULT!$B$4='GSTR 2A ONLINE DATA'!$A$6:$A$1501,ROW('GSTR 2A ONLINE DATA'!$B$6:$B$1501)-ROW('GSTR 2A ONLINE DATA'!$B$6)+1),RESULT!A546)),0)</f>
        <v>0</v>
      </c>
      <c r="C546" s="4">
        <f>IFERROR(VLOOKUP(B546,'GSTR 2A ONLINE DATA'!$B$6:$Q$1501,2,FALSE),0)</f>
        <v>0</v>
      </c>
      <c r="D546" s="4">
        <f>IFERROR(VLOOKUP(B546,'GSTR 2A ONLINE DATA'!$B$6:$Q$1501,3,FALSE),0)</f>
        <v>0</v>
      </c>
      <c r="E546" s="5">
        <f>IFERROR(VLOOKUP(B546,'GSTR 2A ONLINE DATA'!$B$6:$Q$1501,4,FALSE),0)</f>
        <v>0</v>
      </c>
      <c r="F546" s="4">
        <f>IFERROR(VLOOKUP(B546,'GSTR 2A ONLINE DATA'!$B$6:$Q$1501,5,FALSE),0)</f>
        <v>0</v>
      </c>
      <c r="G546" s="4">
        <f>IFERROR(VLOOKUP(B546,'GSTR 2A ONLINE DATA'!$B$6:$Q$1501,6,FALSE),0)</f>
        <v>0</v>
      </c>
      <c r="H546" s="9">
        <f>IFERROR(VLOOKUP(B546,'GSTR 2A ONLINE DATA'!$B$6:$Q$1501,7,FALSE),0)</f>
        <v>0</v>
      </c>
      <c r="I546" s="3">
        <f>IFERROR(VLOOKUP(B546,'GSTR 2A ONLINE DATA'!$B$6:$Q$1501,8,FALSE),0)</f>
        <v>0</v>
      </c>
      <c r="J546" s="3">
        <f>IFERROR(VLOOKUP(B546,'GSTR 2A ONLINE DATA'!$B$6:$Q$1501,9,FALSE),0)</f>
        <v>0</v>
      </c>
      <c r="K546" s="3">
        <f>IFERROR(VLOOKUP(B546,'GSTR 2A ONLINE DATA'!$B$6:$Q$1501,10,FALSE),0)</f>
        <v>0</v>
      </c>
      <c r="L546" s="7">
        <f>IFERROR(VLOOKUP(B546,'GSTR 2A ONLINE DATA'!$B$6:$Q$1501,11,FALSE),0)</f>
        <v>0</v>
      </c>
      <c r="M546" s="7">
        <f>IFERROR(VLOOKUP(B546,'GSTR 2A ONLINE DATA'!$B$6:$Q$1501,12,FALSE),0)</f>
        <v>0</v>
      </c>
      <c r="N546" s="7">
        <f>IFERROR(VLOOKUP(B546,'GSTR 2A ONLINE DATA'!$B$6:$Q$1501,13,FALSE),0)</f>
        <v>0</v>
      </c>
      <c r="O546" s="7">
        <f>IFERROR(VLOOKUP(B546,'GSTR 2A ONLINE DATA'!$B$6:$Q$1501,14,FALSE),0)</f>
        <v>0</v>
      </c>
      <c r="P546" s="4">
        <f>IFERROR(VLOOKUP(B546,'GSTR 2A ONLINE DATA'!$B$6:$Q$1501,15,FALSE),0)</f>
        <v>0</v>
      </c>
      <c r="Q546" s="4">
        <f>IFERROR(VLOOKUP(B546,'GSTR 2A ONLINE DATA'!$B$6:$Q$1501,16,FALSE),0)</f>
        <v>0</v>
      </c>
    </row>
    <row r="547" spans="1:17">
      <c r="A547" s="3">
        <v>543</v>
      </c>
      <c r="B547" s="4">
        <f t="array" ref="B547">IFERROR(INDEX('GSTR 2A ONLINE DATA'!$B$6:$B$1501,SMALL(IF(RESULT!$B$4='GSTR 2A ONLINE DATA'!$A$6:$A$1501,ROW('GSTR 2A ONLINE DATA'!$B$6:$B$1501)-ROW('GSTR 2A ONLINE DATA'!$B$6)+1),RESULT!A547)),0)</f>
        <v>0</v>
      </c>
      <c r="C547" s="4">
        <f>IFERROR(VLOOKUP(B547,'GSTR 2A ONLINE DATA'!$B$6:$Q$1501,2,FALSE),0)</f>
        <v>0</v>
      </c>
      <c r="D547" s="4">
        <f>IFERROR(VLOOKUP(B547,'GSTR 2A ONLINE DATA'!$B$6:$Q$1501,3,FALSE),0)</f>
        <v>0</v>
      </c>
      <c r="E547" s="5">
        <f>IFERROR(VLOOKUP(B547,'GSTR 2A ONLINE DATA'!$B$6:$Q$1501,4,FALSE),0)</f>
        <v>0</v>
      </c>
      <c r="F547" s="4">
        <f>IFERROR(VLOOKUP(B547,'GSTR 2A ONLINE DATA'!$B$6:$Q$1501,5,FALSE),0)</f>
        <v>0</v>
      </c>
      <c r="G547" s="4">
        <f>IFERROR(VLOOKUP(B547,'GSTR 2A ONLINE DATA'!$B$6:$Q$1501,6,FALSE),0)</f>
        <v>0</v>
      </c>
      <c r="H547" s="9">
        <f>IFERROR(VLOOKUP(B547,'GSTR 2A ONLINE DATA'!$B$6:$Q$1501,7,FALSE),0)</f>
        <v>0</v>
      </c>
      <c r="I547" s="3">
        <f>IFERROR(VLOOKUP(B547,'GSTR 2A ONLINE DATA'!$B$6:$Q$1501,8,FALSE),0)</f>
        <v>0</v>
      </c>
      <c r="J547" s="3">
        <f>IFERROR(VLOOKUP(B547,'GSTR 2A ONLINE DATA'!$B$6:$Q$1501,9,FALSE),0)</f>
        <v>0</v>
      </c>
      <c r="K547" s="3">
        <f>IFERROR(VLOOKUP(B547,'GSTR 2A ONLINE DATA'!$B$6:$Q$1501,10,FALSE),0)</f>
        <v>0</v>
      </c>
      <c r="L547" s="7">
        <f>IFERROR(VLOOKUP(B547,'GSTR 2A ONLINE DATA'!$B$6:$Q$1501,11,FALSE),0)</f>
        <v>0</v>
      </c>
      <c r="M547" s="7">
        <f>IFERROR(VLOOKUP(B547,'GSTR 2A ONLINE DATA'!$B$6:$Q$1501,12,FALSE),0)</f>
        <v>0</v>
      </c>
      <c r="N547" s="7">
        <f>IFERROR(VLOOKUP(B547,'GSTR 2A ONLINE DATA'!$B$6:$Q$1501,13,FALSE),0)</f>
        <v>0</v>
      </c>
      <c r="O547" s="7">
        <f>IFERROR(VLOOKUP(B547,'GSTR 2A ONLINE DATA'!$B$6:$Q$1501,14,FALSE),0)</f>
        <v>0</v>
      </c>
      <c r="P547" s="4">
        <f>IFERROR(VLOOKUP(B547,'GSTR 2A ONLINE DATA'!$B$6:$Q$1501,15,FALSE),0)</f>
        <v>0</v>
      </c>
      <c r="Q547" s="4">
        <f>IFERROR(VLOOKUP(B547,'GSTR 2A ONLINE DATA'!$B$6:$Q$1501,16,FALSE),0)</f>
        <v>0</v>
      </c>
    </row>
    <row r="548" spans="1:17">
      <c r="A548" s="3">
        <v>544</v>
      </c>
      <c r="B548" s="4">
        <f t="array" ref="B548">IFERROR(INDEX('GSTR 2A ONLINE DATA'!$B$6:$B$1501,SMALL(IF(RESULT!$B$4='GSTR 2A ONLINE DATA'!$A$6:$A$1501,ROW('GSTR 2A ONLINE DATA'!$B$6:$B$1501)-ROW('GSTR 2A ONLINE DATA'!$B$6)+1),RESULT!A548)),0)</f>
        <v>0</v>
      </c>
      <c r="C548" s="4">
        <f>IFERROR(VLOOKUP(B548,'GSTR 2A ONLINE DATA'!$B$6:$Q$1501,2,FALSE),0)</f>
        <v>0</v>
      </c>
      <c r="D548" s="4">
        <f>IFERROR(VLOOKUP(B548,'GSTR 2A ONLINE DATA'!$B$6:$Q$1501,3,FALSE),0)</f>
        <v>0</v>
      </c>
      <c r="E548" s="5">
        <f>IFERROR(VLOOKUP(B548,'GSTR 2A ONLINE DATA'!$B$6:$Q$1501,4,FALSE),0)</f>
        <v>0</v>
      </c>
      <c r="F548" s="4">
        <f>IFERROR(VLOOKUP(B548,'GSTR 2A ONLINE DATA'!$B$6:$Q$1501,5,FALSE),0)</f>
        <v>0</v>
      </c>
      <c r="G548" s="4">
        <f>IFERROR(VLOOKUP(B548,'GSTR 2A ONLINE DATA'!$B$6:$Q$1501,6,FALSE),0)</f>
        <v>0</v>
      </c>
      <c r="H548" s="9">
        <f>IFERROR(VLOOKUP(B548,'GSTR 2A ONLINE DATA'!$B$6:$Q$1501,7,FALSE),0)</f>
        <v>0</v>
      </c>
      <c r="I548" s="3">
        <f>IFERROR(VLOOKUP(B548,'GSTR 2A ONLINE DATA'!$B$6:$Q$1501,8,FALSE),0)</f>
        <v>0</v>
      </c>
      <c r="J548" s="3">
        <f>IFERROR(VLOOKUP(B548,'GSTR 2A ONLINE DATA'!$B$6:$Q$1501,9,FALSE),0)</f>
        <v>0</v>
      </c>
      <c r="K548" s="3">
        <f>IFERROR(VLOOKUP(B548,'GSTR 2A ONLINE DATA'!$B$6:$Q$1501,10,FALSE),0)</f>
        <v>0</v>
      </c>
      <c r="L548" s="7">
        <f>IFERROR(VLOOKUP(B548,'GSTR 2A ONLINE DATA'!$B$6:$Q$1501,11,FALSE),0)</f>
        <v>0</v>
      </c>
      <c r="M548" s="7">
        <f>IFERROR(VLOOKUP(B548,'GSTR 2A ONLINE DATA'!$B$6:$Q$1501,12,FALSE),0)</f>
        <v>0</v>
      </c>
      <c r="N548" s="7">
        <f>IFERROR(VLOOKUP(B548,'GSTR 2A ONLINE DATA'!$B$6:$Q$1501,13,FALSE),0)</f>
        <v>0</v>
      </c>
      <c r="O548" s="7">
        <f>IFERROR(VLOOKUP(B548,'GSTR 2A ONLINE DATA'!$B$6:$Q$1501,14,FALSE),0)</f>
        <v>0</v>
      </c>
      <c r="P548" s="4">
        <f>IFERROR(VLOOKUP(B548,'GSTR 2A ONLINE DATA'!$B$6:$Q$1501,15,FALSE),0)</f>
        <v>0</v>
      </c>
      <c r="Q548" s="4">
        <f>IFERROR(VLOOKUP(B548,'GSTR 2A ONLINE DATA'!$B$6:$Q$1501,16,FALSE),0)</f>
        <v>0</v>
      </c>
    </row>
    <row r="549" spans="1:17">
      <c r="A549" s="3">
        <v>545</v>
      </c>
      <c r="B549" s="4">
        <f t="array" ref="B549">IFERROR(INDEX('GSTR 2A ONLINE DATA'!$B$6:$B$1501,SMALL(IF(RESULT!$B$4='GSTR 2A ONLINE DATA'!$A$6:$A$1501,ROW('GSTR 2A ONLINE DATA'!$B$6:$B$1501)-ROW('GSTR 2A ONLINE DATA'!$B$6)+1),RESULT!A549)),0)</f>
        <v>0</v>
      </c>
      <c r="C549" s="4">
        <f>IFERROR(VLOOKUP(B549,'GSTR 2A ONLINE DATA'!$B$6:$Q$1501,2,FALSE),0)</f>
        <v>0</v>
      </c>
      <c r="D549" s="4">
        <f>IFERROR(VLOOKUP(B549,'GSTR 2A ONLINE DATA'!$B$6:$Q$1501,3,FALSE),0)</f>
        <v>0</v>
      </c>
      <c r="E549" s="5">
        <f>IFERROR(VLOOKUP(B549,'GSTR 2A ONLINE DATA'!$B$6:$Q$1501,4,FALSE),0)</f>
        <v>0</v>
      </c>
      <c r="F549" s="4">
        <f>IFERROR(VLOOKUP(B549,'GSTR 2A ONLINE DATA'!$B$6:$Q$1501,5,FALSE),0)</f>
        <v>0</v>
      </c>
      <c r="G549" s="4">
        <f>IFERROR(VLOOKUP(B549,'GSTR 2A ONLINE DATA'!$B$6:$Q$1501,6,FALSE),0)</f>
        <v>0</v>
      </c>
      <c r="H549" s="9">
        <f>IFERROR(VLOOKUP(B549,'GSTR 2A ONLINE DATA'!$B$6:$Q$1501,7,FALSE),0)</f>
        <v>0</v>
      </c>
      <c r="I549" s="3">
        <f>IFERROR(VLOOKUP(B549,'GSTR 2A ONLINE DATA'!$B$6:$Q$1501,8,FALSE),0)</f>
        <v>0</v>
      </c>
      <c r="J549" s="3">
        <f>IFERROR(VLOOKUP(B549,'GSTR 2A ONLINE DATA'!$B$6:$Q$1501,9,FALSE),0)</f>
        <v>0</v>
      </c>
      <c r="K549" s="3">
        <f>IFERROR(VLOOKUP(B549,'GSTR 2A ONLINE DATA'!$B$6:$Q$1501,10,FALSE),0)</f>
        <v>0</v>
      </c>
      <c r="L549" s="7">
        <f>IFERROR(VLOOKUP(B549,'GSTR 2A ONLINE DATA'!$B$6:$Q$1501,11,FALSE),0)</f>
        <v>0</v>
      </c>
      <c r="M549" s="7">
        <f>IFERROR(VLOOKUP(B549,'GSTR 2A ONLINE DATA'!$B$6:$Q$1501,12,FALSE),0)</f>
        <v>0</v>
      </c>
      <c r="N549" s="7">
        <f>IFERROR(VLOOKUP(B549,'GSTR 2A ONLINE DATA'!$B$6:$Q$1501,13,FALSE),0)</f>
        <v>0</v>
      </c>
      <c r="O549" s="7">
        <f>IFERROR(VLOOKUP(B549,'GSTR 2A ONLINE DATA'!$B$6:$Q$1501,14,FALSE),0)</f>
        <v>0</v>
      </c>
      <c r="P549" s="4">
        <f>IFERROR(VLOOKUP(B549,'GSTR 2A ONLINE DATA'!$B$6:$Q$1501,15,FALSE),0)</f>
        <v>0</v>
      </c>
      <c r="Q549" s="4">
        <f>IFERROR(VLOOKUP(B549,'GSTR 2A ONLINE DATA'!$B$6:$Q$1501,16,FALSE),0)</f>
        <v>0</v>
      </c>
    </row>
    <row r="550" spans="1:17">
      <c r="A550" s="3">
        <v>546</v>
      </c>
      <c r="B550" s="4">
        <f t="array" ref="B550">IFERROR(INDEX('GSTR 2A ONLINE DATA'!$B$6:$B$1501,SMALL(IF(RESULT!$B$4='GSTR 2A ONLINE DATA'!$A$6:$A$1501,ROW('GSTR 2A ONLINE DATA'!$B$6:$B$1501)-ROW('GSTR 2A ONLINE DATA'!$B$6)+1),RESULT!A550)),0)</f>
        <v>0</v>
      </c>
      <c r="C550" s="4">
        <f>IFERROR(VLOOKUP(B550,'GSTR 2A ONLINE DATA'!$B$6:$Q$1501,2,FALSE),0)</f>
        <v>0</v>
      </c>
      <c r="D550" s="4">
        <f>IFERROR(VLOOKUP(B550,'GSTR 2A ONLINE DATA'!$B$6:$Q$1501,3,FALSE),0)</f>
        <v>0</v>
      </c>
      <c r="E550" s="5">
        <f>IFERROR(VLOOKUP(B550,'GSTR 2A ONLINE DATA'!$B$6:$Q$1501,4,FALSE),0)</f>
        <v>0</v>
      </c>
      <c r="F550" s="4">
        <f>IFERROR(VLOOKUP(B550,'GSTR 2A ONLINE DATA'!$B$6:$Q$1501,5,FALSE),0)</f>
        <v>0</v>
      </c>
      <c r="G550" s="4">
        <f>IFERROR(VLOOKUP(B550,'GSTR 2A ONLINE DATA'!$B$6:$Q$1501,6,FALSE),0)</f>
        <v>0</v>
      </c>
      <c r="H550" s="9">
        <f>IFERROR(VLOOKUP(B550,'GSTR 2A ONLINE DATA'!$B$6:$Q$1501,7,FALSE),0)</f>
        <v>0</v>
      </c>
      <c r="I550" s="3">
        <f>IFERROR(VLOOKUP(B550,'GSTR 2A ONLINE DATA'!$B$6:$Q$1501,8,FALSE),0)</f>
        <v>0</v>
      </c>
      <c r="J550" s="3">
        <f>IFERROR(VLOOKUP(B550,'GSTR 2A ONLINE DATA'!$B$6:$Q$1501,9,FALSE),0)</f>
        <v>0</v>
      </c>
      <c r="K550" s="3">
        <f>IFERROR(VLOOKUP(B550,'GSTR 2A ONLINE DATA'!$B$6:$Q$1501,10,FALSE),0)</f>
        <v>0</v>
      </c>
      <c r="L550" s="7">
        <f>IFERROR(VLOOKUP(B550,'GSTR 2A ONLINE DATA'!$B$6:$Q$1501,11,FALSE),0)</f>
        <v>0</v>
      </c>
      <c r="M550" s="7">
        <f>IFERROR(VLOOKUP(B550,'GSTR 2A ONLINE DATA'!$B$6:$Q$1501,12,FALSE),0)</f>
        <v>0</v>
      </c>
      <c r="N550" s="7">
        <f>IFERROR(VLOOKUP(B550,'GSTR 2A ONLINE DATA'!$B$6:$Q$1501,13,FALSE),0)</f>
        <v>0</v>
      </c>
      <c r="O550" s="7">
        <f>IFERROR(VLOOKUP(B550,'GSTR 2A ONLINE DATA'!$B$6:$Q$1501,14,FALSE),0)</f>
        <v>0</v>
      </c>
      <c r="P550" s="4">
        <f>IFERROR(VLOOKUP(B550,'GSTR 2A ONLINE DATA'!$B$6:$Q$1501,15,FALSE),0)</f>
        <v>0</v>
      </c>
      <c r="Q550" s="4">
        <f>IFERROR(VLOOKUP(B550,'GSTR 2A ONLINE DATA'!$B$6:$Q$1501,16,FALSE),0)</f>
        <v>0</v>
      </c>
    </row>
    <row r="551" spans="1:17">
      <c r="A551" s="3">
        <v>547</v>
      </c>
      <c r="B551" s="4">
        <f t="array" ref="B551">IFERROR(INDEX('GSTR 2A ONLINE DATA'!$B$6:$B$1501,SMALL(IF(RESULT!$B$4='GSTR 2A ONLINE DATA'!$A$6:$A$1501,ROW('GSTR 2A ONLINE DATA'!$B$6:$B$1501)-ROW('GSTR 2A ONLINE DATA'!$B$6)+1),RESULT!A551)),0)</f>
        <v>0</v>
      </c>
      <c r="C551" s="4">
        <f>IFERROR(VLOOKUP(B551,'GSTR 2A ONLINE DATA'!$B$6:$Q$1501,2,FALSE),0)</f>
        <v>0</v>
      </c>
      <c r="D551" s="4">
        <f>IFERROR(VLOOKUP(B551,'GSTR 2A ONLINE DATA'!$B$6:$Q$1501,3,FALSE),0)</f>
        <v>0</v>
      </c>
      <c r="E551" s="5">
        <f>IFERROR(VLOOKUP(B551,'GSTR 2A ONLINE DATA'!$B$6:$Q$1501,4,FALSE),0)</f>
        <v>0</v>
      </c>
      <c r="F551" s="4">
        <f>IFERROR(VLOOKUP(B551,'GSTR 2A ONLINE DATA'!$B$6:$Q$1501,5,FALSE),0)</f>
        <v>0</v>
      </c>
      <c r="G551" s="4">
        <f>IFERROR(VLOOKUP(B551,'GSTR 2A ONLINE DATA'!$B$6:$Q$1501,6,FALSE),0)</f>
        <v>0</v>
      </c>
      <c r="H551" s="9">
        <f>IFERROR(VLOOKUP(B551,'GSTR 2A ONLINE DATA'!$B$6:$Q$1501,7,FALSE),0)</f>
        <v>0</v>
      </c>
      <c r="I551" s="3">
        <f>IFERROR(VLOOKUP(B551,'GSTR 2A ONLINE DATA'!$B$6:$Q$1501,8,FALSE),0)</f>
        <v>0</v>
      </c>
      <c r="J551" s="3">
        <f>IFERROR(VLOOKUP(B551,'GSTR 2A ONLINE DATA'!$B$6:$Q$1501,9,FALSE),0)</f>
        <v>0</v>
      </c>
      <c r="K551" s="3">
        <f>IFERROR(VLOOKUP(B551,'GSTR 2A ONLINE DATA'!$B$6:$Q$1501,10,FALSE),0)</f>
        <v>0</v>
      </c>
      <c r="L551" s="7">
        <f>IFERROR(VLOOKUP(B551,'GSTR 2A ONLINE DATA'!$B$6:$Q$1501,11,FALSE),0)</f>
        <v>0</v>
      </c>
      <c r="M551" s="7">
        <f>IFERROR(VLOOKUP(B551,'GSTR 2A ONLINE DATA'!$B$6:$Q$1501,12,FALSE),0)</f>
        <v>0</v>
      </c>
      <c r="N551" s="7">
        <f>IFERROR(VLOOKUP(B551,'GSTR 2A ONLINE DATA'!$B$6:$Q$1501,13,FALSE),0)</f>
        <v>0</v>
      </c>
      <c r="O551" s="7">
        <f>IFERROR(VLOOKUP(B551,'GSTR 2A ONLINE DATA'!$B$6:$Q$1501,14,FALSE),0)</f>
        <v>0</v>
      </c>
      <c r="P551" s="4">
        <f>IFERROR(VLOOKUP(B551,'GSTR 2A ONLINE DATA'!$B$6:$Q$1501,15,FALSE),0)</f>
        <v>0</v>
      </c>
      <c r="Q551" s="4">
        <f>IFERROR(VLOOKUP(B551,'GSTR 2A ONLINE DATA'!$B$6:$Q$1501,16,FALSE),0)</f>
        <v>0</v>
      </c>
    </row>
    <row r="552" spans="1:17">
      <c r="A552" s="3">
        <v>548</v>
      </c>
      <c r="B552" s="4">
        <f t="array" ref="B552">IFERROR(INDEX('GSTR 2A ONLINE DATA'!$B$6:$B$1501,SMALL(IF(RESULT!$B$4='GSTR 2A ONLINE DATA'!$A$6:$A$1501,ROW('GSTR 2A ONLINE DATA'!$B$6:$B$1501)-ROW('GSTR 2A ONLINE DATA'!$B$6)+1),RESULT!A552)),0)</f>
        <v>0</v>
      </c>
      <c r="C552" s="4">
        <f>IFERROR(VLOOKUP(B552,'GSTR 2A ONLINE DATA'!$B$6:$Q$1501,2,FALSE),0)</f>
        <v>0</v>
      </c>
      <c r="D552" s="4">
        <f>IFERROR(VLOOKUP(B552,'GSTR 2A ONLINE DATA'!$B$6:$Q$1501,3,FALSE),0)</f>
        <v>0</v>
      </c>
      <c r="E552" s="5">
        <f>IFERROR(VLOOKUP(B552,'GSTR 2A ONLINE DATA'!$B$6:$Q$1501,4,FALSE),0)</f>
        <v>0</v>
      </c>
      <c r="F552" s="4">
        <f>IFERROR(VLOOKUP(B552,'GSTR 2A ONLINE DATA'!$B$6:$Q$1501,5,FALSE),0)</f>
        <v>0</v>
      </c>
      <c r="G552" s="4">
        <f>IFERROR(VLOOKUP(B552,'GSTR 2A ONLINE DATA'!$B$6:$Q$1501,6,FALSE),0)</f>
        <v>0</v>
      </c>
      <c r="H552" s="9">
        <f>IFERROR(VLOOKUP(B552,'GSTR 2A ONLINE DATA'!$B$6:$Q$1501,7,FALSE),0)</f>
        <v>0</v>
      </c>
      <c r="I552" s="3">
        <f>IFERROR(VLOOKUP(B552,'GSTR 2A ONLINE DATA'!$B$6:$Q$1501,8,FALSE),0)</f>
        <v>0</v>
      </c>
      <c r="J552" s="3">
        <f>IFERROR(VLOOKUP(B552,'GSTR 2A ONLINE DATA'!$B$6:$Q$1501,9,FALSE),0)</f>
        <v>0</v>
      </c>
      <c r="K552" s="3">
        <f>IFERROR(VLOOKUP(B552,'GSTR 2A ONLINE DATA'!$B$6:$Q$1501,10,FALSE),0)</f>
        <v>0</v>
      </c>
      <c r="L552" s="7">
        <f>IFERROR(VLOOKUP(B552,'GSTR 2A ONLINE DATA'!$B$6:$Q$1501,11,FALSE),0)</f>
        <v>0</v>
      </c>
      <c r="M552" s="7">
        <f>IFERROR(VLOOKUP(B552,'GSTR 2A ONLINE DATA'!$B$6:$Q$1501,12,FALSE),0)</f>
        <v>0</v>
      </c>
      <c r="N552" s="7">
        <f>IFERROR(VLOOKUP(B552,'GSTR 2A ONLINE DATA'!$B$6:$Q$1501,13,FALSE),0)</f>
        <v>0</v>
      </c>
      <c r="O552" s="7">
        <f>IFERROR(VLOOKUP(B552,'GSTR 2A ONLINE DATA'!$B$6:$Q$1501,14,FALSE),0)</f>
        <v>0</v>
      </c>
      <c r="P552" s="4">
        <f>IFERROR(VLOOKUP(B552,'GSTR 2A ONLINE DATA'!$B$6:$Q$1501,15,FALSE),0)</f>
        <v>0</v>
      </c>
      <c r="Q552" s="4">
        <f>IFERROR(VLOOKUP(B552,'GSTR 2A ONLINE DATA'!$B$6:$Q$1501,16,FALSE),0)</f>
        <v>0</v>
      </c>
    </row>
    <row r="553" spans="1:17">
      <c r="A553" s="3">
        <v>549</v>
      </c>
      <c r="B553" s="4">
        <f t="array" ref="B553">IFERROR(INDEX('GSTR 2A ONLINE DATA'!$B$6:$B$1501,SMALL(IF(RESULT!$B$4='GSTR 2A ONLINE DATA'!$A$6:$A$1501,ROW('GSTR 2A ONLINE DATA'!$B$6:$B$1501)-ROW('GSTR 2A ONLINE DATA'!$B$6)+1),RESULT!A553)),0)</f>
        <v>0</v>
      </c>
      <c r="C553" s="4">
        <f>IFERROR(VLOOKUP(B553,'GSTR 2A ONLINE DATA'!$B$6:$Q$1501,2,FALSE),0)</f>
        <v>0</v>
      </c>
      <c r="D553" s="4">
        <f>IFERROR(VLOOKUP(B553,'GSTR 2A ONLINE DATA'!$B$6:$Q$1501,3,FALSE),0)</f>
        <v>0</v>
      </c>
      <c r="E553" s="5">
        <f>IFERROR(VLOOKUP(B553,'GSTR 2A ONLINE DATA'!$B$6:$Q$1501,4,FALSE),0)</f>
        <v>0</v>
      </c>
      <c r="F553" s="4">
        <f>IFERROR(VLOOKUP(B553,'GSTR 2A ONLINE DATA'!$B$6:$Q$1501,5,FALSE),0)</f>
        <v>0</v>
      </c>
      <c r="G553" s="4">
        <f>IFERROR(VLOOKUP(B553,'GSTR 2A ONLINE DATA'!$B$6:$Q$1501,6,FALSE),0)</f>
        <v>0</v>
      </c>
      <c r="H553" s="9">
        <f>IFERROR(VLOOKUP(B553,'GSTR 2A ONLINE DATA'!$B$6:$Q$1501,7,FALSE),0)</f>
        <v>0</v>
      </c>
      <c r="I553" s="3">
        <f>IFERROR(VLOOKUP(B553,'GSTR 2A ONLINE DATA'!$B$6:$Q$1501,8,FALSE),0)</f>
        <v>0</v>
      </c>
      <c r="J553" s="3">
        <f>IFERROR(VLOOKUP(B553,'GSTR 2A ONLINE DATA'!$B$6:$Q$1501,9,FALSE),0)</f>
        <v>0</v>
      </c>
      <c r="K553" s="3">
        <f>IFERROR(VLOOKUP(B553,'GSTR 2A ONLINE DATA'!$B$6:$Q$1501,10,FALSE),0)</f>
        <v>0</v>
      </c>
      <c r="L553" s="7">
        <f>IFERROR(VLOOKUP(B553,'GSTR 2A ONLINE DATA'!$B$6:$Q$1501,11,FALSE),0)</f>
        <v>0</v>
      </c>
      <c r="M553" s="7">
        <f>IFERROR(VLOOKUP(B553,'GSTR 2A ONLINE DATA'!$B$6:$Q$1501,12,FALSE),0)</f>
        <v>0</v>
      </c>
      <c r="N553" s="7">
        <f>IFERROR(VLOOKUP(B553,'GSTR 2A ONLINE DATA'!$B$6:$Q$1501,13,FALSE),0)</f>
        <v>0</v>
      </c>
      <c r="O553" s="7">
        <f>IFERROR(VLOOKUP(B553,'GSTR 2A ONLINE DATA'!$B$6:$Q$1501,14,FALSE),0)</f>
        <v>0</v>
      </c>
      <c r="P553" s="4">
        <f>IFERROR(VLOOKUP(B553,'GSTR 2A ONLINE DATA'!$B$6:$Q$1501,15,FALSE),0)</f>
        <v>0</v>
      </c>
      <c r="Q553" s="4">
        <f>IFERROR(VLOOKUP(B553,'GSTR 2A ONLINE DATA'!$B$6:$Q$1501,16,FALSE),0)</f>
        <v>0</v>
      </c>
    </row>
    <row r="554" spans="1:17">
      <c r="A554" s="3">
        <v>550</v>
      </c>
      <c r="B554" s="4">
        <f t="array" ref="B554">IFERROR(INDEX('GSTR 2A ONLINE DATA'!$B$6:$B$1501,SMALL(IF(RESULT!$B$4='GSTR 2A ONLINE DATA'!$A$6:$A$1501,ROW('GSTR 2A ONLINE DATA'!$B$6:$B$1501)-ROW('GSTR 2A ONLINE DATA'!$B$6)+1),RESULT!A554)),0)</f>
        <v>0</v>
      </c>
      <c r="C554" s="4">
        <f>IFERROR(VLOOKUP(B554,'GSTR 2A ONLINE DATA'!$B$6:$Q$1501,2,FALSE),0)</f>
        <v>0</v>
      </c>
      <c r="D554" s="4">
        <f>IFERROR(VLOOKUP(B554,'GSTR 2A ONLINE DATA'!$B$6:$Q$1501,3,FALSE),0)</f>
        <v>0</v>
      </c>
      <c r="E554" s="5">
        <f>IFERROR(VLOOKUP(B554,'GSTR 2A ONLINE DATA'!$B$6:$Q$1501,4,FALSE),0)</f>
        <v>0</v>
      </c>
      <c r="F554" s="4">
        <f>IFERROR(VLOOKUP(B554,'GSTR 2A ONLINE DATA'!$B$6:$Q$1501,5,FALSE),0)</f>
        <v>0</v>
      </c>
      <c r="G554" s="4">
        <f>IFERROR(VLOOKUP(B554,'GSTR 2A ONLINE DATA'!$B$6:$Q$1501,6,FALSE),0)</f>
        <v>0</v>
      </c>
      <c r="H554" s="9">
        <f>IFERROR(VLOOKUP(B554,'GSTR 2A ONLINE DATA'!$B$6:$Q$1501,7,FALSE),0)</f>
        <v>0</v>
      </c>
      <c r="I554" s="3">
        <f>IFERROR(VLOOKUP(B554,'GSTR 2A ONLINE DATA'!$B$6:$Q$1501,8,FALSE),0)</f>
        <v>0</v>
      </c>
      <c r="J554" s="3">
        <f>IFERROR(VLOOKUP(B554,'GSTR 2A ONLINE DATA'!$B$6:$Q$1501,9,FALSE),0)</f>
        <v>0</v>
      </c>
      <c r="K554" s="3">
        <f>IFERROR(VLOOKUP(B554,'GSTR 2A ONLINE DATA'!$B$6:$Q$1501,10,FALSE),0)</f>
        <v>0</v>
      </c>
      <c r="L554" s="7">
        <f>IFERROR(VLOOKUP(B554,'GSTR 2A ONLINE DATA'!$B$6:$Q$1501,11,FALSE),0)</f>
        <v>0</v>
      </c>
      <c r="M554" s="7">
        <f>IFERROR(VLOOKUP(B554,'GSTR 2A ONLINE DATA'!$B$6:$Q$1501,12,FALSE),0)</f>
        <v>0</v>
      </c>
      <c r="N554" s="7">
        <f>IFERROR(VLOOKUP(B554,'GSTR 2A ONLINE DATA'!$B$6:$Q$1501,13,FALSE),0)</f>
        <v>0</v>
      </c>
      <c r="O554" s="7">
        <f>IFERROR(VLOOKUP(B554,'GSTR 2A ONLINE DATA'!$B$6:$Q$1501,14,FALSE),0)</f>
        <v>0</v>
      </c>
      <c r="P554" s="4">
        <f>IFERROR(VLOOKUP(B554,'GSTR 2A ONLINE DATA'!$B$6:$Q$1501,15,FALSE),0)</f>
        <v>0</v>
      </c>
      <c r="Q554" s="4">
        <f>IFERROR(VLOOKUP(B554,'GSTR 2A ONLINE DATA'!$B$6:$Q$1501,16,FALSE),0)</f>
        <v>0</v>
      </c>
    </row>
    <row r="555" spans="1:17">
      <c r="A555" s="3">
        <v>551</v>
      </c>
      <c r="B555" s="4">
        <f t="array" ref="B555">IFERROR(INDEX('GSTR 2A ONLINE DATA'!$B$6:$B$1501,SMALL(IF(RESULT!$B$4='GSTR 2A ONLINE DATA'!$A$6:$A$1501,ROW('GSTR 2A ONLINE DATA'!$B$6:$B$1501)-ROW('GSTR 2A ONLINE DATA'!$B$6)+1),RESULT!A555)),0)</f>
        <v>0</v>
      </c>
      <c r="C555" s="4">
        <f>IFERROR(VLOOKUP(B555,'GSTR 2A ONLINE DATA'!$B$6:$Q$1501,2,FALSE),0)</f>
        <v>0</v>
      </c>
      <c r="D555" s="4">
        <f>IFERROR(VLOOKUP(B555,'GSTR 2A ONLINE DATA'!$B$6:$Q$1501,3,FALSE),0)</f>
        <v>0</v>
      </c>
      <c r="E555" s="5">
        <f>IFERROR(VLOOKUP(B555,'GSTR 2A ONLINE DATA'!$B$6:$Q$1501,4,FALSE),0)</f>
        <v>0</v>
      </c>
      <c r="F555" s="4">
        <f>IFERROR(VLOOKUP(B555,'GSTR 2A ONLINE DATA'!$B$6:$Q$1501,5,FALSE),0)</f>
        <v>0</v>
      </c>
      <c r="G555" s="4">
        <f>IFERROR(VLOOKUP(B555,'GSTR 2A ONLINE DATA'!$B$6:$Q$1501,6,FALSE),0)</f>
        <v>0</v>
      </c>
      <c r="H555" s="9">
        <f>IFERROR(VLOOKUP(B555,'GSTR 2A ONLINE DATA'!$B$6:$Q$1501,7,FALSE),0)</f>
        <v>0</v>
      </c>
      <c r="I555" s="3">
        <f>IFERROR(VLOOKUP(B555,'GSTR 2A ONLINE DATA'!$B$6:$Q$1501,8,FALSE),0)</f>
        <v>0</v>
      </c>
      <c r="J555" s="3">
        <f>IFERROR(VLOOKUP(B555,'GSTR 2A ONLINE DATA'!$B$6:$Q$1501,9,FALSE),0)</f>
        <v>0</v>
      </c>
      <c r="K555" s="3">
        <f>IFERROR(VLOOKUP(B555,'GSTR 2A ONLINE DATA'!$B$6:$Q$1501,10,FALSE),0)</f>
        <v>0</v>
      </c>
      <c r="L555" s="7">
        <f>IFERROR(VLOOKUP(B555,'GSTR 2A ONLINE DATA'!$B$6:$Q$1501,11,FALSE),0)</f>
        <v>0</v>
      </c>
      <c r="M555" s="7">
        <f>IFERROR(VLOOKUP(B555,'GSTR 2A ONLINE DATA'!$B$6:$Q$1501,12,FALSE),0)</f>
        <v>0</v>
      </c>
      <c r="N555" s="7">
        <f>IFERROR(VLOOKUP(B555,'GSTR 2A ONLINE DATA'!$B$6:$Q$1501,13,FALSE),0)</f>
        <v>0</v>
      </c>
      <c r="O555" s="7">
        <f>IFERROR(VLOOKUP(B555,'GSTR 2A ONLINE DATA'!$B$6:$Q$1501,14,FALSE),0)</f>
        <v>0</v>
      </c>
      <c r="P555" s="4">
        <f>IFERROR(VLOOKUP(B555,'GSTR 2A ONLINE DATA'!$B$6:$Q$1501,15,FALSE),0)</f>
        <v>0</v>
      </c>
      <c r="Q555" s="4">
        <f>IFERROR(VLOOKUP(B555,'GSTR 2A ONLINE DATA'!$B$6:$Q$1501,16,FALSE),0)</f>
        <v>0</v>
      </c>
    </row>
    <row r="556" spans="1:17">
      <c r="A556" s="3">
        <v>552</v>
      </c>
      <c r="B556" s="4">
        <f t="array" ref="B556">IFERROR(INDEX('GSTR 2A ONLINE DATA'!$B$6:$B$1501,SMALL(IF(RESULT!$B$4='GSTR 2A ONLINE DATA'!$A$6:$A$1501,ROW('GSTR 2A ONLINE DATA'!$B$6:$B$1501)-ROW('GSTR 2A ONLINE DATA'!$B$6)+1),RESULT!A556)),0)</f>
        <v>0</v>
      </c>
      <c r="C556" s="4">
        <f>IFERROR(VLOOKUP(B556,'GSTR 2A ONLINE DATA'!$B$6:$Q$1501,2,FALSE),0)</f>
        <v>0</v>
      </c>
      <c r="D556" s="4">
        <f>IFERROR(VLOOKUP(B556,'GSTR 2A ONLINE DATA'!$B$6:$Q$1501,3,FALSE),0)</f>
        <v>0</v>
      </c>
      <c r="E556" s="5">
        <f>IFERROR(VLOOKUP(B556,'GSTR 2A ONLINE DATA'!$B$6:$Q$1501,4,FALSE),0)</f>
        <v>0</v>
      </c>
      <c r="F556" s="4">
        <f>IFERROR(VLOOKUP(B556,'GSTR 2A ONLINE DATA'!$B$6:$Q$1501,5,FALSE),0)</f>
        <v>0</v>
      </c>
      <c r="G556" s="4">
        <f>IFERROR(VLOOKUP(B556,'GSTR 2A ONLINE DATA'!$B$6:$Q$1501,6,FALSE),0)</f>
        <v>0</v>
      </c>
      <c r="H556" s="9">
        <f>IFERROR(VLOOKUP(B556,'GSTR 2A ONLINE DATA'!$B$6:$Q$1501,7,FALSE),0)</f>
        <v>0</v>
      </c>
      <c r="I556" s="3">
        <f>IFERROR(VLOOKUP(B556,'GSTR 2A ONLINE DATA'!$B$6:$Q$1501,8,FALSE),0)</f>
        <v>0</v>
      </c>
      <c r="J556" s="3">
        <f>IFERROR(VLOOKUP(B556,'GSTR 2A ONLINE DATA'!$B$6:$Q$1501,9,FALSE),0)</f>
        <v>0</v>
      </c>
      <c r="K556" s="3">
        <f>IFERROR(VLOOKUP(B556,'GSTR 2A ONLINE DATA'!$B$6:$Q$1501,10,FALSE),0)</f>
        <v>0</v>
      </c>
      <c r="L556" s="7">
        <f>IFERROR(VLOOKUP(B556,'GSTR 2A ONLINE DATA'!$B$6:$Q$1501,11,FALSE),0)</f>
        <v>0</v>
      </c>
      <c r="M556" s="7">
        <f>IFERROR(VLOOKUP(B556,'GSTR 2A ONLINE DATA'!$B$6:$Q$1501,12,FALSE),0)</f>
        <v>0</v>
      </c>
      <c r="N556" s="7">
        <f>IFERROR(VLOOKUP(B556,'GSTR 2A ONLINE DATA'!$B$6:$Q$1501,13,FALSE),0)</f>
        <v>0</v>
      </c>
      <c r="O556" s="7">
        <f>IFERROR(VLOOKUP(B556,'GSTR 2A ONLINE DATA'!$B$6:$Q$1501,14,FALSE),0)</f>
        <v>0</v>
      </c>
      <c r="P556" s="4">
        <f>IFERROR(VLOOKUP(B556,'GSTR 2A ONLINE DATA'!$B$6:$Q$1501,15,FALSE),0)</f>
        <v>0</v>
      </c>
      <c r="Q556" s="4">
        <f>IFERROR(VLOOKUP(B556,'GSTR 2A ONLINE DATA'!$B$6:$Q$1501,16,FALSE),0)</f>
        <v>0</v>
      </c>
    </row>
    <row r="557" spans="1:17">
      <c r="A557" s="3">
        <v>553</v>
      </c>
      <c r="B557" s="4">
        <f t="array" ref="B557">IFERROR(INDEX('GSTR 2A ONLINE DATA'!$B$6:$B$1501,SMALL(IF(RESULT!$B$4='GSTR 2A ONLINE DATA'!$A$6:$A$1501,ROW('GSTR 2A ONLINE DATA'!$B$6:$B$1501)-ROW('GSTR 2A ONLINE DATA'!$B$6)+1),RESULT!A557)),0)</f>
        <v>0</v>
      </c>
      <c r="C557" s="4">
        <f>IFERROR(VLOOKUP(B557,'GSTR 2A ONLINE DATA'!$B$6:$Q$1501,2,FALSE),0)</f>
        <v>0</v>
      </c>
      <c r="D557" s="4">
        <f>IFERROR(VLOOKUP(B557,'GSTR 2A ONLINE DATA'!$B$6:$Q$1501,3,FALSE),0)</f>
        <v>0</v>
      </c>
      <c r="E557" s="5">
        <f>IFERROR(VLOOKUP(B557,'GSTR 2A ONLINE DATA'!$B$6:$Q$1501,4,FALSE),0)</f>
        <v>0</v>
      </c>
      <c r="F557" s="4">
        <f>IFERROR(VLOOKUP(B557,'GSTR 2A ONLINE DATA'!$B$6:$Q$1501,5,FALSE),0)</f>
        <v>0</v>
      </c>
      <c r="G557" s="4">
        <f>IFERROR(VLOOKUP(B557,'GSTR 2A ONLINE DATA'!$B$6:$Q$1501,6,FALSE),0)</f>
        <v>0</v>
      </c>
      <c r="H557" s="9">
        <f>IFERROR(VLOOKUP(B557,'GSTR 2A ONLINE DATA'!$B$6:$Q$1501,7,FALSE),0)</f>
        <v>0</v>
      </c>
      <c r="I557" s="3">
        <f>IFERROR(VLOOKUP(B557,'GSTR 2A ONLINE DATA'!$B$6:$Q$1501,8,FALSE),0)</f>
        <v>0</v>
      </c>
      <c r="J557" s="3">
        <f>IFERROR(VLOOKUP(B557,'GSTR 2A ONLINE DATA'!$B$6:$Q$1501,9,FALSE),0)</f>
        <v>0</v>
      </c>
      <c r="K557" s="3">
        <f>IFERROR(VLOOKUP(B557,'GSTR 2A ONLINE DATA'!$B$6:$Q$1501,10,FALSE),0)</f>
        <v>0</v>
      </c>
      <c r="L557" s="7">
        <f>IFERROR(VLOOKUP(B557,'GSTR 2A ONLINE DATA'!$B$6:$Q$1501,11,FALSE),0)</f>
        <v>0</v>
      </c>
      <c r="M557" s="7">
        <f>IFERROR(VLOOKUP(B557,'GSTR 2A ONLINE DATA'!$B$6:$Q$1501,12,FALSE),0)</f>
        <v>0</v>
      </c>
      <c r="N557" s="7">
        <f>IFERROR(VLOOKUP(B557,'GSTR 2A ONLINE DATA'!$B$6:$Q$1501,13,FALSE),0)</f>
        <v>0</v>
      </c>
      <c r="O557" s="7">
        <f>IFERROR(VLOOKUP(B557,'GSTR 2A ONLINE DATA'!$B$6:$Q$1501,14,FALSE),0)</f>
        <v>0</v>
      </c>
      <c r="P557" s="4">
        <f>IFERROR(VLOOKUP(B557,'GSTR 2A ONLINE DATA'!$B$6:$Q$1501,15,FALSE),0)</f>
        <v>0</v>
      </c>
      <c r="Q557" s="4">
        <f>IFERROR(VLOOKUP(B557,'GSTR 2A ONLINE DATA'!$B$6:$Q$1501,16,FALSE),0)</f>
        <v>0</v>
      </c>
    </row>
    <row r="558" spans="1:17">
      <c r="A558" s="3">
        <v>554</v>
      </c>
      <c r="B558" s="4">
        <f t="array" ref="B558">IFERROR(INDEX('GSTR 2A ONLINE DATA'!$B$6:$B$1501,SMALL(IF(RESULT!$B$4='GSTR 2A ONLINE DATA'!$A$6:$A$1501,ROW('GSTR 2A ONLINE DATA'!$B$6:$B$1501)-ROW('GSTR 2A ONLINE DATA'!$B$6)+1),RESULT!A558)),0)</f>
        <v>0</v>
      </c>
      <c r="C558" s="4">
        <f>IFERROR(VLOOKUP(B558,'GSTR 2A ONLINE DATA'!$B$6:$Q$1501,2,FALSE),0)</f>
        <v>0</v>
      </c>
      <c r="D558" s="4">
        <f>IFERROR(VLOOKUP(B558,'GSTR 2A ONLINE DATA'!$B$6:$Q$1501,3,FALSE),0)</f>
        <v>0</v>
      </c>
      <c r="E558" s="5">
        <f>IFERROR(VLOOKUP(B558,'GSTR 2A ONLINE DATA'!$B$6:$Q$1501,4,FALSE),0)</f>
        <v>0</v>
      </c>
      <c r="F558" s="4">
        <f>IFERROR(VLOOKUP(B558,'GSTR 2A ONLINE DATA'!$B$6:$Q$1501,5,FALSE),0)</f>
        <v>0</v>
      </c>
      <c r="G558" s="4">
        <f>IFERROR(VLOOKUP(B558,'GSTR 2A ONLINE DATA'!$B$6:$Q$1501,6,FALSE),0)</f>
        <v>0</v>
      </c>
      <c r="H558" s="9">
        <f>IFERROR(VLOOKUP(B558,'GSTR 2A ONLINE DATA'!$B$6:$Q$1501,7,FALSE),0)</f>
        <v>0</v>
      </c>
      <c r="I558" s="3">
        <f>IFERROR(VLOOKUP(B558,'GSTR 2A ONLINE DATA'!$B$6:$Q$1501,8,FALSE),0)</f>
        <v>0</v>
      </c>
      <c r="J558" s="3">
        <f>IFERROR(VLOOKUP(B558,'GSTR 2A ONLINE DATA'!$B$6:$Q$1501,9,FALSE),0)</f>
        <v>0</v>
      </c>
      <c r="K558" s="3">
        <f>IFERROR(VLOOKUP(B558,'GSTR 2A ONLINE DATA'!$B$6:$Q$1501,10,FALSE),0)</f>
        <v>0</v>
      </c>
      <c r="L558" s="7">
        <f>IFERROR(VLOOKUP(B558,'GSTR 2A ONLINE DATA'!$B$6:$Q$1501,11,FALSE),0)</f>
        <v>0</v>
      </c>
      <c r="M558" s="7">
        <f>IFERROR(VLOOKUP(B558,'GSTR 2A ONLINE DATA'!$B$6:$Q$1501,12,FALSE),0)</f>
        <v>0</v>
      </c>
      <c r="N558" s="7">
        <f>IFERROR(VLOOKUP(B558,'GSTR 2A ONLINE DATA'!$B$6:$Q$1501,13,FALSE),0)</f>
        <v>0</v>
      </c>
      <c r="O558" s="7">
        <f>IFERROR(VLOOKUP(B558,'GSTR 2A ONLINE DATA'!$B$6:$Q$1501,14,FALSE),0)</f>
        <v>0</v>
      </c>
      <c r="P558" s="4">
        <f>IFERROR(VLOOKUP(B558,'GSTR 2A ONLINE DATA'!$B$6:$Q$1501,15,FALSE),0)</f>
        <v>0</v>
      </c>
      <c r="Q558" s="4">
        <f>IFERROR(VLOOKUP(B558,'GSTR 2A ONLINE DATA'!$B$6:$Q$1501,16,FALSE),0)</f>
        <v>0</v>
      </c>
    </row>
    <row r="559" spans="1:17">
      <c r="A559" s="3">
        <v>555</v>
      </c>
      <c r="B559" s="4">
        <f t="array" ref="B559">IFERROR(INDEX('GSTR 2A ONLINE DATA'!$B$6:$B$1501,SMALL(IF(RESULT!$B$4='GSTR 2A ONLINE DATA'!$A$6:$A$1501,ROW('GSTR 2A ONLINE DATA'!$B$6:$B$1501)-ROW('GSTR 2A ONLINE DATA'!$B$6)+1),RESULT!A559)),0)</f>
        <v>0</v>
      </c>
      <c r="C559" s="4">
        <f>IFERROR(VLOOKUP(B559,'GSTR 2A ONLINE DATA'!$B$6:$Q$1501,2,FALSE),0)</f>
        <v>0</v>
      </c>
      <c r="D559" s="4">
        <f>IFERROR(VLOOKUP(B559,'GSTR 2A ONLINE DATA'!$B$6:$Q$1501,3,FALSE),0)</f>
        <v>0</v>
      </c>
      <c r="E559" s="5">
        <f>IFERROR(VLOOKUP(B559,'GSTR 2A ONLINE DATA'!$B$6:$Q$1501,4,FALSE),0)</f>
        <v>0</v>
      </c>
      <c r="F559" s="4">
        <f>IFERROR(VLOOKUP(B559,'GSTR 2A ONLINE DATA'!$B$6:$Q$1501,5,FALSE),0)</f>
        <v>0</v>
      </c>
      <c r="G559" s="4">
        <f>IFERROR(VLOOKUP(B559,'GSTR 2A ONLINE DATA'!$B$6:$Q$1501,6,FALSE),0)</f>
        <v>0</v>
      </c>
      <c r="H559" s="9">
        <f>IFERROR(VLOOKUP(B559,'GSTR 2A ONLINE DATA'!$B$6:$Q$1501,7,FALSE),0)</f>
        <v>0</v>
      </c>
      <c r="I559" s="3">
        <f>IFERROR(VLOOKUP(B559,'GSTR 2A ONLINE DATA'!$B$6:$Q$1501,8,FALSE),0)</f>
        <v>0</v>
      </c>
      <c r="J559" s="3">
        <f>IFERROR(VLOOKUP(B559,'GSTR 2A ONLINE DATA'!$B$6:$Q$1501,9,FALSE),0)</f>
        <v>0</v>
      </c>
      <c r="K559" s="3">
        <f>IFERROR(VLOOKUP(B559,'GSTR 2A ONLINE DATA'!$B$6:$Q$1501,10,FALSE),0)</f>
        <v>0</v>
      </c>
      <c r="L559" s="7">
        <f>IFERROR(VLOOKUP(B559,'GSTR 2A ONLINE DATA'!$B$6:$Q$1501,11,FALSE),0)</f>
        <v>0</v>
      </c>
      <c r="M559" s="7">
        <f>IFERROR(VLOOKUP(B559,'GSTR 2A ONLINE DATA'!$B$6:$Q$1501,12,FALSE),0)</f>
        <v>0</v>
      </c>
      <c r="N559" s="7">
        <f>IFERROR(VLOOKUP(B559,'GSTR 2A ONLINE DATA'!$B$6:$Q$1501,13,FALSE),0)</f>
        <v>0</v>
      </c>
      <c r="O559" s="7">
        <f>IFERROR(VLOOKUP(B559,'GSTR 2A ONLINE DATA'!$B$6:$Q$1501,14,FALSE),0)</f>
        <v>0</v>
      </c>
      <c r="P559" s="4">
        <f>IFERROR(VLOOKUP(B559,'GSTR 2A ONLINE DATA'!$B$6:$Q$1501,15,FALSE),0)</f>
        <v>0</v>
      </c>
      <c r="Q559" s="4">
        <f>IFERROR(VLOOKUP(B559,'GSTR 2A ONLINE DATA'!$B$6:$Q$1501,16,FALSE),0)</f>
        <v>0</v>
      </c>
    </row>
    <row r="560" spans="1:17">
      <c r="A560" s="3">
        <v>556</v>
      </c>
      <c r="B560" s="4">
        <f t="array" ref="B560">IFERROR(INDEX('GSTR 2A ONLINE DATA'!$B$6:$B$1501,SMALL(IF(RESULT!$B$4='GSTR 2A ONLINE DATA'!$A$6:$A$1501,ROW('GSTR 2A ONLINE DATA'!$B$6:$B$1501)-ROW('GSTR 2A ONLINE DATA'!$B$6)+1),RESULT!A560)),0)</f>
        <v>0</v>
      </c>
      <c r="C560" s="4">
        <f>IFERROR(VLOOKUP(B560,'GSTR 2A ONLINE DATA'!$B$6:$Q$1501,2,FALSE),0)</f>
        <v>0</v>
      </c>
      <c r="D560" s="4">
        <f>IFERROR(VLOOKUP(B560,'GSTR 2A ONLINE DATA'!$B$6:$Q$1501,3,FALSE),0)</f>
        <v>0</v>
      </c>
      <c r="E560" s="5">
        <f>IFERROR(VLOOKUP(B560,'GSTR 2A ONLINE DATA'!$B$6:$Q$1501,4,FALSE),0)</f>
        <v>0</v>
      </c>
      <c r="F560" s="4">
        <f>IFERROR(VLOOKUP(B560,'GSTR 2A ONLINE DATA'!$B$6:$Q$1501,5,FALSE),0)</f>
        <v>0</v>
      </c>
      <c r="G560" s="4">
        <f>IFERROR(VLOOKUP(B560,'GSTR 2A ONLINE DATA'!$B$6:$Q$1501,6,FALSE),0)</f>
        <v>0</v>
      </c>
      <c r="H560" s="9">
        <f>IFERROR(VLOOKUP(B560,'GSTR 2A ONLINE DATA'!$B$6:$Q$1501,7,FALSE),0)</f>
        <v>0</v>
      </c>
      <c r="I560" s="3">
        <f>IFERROR(VLOOKUP(B560,'GSTR 2A ONLINE DATA'!$B$6:$Q$1501,8,FALSE),0)</f>
        <v>0</v>
      </c>
      <c r="J560" s="3">
        <f>IFERROR(VLOOKUP(B560,'GSTR 2A ONLINE DATA'!$B$6:$Q$1501,9,FALSE),0)</f>
        <v>0</v>
      </c>
      <c r="K560" s="3">
        <f>IFERROR(VLOOKUP(B560,'GSTR 2A ONLINE DATA'!$B$6:$Q$1501,10,FALSE),0)</f>
        <v>0</v>
      </c>
      <c r="L560" s="7">
        <f>IFERROR(VLOOKUP(B560,'GSTR 2A ONLINE DATA'!$B$6:$Q$1501,11,FALSE),0)</f>
        <v>0</v>
      </c>
      <c r="M560" s="7">
        <f>IFERROR(VLOOKUP(B560,'GSTR 2A ONLINE DATA'!$B$6:$Q$1501,12,FALSE),0)</f>
        <v>0</v>
      </c>
      <c r="N560" s="7">
        <f>IFERROR(VLOOKUP(B560,'GSTR 2A ONLINE DATA'!$B$6:$Q$1501,13,FALSE),0)</f>
        <v>0</v>
      </c>
      <c r="O560" s="7">
        <f>IFERROR(VLOOKUP(B560,'GSTR 2A ONLINE DATA'!$B$6:$Q$1501,14,FALSE),0)</f>
        <v>0</v>
      </c>
      <c r="P560" s="4">
        <f>IFERROR(VLOOKUP(B560,'GSTR 2A ONLINE DATA'!$B$6:$Q$1501,15,FALSE),0)</f>
        <v>0</v>
      </c>
      <c r="Q560" s="4">
        <f>IFERROR(VLOOKUP(B560,'GSTR 2A ONLINE DATA'!$B$6:$Q$1501,16,FALSE),0)</f>
        <v>0</v>
      </c>
    </row>
    <row r="561" spans="1:17">
      <c r="A561" s="3">
        <v>557</v>
      </c>
      <c r="B561" s="4">
        <f t="array" ref="B561">IFERROR(INDEX('GSTR 2A ONLINE DATA'!$B$6:$B$1501,SMALL(IF(RESULT!$B$4='GSTR 2A ONLINE DATA'!$A$6:$A$1501,ROW('GSTR 2A ONLINE DATA'!$B$6:$B$1501)-ROW('GSTR 2A ONLINE DATA'!$B$6)+1),RESULT!A561)),0)</f>
        <v>0</v>
      </c>
      <c r="C561" s="4">
        <f>IFERROR(VLOOKUP(B561,'GSTR 2A ONLINE DATA'!$B$6:$Q$1501,2,FALSE),0)</f>
        <v>0</v>
      </c>
      <c r="D561" s="4">
        <f>IFERROR(VLOOKUP(B561,'GSTR 2A ONLINE DATA'!$B$6:$Q$1501,3,FALSE),0)</f>
        <v>0</v>
      </c>
      <c r="E561" s="5">
        <f>IFERROR(VLOOKUP(B561,'GSTR 2A ONLINE DATA'!$B$6:$Q$1501,4,FALSE),0)</f>
        <v>0</v>
      </c>
      <c r="F561" s="4">
        <f>IFERROR(VLOOKUP(B561,'GSTR 2A ONLINE DATA'!$B$6:$Q$1501,5,FALSE),0)</f>
        <v>0</v>
      </c>
      <c r="G561" s="4">
        <f>IFERROR(VLOOKUP(B561,'GSTR 2A ONLINE DATA'!$B$6:$Q$1501,6,FALSE),0)</f>
        <v>0</v>
      </c>
      <c r="H561" s="9">
        <f>IFERROR(VLOOKUP(B561,'GSTR 2A ONLINE DATA'!$B$6:$Q$1501,7,FALSE),0)</f>
        <v>0</v>
      </c>
      <c r="I561" s="3">
        <f>IFERROR(VLOOKUP(B561,'GSTR 2A ONLINE DATA'!$B$6:$Q$1501,8,FALSE),0)</f>
        <v>0</v>
      </c>
      <c r="J561" s="3">
        <f>IFERROR(VLOOKUP(B561,'GSTR 2A ONLINE DATA'!$B$6:$Q$1501,9,FALSE),0)</f>
        <v>0</v>
      </c>
      <c r="K561" s="3">
        <f>IFERROR(VLOOKUP(B561,'GSTR 2A ONLINE DATA'!$B$6:$Q$1501,10,FALSE),0)</f>
        <v>0</v>
      </c>
      <c r="L561" s="7">
        <f>IFERROR(VLOOKUP(B561,'GSTR 2A ONLINE DATA'!$B$6:$Q$1501,11,FALSE),0)</f>
        <v>0</v>
      </c>
      <c r="M561" s="7">
        <f>IFERROR(VLOOKUP(B561,'GSTR 2A ONLINE DATA'!$B$6:$Q$1501,12,FALSE),0)</f>
        <v>0</v>
      </c>
      <c r="N561" s="7">
        <f>IFERROR(VLOOKUP(B561,'GSTR 2A ONLINE DATA'!$B$6:$Q$1501,13,FALSE),0)</f>
        <v>0</v>
      </c>
      <c r="O561" s="7">
        <f>IFERROR(VLOOKUP(B561,'GSTR 2A ONLINE DATA'!$B$6:$Q$1501,14,FALSE),0)</f>
        <v>0</v>
      </c>
      <c r="P561" s="4">
        <f>IFERROR(VLOOKUP(B561,'GSTR 2A ONLINE DATA'!$B$6:$Q$1501,15,FALSE),0)</f>
        <v>0</v>
      </c>
      <c r="Q561" s="4">
        <f>IFERROR(VLOOKUP(B561,'GSTR 2A ONLINE DATA'!$B$6:$Q$1501,16,FALSE),0)</f>
        <v>0</v>
      </c>
    </row>
    <row r="562" spans="1:17">
      <c r="A562" s="3">
        <v>558</v>
      </c>
      <c r="B562" s="4">
        <f t="array" ref="B562">IFERROR(INDEX('GSTR 2A ONLINE DATA'!$B$6:$B$1501,SMALL(IF(RESULT!$B$4='GSTR 2A ONLINE DATA'!$A$6:$A$1501,ROW('GSTR 2A ONLINE DATA'!$B$6:$B$1501)-ROW('GSTR 2A ONLINE DATA'!$B$6)+1),RESULT!A562)),0)</f>
        <v>0</v>
      </c>
      <c r="C562" s="4">
        <f>IFERROR(VLOOKUP(B562,'GSTR 2A ONLINE DATA'!$B$6:$Q$1501,2,FALSE),0)</f>
        <v>0</v>
      </c>
      <c r="D562" s="4">
        <f>IFERROR(VLOOKUP(B562,'GSTR 2A ONLINE DATA'!$B$6:$Q$1501,3,FALSE),0)</f>
        <v>0</v>
      </c>
      <c r="E562" s="5">
        <f>IFERROR(VLOOKUP(B562,'GSTR 2A ONLINE DATA'!$B$6:$Q$1501,4,FALSE),0)</f>
        <v>0</v>
      </c>
      <c r="F562" s="4">
        <f>IFERROR(VLOOKUP(B562,'GSTR 2A ONLINE DATA'!$B$6:$Q$1501,5,FALSE),0)</f>
        <v>0</v>
      </c>
      <c r="G562" s="4">
        <f>IFERROR(VLOOKUP(B562,'GSTR 2A ONLINE DATA'!$B$6:$Q$1501,6,FALSE),0)</f>
        <v>0</v>
      </c>
      <c r="H562" s="9">
        <f>IFERROR(VLOOKUP(B562,'GSTR 2A ONLINE DATA'!$B$6:$Q$1501,7,FALSE),0)</f>
        <v>0</v>
      </c>
      <c r="I562" s="3">
        <f>IFERROR(VLOOKUP(B562,'GSTR 2A ONLINE DATA'!$B$6:$Q$1501,8,FALSE),0)</f>
        <v>0</v>
      </c>
      <c r="J562" s="3">
        <f>IFERROR(VLOOKUP(B562,'GSTR 2A ONLINE DATA'!$B$6:$Q$1501,9,FALSE),0)</f>
        <v>0</v>
      </c>
      <c r="K562" s="3">
        <f>IFERROR(VLOOKUP(B562,'GSTR 2A ONLINE DATA'!$B$6:$Q$1501,10,FALSE),0)</f>
        <v>0</v>
      </c>
      <c r="L562" s="7">
        <f>IFERROR(VLOOKUP(B562,'GSTR 2A ONLINE DATA'!$B$6:$Q$1501,11,FALSE),0)</f>
        <v>0</v>
      </c>
      <c r="M562" s="7">
        <f>IFERROR(VLOOKUP(B562,'GSTR 2A ONLINE DATA'!$B$6:$Q$1501,12,FALSE),0)</f>
        <v>0</v>
      </c>
      <c r="N562" s="7">
        <f>IFERROR(VLOOKUP(B562,'GSTR 2A ONLINE DATA'!$B$6:$Q$1501,13,FALSE),0)</f>
        <v>0</v>
      </c>
      <c r="O562" s="7">
        <f>IFERROR(VLOOKUP(B562,'GSTR 2A ONLINE DATA'!$B$6:$Q$1501,14,FALSE),0)</f>
        <v>0</v>
      </c>
      <c r="P562" s="4">
        <f>IFERROR(VLOOKUP(B562,'GSTR 2A ONLINE DATA'!$B$6:$Q$1501,15,FALSE),0)</f>
        <v>0</v>
      </c>
      <c r="Q562" s="4">
        <f>IFERROR(VLOOKUP(B562,'GSTR 2A ONLINE DATA'!$B$6:$Q$1501,16,FALSE),0)</f>
        <v>0</v>
      </c>
    </row>
    <row r="563" spans="1:17">
      <c r="A563" s="3">
        <v>559</v>
      </c>
      <c r="B563" s="4">
        <f t="array" ref="B563">IFERROR(INDEX('GSTR 2A ONLINE DATA'!$B$6:$B$1501,SMALL(IF(RESULT!$B$4='GSTR 2A ONLINE DATA'!$A$6:$A$1501,ROW('GSTR 2A ONLINE DATA'!$B$6:$B$1501)-ROW('GSTR 2A ONLINE DATA'!$B$6)+1),RESULT!A563)),0)</f>
        <v>0</v>
      </c>
      <c r="C563" s="4">
        <f>IFERROR(VLOOKUP(B563,'GSTR 2A ONLINE DATA'!$B$6:$Q$1501,2,FALSE),0)</f>
        <v>0</v>
      </c>
      <c r="D563" s="4">
        <f>IFERROR(VLOOKUP(B563,'GSTR 2A ONLINE DATA'!$B$6:$Q$1501,3,FALSE),0)</f>
        <v>0</v>
      </c>
      <c r="E563" s="5">
        <f>IFERROR(VLOOKUP(B563,'GSTR 2A ONLINE DATA'!$B$6:$Q$1501,4,FALSE),0)</f>
        <v>0</v>
      </c>
      <c r="F563" s="4">
        <f>IFERROR(VLOOKUP(B563,'GSTR 2A ONLINE DATA'!$B$6:$Q$1501,5,FALSE),0)</f>
        <v>0</v>
      </c>
      <c r="G563" s="4">
        <f>IFERROR(VLOOKUP(B563,'GSTR 2A ONLINE DATA'!$B$6:$Q$1501,6,FALSE),0)</f>
        <v>0</v>
      </c>
      <c r="H563" s="9">
        <f>IFERROR(VLOOKUP(B563,'GSTR 2A ONLINE DATA'!$B$6:$Q$1501,7,FALSE),0)</f>
        <v>0</v>
      </c>
      <c r="I563" s="3">
        <f>IFERROR(VLOOKUP(B563,'GSTR 2A ONLINE DATA'!$B$6:$Q$1501,8,FALSE),0)</f>
        <v>0</v>
      </c>
      <c r="J563" s="3">
        <f>IFERROR(VLOOKUP(B563,'GSTR 2A ONLINE DATA'!$B$6:$Q$1501,9,FALSE),0)</f>
        <v>0</v>
      </c>
      <c r="K563" s="3">
        <f>IFERROR(VLOOKUP(B563,'GSTR 2A ONLINE DATA'!$B$6:$Q$1501,10,FALSE),0)</f>
        <v>0</v>
      </c>
      <c r="L563" s="7">
        <f>IFERROR(VLOOKUP(B563,'GSTR 2A ONLINE DATA'!$B$6:$Q$1501,11,FALSE),0)</f>
        <v>0</v>
      </c>
      <c r="M563" s="7">
        <f>IFERROR(VLOOKUP(B563,'GSTR 2A ONLINE DATA'!$B$6:$Q$1501,12,FALSE),0)</f>
        <v>0</v>
      </c>
      <c r="N563" s="7">
        <f>IFERROR(VLOOKUP(B563,'GSTR 2A ONLINE DATA'!$B$6:$Q$1501,13,FALSE),0)</f>
        <v>0</v>
      </c>
      <c r="O563" s="7">
        <f>IFERROR(VLOOKUP(B563,'GSTR 2A ONLINE DATA'!$B$6:$Q$1501,14,FALSE),0)</f>
        <v>0</v>
      </c>
      <c r="P563" s="4">
        <f>IFERROR(VLOOKUP(B563,'GSTR 2A ONLINE DATA'!$B$6:$Q$1501,15,FALSE),0)</f>
        <v>0</v>
      </c>
      <c r="Q563" s="4">
        <f>IFERROR(VLOOKUP(B563,'GSTR 2A ONLINE DATA'!$B$6:$Q$1501,16,FALSE),0)</f>
        <v>0</v>
      </c>
    </row>
    <row r="564" spans="1:17">
      <c r="A564" s="3">
        <v>560</v>
      </c>
      <c r="B564" s="4">
        <f t="array" ref="B564">IFERROR(INDEX('GSTR 2A ONLINE DATA'!$B$6:$B$1501,SMALL(IF(RESULT!$B$4='GSTR 2A ONLINE DATA'!$A$6:$A$1501,ROW('GSTR 2A ONLINE DATA'!$B$6:$B$1501)-ROW('GSTR 2A ONLINE DATA'!$B$6)+1),RESULT!A564)),0)</f>
        <v>0</v>
      </c>
      <c r="C564" s="4">
        <f>IFERROR(VLOOKUP(B564,'GSTR 2A ONLINE DATA'!$B$6:$Q$1501,2,FALSE),0)</f>
        <v>0</v>
      </c>
      <c r="D564" s="4">
        <f>IFERROR(VLOOKUP(B564,'GSTR 2A ONLINE DATA'!$B$6:$Q$1501,3,FALSE),0)</f>
        <v>0</v>
      </c>
      <c r="E564" s="5">
        <f>IFERROR(VLOOKUP(B564,'GSTR 2A ONLINE DATA'!$B$6:$Q$1501,4,FALSE),0)</f>
        <v>0</v>
      </c>
      <c r="F564" s="4">
        <f>IFERROR(VLOOKUP(B564,'GSTR 2A ONLINE DATA'!$B$6:$Q$1501,5,FALSE),0)</f>
        <v>0</v>
      </c>
      <c r="G564" s="4">
        <f>IFERROR(VLOOKUP(B564,'GSTR 2A ONLINE DATA'!$B$6:$Q$1501,6,FALSE),0)</f>
        <v>0</v>
      </c>
      <c r="H564" s="9">
        <f>IFERROR(VLOOKUP(B564,'GSTR 2A ONLINE DATA'!$B$6:$Q$1501,7,FALSE),0)</f>
        <v>0</v>
      </c>
      <c r="I564" s="3">
        <f>IFERROR(VLOOKUP(B564,'GSTR 2A ONLINE DATA'!$B$6:$Q$1501,8,FALSE),0)</f>
        <v>0</v>
      </c>
      <c r="J564" s="3">
        <f>IFERROR(VLOOKUP(B564,'GSTR 2A ONLINE DATA'!$B$6:$Q$1501,9,FALSE),0)</f>
        <v>0</v>
      </c>
      <c r="K564" s="3">
        <f>IFERROR(VLOOKUP(B564,'GSTR 2A ONLINE DATA'!$B$6:$Q$1501,10,FALSE),0)</f>
        <v>0</v>
      </c>
      <c r="L564" s="7">
        <f>IFERROR(VLOOKUP(B564,'GSTR 2A ONLINE DATA'!$B$6:$Q$1501,11,FALSE),0)</f>
        <v>0</v>
      </c>
      <c r="M564" s="7">
        <f>IFERROR(VLOOKUP(B564,'GSTR 2A ONLINE DATA'!$B$6:$Q$1501,12,FALSE),0)</f>
        <v>0</v>
      </c>
      <c r="N564" s="7">
        <f>IFERROR(VLOOKUP(B564,'GSTR 2A ONLINE DATA'!$B$6:$Q$1501,13,FALSE),0)</f>
        <v>0</v>
      </c>
      <c r="O564" s="7">
        <f>IFERROR(VLOOKUP(B564,'GSTR 2A ONLINE DATA'!$B$6:$Q$1501,14,FALSE),0)</f>
        <v>0</v>
      </c>
      <c r="P564" s="4">
        <f>IFERROR(VLOOKUP(B564,'GSTR 2A ONLINE DATA'!$B$6:$Q$1501,15,FALSE),0)</f>
        <v>0</v>
      </c>
      <c r="Q564" s="4">
        <f>IFERROR(VLOOKUP(B564,'GSTR 2A ONLINE DATA'!$B$6:$Q$1501,16,FALSE),0)</f>
        <v>0</v>
      </c>
    </row>
    <row r="565" spans="1:17">
      <c r="A565" s="3">
        <v>561</v>
      </c>
      <c r="B565" s="4">
        <f t="array" ref="B565">IFERROR(INDEX('GSTR 2A ONLINE DATA'!$B$6:$B$1501,SMALL(IF(RESULT!$B$4='GSTR 2A ONLINE DATA'!$A$6:$A$1501,ROW('GSTR 2A ONLINE DATA'!$B$6:$B$1501)-ROW('GSTR 2A ONLINE DATA'!$B$6)+1),RESULT!A565)),0)</f>
        <v>0</v>
      </c>
      <c r="C565" s="4">
        <f>IFERROR(VLOOKUP(B565,'GSTR 2A ONLINE DATA'!$B$6:$Q$1501,2,FALSE),0)</f>
        <v>0</v>
      </c>
      <c r="D565" s="4">
        <f>IFERROR(VLOOKUP(B565,'GSTR 2A ONLINE DATA'!$B$6:$Q$1501,3,FALSE),0)</f>
        <v>0</v>
      </c>
      <c r="E565" s="5">
        <f>IFERROR(VLOOKUP(B565,'GSTR 2A ONLINE DATA'!$B$6:$Q$1501,4,FALSE),0)</f>
        <v>0</v>
      </c>
      <c r="F565" s="4">
        <f>IFERROR(VLOOKUP(B565,'GSTR 2A ONLINE DATA'!$B$6:$Q$1501,5,FALSE),0)</f>
        <v>0</v>
      </c>
      <c r="G565" s="4">
        <f>IFERROR(VLOOKUP(B565,'GSTR 2A ONLINE DATA'!$B$6:$Q$1501,6,FALSE),0)</f>
        <v>0</v>
      </c>
      <c r="H565" s="9">
        <f>IFERROR(VLOOKUP(B565,'GSTR 2A ONLINE DATA'!$B$6:$Q$1501,7,FALSE),0)</f>
        <v>0</v>
      </c>
      <c r="I565" s="3">
        <f>IFERROR(VLOOKUP(B565,'GSTR 2A ONLINE DATA'!$B$6:$Q$1501,8,FALSE),0)</f>
        <v>0</v>
      </c>
      <c r="J565" s="3">
        <f>IFERROR(VLOOKUP(B565,'GSTR 2A ONLINE DATA'!$B$6:$Q$1501,9,FALSE),0)</f>
        <v>0</v>
      </c>
      <c r="K565" s="3">
        <f>IFERROR(VLOOKUP(B565,'GSTR 2A ONLINE DATA'!$B$6:$Q$1501,10,FALSE),0)</f>
        <v>0</v>
      </c>
      <c r="L565" s="7">
        <f>IFERROR(VLOOKUP(B565,'GSTR 2A ONLINE DATA'!$B$6:$Q$1501,11,FALSE),0)</f>
        <v>0</v>
      </c>
      <c r="M565" s="7">
        <f>IFERROR(VLOOKUP(B565,'GSTR 2A ONLINE DATA'!$B$6:$Q$1501,12,FALSE),0)</f>
        <v>0</v>
      </c>
      <c r="N565" s="7">
        <f>IFERROR(VLOOKUP(B565,'GSTR 2A ONLINE DATA'!$B$6:$Q$1501,13,FALSE),0)</f>
        <v>0</v>
      </c>
      <c r="O565" s="7">
        <f>IFERROR(VLOOKUP(B565,'GSTR 2A ONLINE DATA'!$B$6:$Q$1501,14,FALSE),0)</f>
        <v>0</v>
      </c>
      <c r="P565" s="4">
        <f>IFERROR(VLOOKUP(B565,'GSTR 2A ONLINE DATA'!$B$6:$Q$1501,15,FALSE),0)</f>
        <v>0</v>
      </c>
      <c r="Q565" s="4">
        <f>IFERROR(VLOOKUP(B565,'GSTR 2A ONLINE DATA'!$B$6:$Q$1501,16,FALSE),0)</f>
        <v>0</v>
      </c>
    </row>
    <row r="566" spans="1:17">
      <c r="A566" s="3">
        <v>562</v>
      </c>
      <c r="B566" s="4">
        <f t="array" ref="B566">IFERROR(INDEX('GSTR 2A ONLINE DATA'!$B$6:$B$1501,SMALL(IF(RESULT!$B$4='GSTR 2A ONLINE DATA'!$A$6:$A$1501,ROW('GSTR 2A ONLINE DATA'!$B$6:$B$1501)-ROW('GSTR 2A ONLINE DATA'!$B$6)+1),RESULT!A566)),0)</f>
        <v>0</v>
      </c>
      <c r="C566" s="4">
        <f>IFERROR(VLOOKUP(B566,'GSTR 2A ONLINE DATA'!$B$6:$Q$1501,2,FALSE),0)</f>
        <v>0</v>
      </c>
      <c r="D566" s="4">
        <f>IFERROR(VLOOKUP(B566,'GSTR 2A ONLINE DATA'!$B$6:$Q$1501,3,FALSE),0)</f>
        <v>0</v>
      </c>
      <c r="E566" s="5">
        <f>IFERROR(VLOOKUP(B566,'GSTR 2A ONLINE DATA'!$B$6:$Q$1501,4,FALSE),0)</f>
        <v>0</v>
      </c>
      <c r="F566" s="4">
        <f>IFERROR(VLOOKUP(B566,'GSTR 2A ONLINE DATA'!$B$6:$Q$1501,5,FALSE),0)</f>
        <v>0</v>
      </c>
      <c r="G566" s="4">
        <f>IFERROR(VLOOKUP(B566,'GSTR 2A ONLINE DATA'!$B$6:$Q$1501,6,FALSE),0)</f>
        <v>0</v>
      </c>
      <c r="H566" s="9">
        <f>IFERROR(VLOOKUP(B566,'GSTR 2A ONLINE DATA'!$B$6:$Q$1501,7,FALSE),0)</f>
        <v>0</v>
      </c>
      <c r="I566" s="3">
        <f>IFERROR(VLOOKUP(B566,'GSTR 2A ONLINE DATA'!$B$6:$Q$1501,8,FALSE),0)</f>
        <v>0</v>
      </c>
      <c r="J566" s="3">
        <f>IFERROR(VLOOKUP(B566,'GSTR 2A ONLINE DATA'!$B$6:$Q$1501,9,FALSE),0)</f>
        <v>0</v>
      </c>
      <c r="K566" s="3">
        <f>IFERROR(VLOOKUP(B566,'GSTR 2A ONLINE DATA'!$B$6:$Q$1501,10,FALSE),0)</f>
        <v>0</v>
      </c>
      <c r="L566" s="7">
        <f>IFERROR(VLOOKUP(B566,'GSTR 2A ONLINE DATA'!$B$6:$Q$1501,11,FALSE),0)</f>
        <v>0</v>
      </c>
      <c r="M566" s="7">
        <f>IFERROR(VLOOKUP(B566,'GSTR 2A ONLINE DATA'!$B$6:$Q$1501,12,FALSE),0)</f>
        <v>0</v>
      </c>
      <c r="N566" s="7">
        <f>IFERROR(VLOOKUP(B566,'GSTR 2A ONLINE DATA'!$B$6:$Q$1501,13,FALSE),0)</f>
        <v>0</v>
      </c>
      <c r="O566" s="7">
        <f>IFERROR(VLOOKUP(B566,'GSTR 2A ONLINE DATA'!$B$6:$Q$1501,14,FALSE),0)</f>
        <v>0</v>
      </c>
      <c r="P566" s="4">
        <f>IFERROR(VLOOKUP(B566,'GSTR 2A ONLINE DATA'!$B$6:$Q$1501,15,FALSE),0)</f>
        <v>0</v>
      </c>
      <c r="Q566" s="4">
        <f>IFERROR(VLOOKUP(B566,'GSTR 2A ONLINE DATA'!$B$6:$Q$1501,16,FALSE),0)</f>
        <v>0</v>
      </c>
    </row>
    <row r="567" spans="1:17">
      <c r="A567" s="3">
        <v>563</v>
      </c>
      <c r="B567" s="4">
        <f t="array" ref="B567">IFERROR(INDEX('GSTR 2A ONLINE DATA'!$B$6:$B$1501,SMALL(IF(RESULT!$B$4='GSTR 2A ONLINE DATA'!$A$6:$A$1501,ROW('GSTR 2A ONLINE DATA'!$B$6:$B$1501)-ROW('GSTR 2A ONLINE DATA'!$B$6)+1),RESULT!A567)),0)</f>
        <v>0</v>
      </c>
      <c r="C567" s="4">
        <f>IFERROR(VLOOKUP(B567,'GSTR 2A ONLINE DATA'!$B$6:$Q$1501,2,FALSE),0)</f>
        <v>0</v>
      </c>
      <c r="D567" s="4">
        <f>IFERROR(VLOOKUP(B567,'GSTR 2A ONLINE DATA'!$B$6:$Q$1501,3,FALSE),0)</f>
        <v>0</v>
      </c>
      <c r="E567" s="5">
        <f>IFERROR(VLOOKUP(B567,'GSTR 2A ONLINE DATA'!$B$6:$Q$1501,4,FALSE),0)</f>
        <v>0</v>
      </c>
      <c r="F567" s="4">
        <f>IFERROR(VLOOKUP(B567,'GSTR 2A ONLINE DATA'!$B$6:$Q$1501,5,FALSE),0)</f>
        <v>0</v>
      </c>
      <c r="G567" s="4">
        <f>IFERROR(VLOOKUP(B567,'GSTR 2A ONLINE DATA'!$B$6:$Q$1501,6,FALSE),0)</f>
        <v>0</v>
      </c>
      <c r="H567" s="9">
        <f>IFERROR(VLOOKUP(B567,'GSTR 2A ONLINE DATA'!$B$6:$Q$1501,7,FALSE),0)</f>
        <v>0</v>
      </c>
      <c r="I567" s="3">
        <f>IFERROR(VLOOKUP(B567,'GSTR 2A ONLINE DATA'!$B$6:$Q$1501,8,FALSE),0)</f>
        <v>0</v>
      </c>
      <c r="J567" s="3">
        <f>IFERROR(VLOOKUP(B567,'GSTR 2A ONLINE DATA'!$B$6:$Q$1501,9,FALSE),0)</f>
        <v>0</v>
      </c>
      <c r="K567" s="3">
        <f>IFERROR(VLOOKUP(B567,'GSTR 2A ONLINE DATA'!$B$6:$Q$1501,10,FALSE),0)</f>
        <v>0</v>
      </c>
      <c r="L567" s="7">
        <f>IFERROR(VLOOKUP(B567,'GSTR 2A ONLINE DATA'!$B$6:$Q$1501,11,FALSE),0)</f>
        <v>0</v>
      </c>
      <c r="M567" s="7">
        <f>IFERROR(VLOOKUP(B567,'GSTR 2A ONLINE DATA'!$B$6:$Q$1501,12,FALSE),0)</f>
        <v>0</v>
      </c>
      <c r="N567" s="7">
        <f>IFERROR(VLOOKUP(B567,'GSTR 2A ONLINE DATA'!$B$6:$Q$1501,13,FALSE),0)</f>
        <v>0</v>
      </c>
      <c r="O567" s="7">
        <f>IFERROR(VLOOKUP(B567,'GSTR 2A ONLINE DATA'!$B$6:$Q$1501,14,FALSE),0)</f>
        <v>0</v>
      </c>
      <c r="P567" s="4">
        <f>IFERROR(VLOOKUP(B567,'GSTR 2A ONLINE DATA'!$B$6:$Q$1501,15,FALSE),0)</f>
        <v>0</v>
      </c>
      <c r="Q567" s="4">
        <f>IFERROR(VLOOKUP(B567,'GSTR 2A ONLINE DATA'!$B$6:$Q$1501,16,FALSE),0)</f>
        <v>0</v>
      </c>
    </row>
    <row r="568" spans="1:17">
      <c r="A568" s="3">
        <v>564</v>
      </c>
      <c r="B568" s="4">
        <f t="array" ref="B568">IFERROR(INDEX('GSTR 2A ONLINE DATA'!$B$6:$B$1501,SMALL(IF(RESULT!$B$4='GSTR 2A ONLINE DATA'!$A$6:$A$1501,ROW('GSTR 2A ONLINE DATA'!$B$6:$B$1501)-ROW('GSTR 2A ONLINE DATA'!$B$6)+1),RESULT!A568)),0)</f>
        <v>0</v>
      </c>
      <c r="C568" s="4">
        <f>IFERROR(VLOOKUP(B568,'GSTR 2A ONLINE DATA'!$B$6:$Q$1501,2,FALSE),0)</f>
        <v>0</v>
      </c>
      <c r="D568" s="4">
        <f>IFERROR(VLOOKUP(B568,'GSTR 2A ONLINE DATA'!$B$6:$Q$1501,3,FALSE),0)</f>
        <v>0</v>
      </c>
      <c r="E568" s="5">
        <f>IFERROR(VLOOKUP(B568,'GSTR 2A ONLINE DATA'!$B$6:$Q$1501,4,FALSE),0)</f>
        <v>0</v>
      </c>
      <c r="F568" s="4">
        <f>IFERROR(VLOOKUP(B568,'GSTR 2A ONLINE DATA'!$B$6:$Q$1501,5,FALSE),0)</f>
        <v>0</v>
      </c>
      <c r="G568" s="4">
        <f>IFERROR(VLOOKUP(B568,'GSTR 2A ONLINE DATA'!$B$6:$Q$1501,6,FALSE),0)</f>
        <v>0</v>
      </c>
      <c r="H568" s="9">
        <f>IFERROR(VLOOKUP(B568,'GSTR 2A ONLINE DATA'!$B$6:$Q$1501,7,FALSE),0)</f>
        <v>0</v>
      </c>
      <c r="I568" s="3">
        <f>IFERROR(VLOOKUP(B568,'GSTR 2A ONLINE DATA'!$B$6:$Q$1501,8,FALSE),0)</f>
        <v>0</v>
      </c>
      <c r="J568" s="3">
        <f>IFERROR(VLOOKUP(B568,'GSTR 2A ONLINE DATA'!$B$6:$Q$1501,9,FALSE),0)</f>
        <v>0</v>
      </c>
      <c r="K568" s="3">
        <f>IFERROR(VLOOKUP(B568,'GSTR 2A ONLINE DATA'!$B$6:$Q$1501,10,FALSE),0)</f>
        <v>0</v>
      </c>
      <c r="L568" s="7">
        <f>IFERROR(VLOOKUP(B568,'GSTR 2A ONLINE DATA'!$B$6:$Q$1501,11,FALSE),0)</f>
        <v>0</v>
      </c>
      <c r="M568" s="7">
        <f>IFERROR(VLOOKUP(B568,'GSTR 2A ONLINE DATA'!$B$6:$Q$1501,12,FALSE),0)</f>
        <v>0</v>
      </c>
      <c r="N568" s="7">
        <f>IFERROR(VLOOKUP(B568,'GSTR 2A ONLINE DATA'!$B$6:$Q$1501,13,FALSE),0)</f>
        <v>0</v>
      </c>
      <c r="O568" s="7">
        <f>IFERROR(VLOOKUP(B568,'GSTR 2A ONLINE DATA'!$B$6:$Q$1501,14,FALSE),0)</f>
        <v>0</v>
      </c>
      <c r="P568" s="4">
        <f>IFERROR(VLOOKUP(B568,'GSTR 2A ONLINE DATA'!$B$6:$Q$1501,15,FALSE),0)</f>
        <v>0</v>
      </c>
      <c r="Q568" s="4">
        <f>IFERROR(VLOOKUP(B568,'GSTR 2A ONLINE DATA'!$B$6:$Q$1501,16,FALSE),0)</f>
        <v>0</v>
      </c>
    </row>
    <row r="569" spans="1:17">
      <c r="A569" s="3">
        <v>565</v>
      </c>
      <c r="B569" s="4">
        <f t="array" ref="B569">IFERROR(INDEX('GSTR 2A ONLINE DATA'!$B$6:$B$1501,SMALL(IF(RESULT!$B$4='GSTR 2A ONLINE DATA'!$A$6:$A$1501,ROW('GSTR 2A ONLINE DATA'!$B$6:$B$1501)-ROW('GSTR 2A ONLINE DATA'!$B$6)+1),RESULT!A569)),0)</f>
        <v>0</v>
      </c>
      <c r="C569" s="4">
        <f>IFERROR(VLOOKUP(B569,'GSTR 2A ONLINE DATA'!$B$6:$Q$1501,2,FALSE),0)</f>
        <v>0</v>
      </c>
      <c r="D569" s="4">
        <f>IFERROR(VLOOKUP(B569,'GSTR 2A ONLINE DATA'!$B$6:$Q$1501,3,FALSE),0)</f>
        <v>0</v>
      </c>
      <c r="E569" s="5">
        <f>IFERROR(VLOOKUP(B569,'GSTR 2A ONLINE DATA'!$B$6:$Q$1501,4,FALSE),0)</f>
        <v>0</v>
      </c>
      <c r="F569" s="4">
        <f>IFERROR(VLOOKUP(B569,'GSTR 2A ONLINE DATA'!$B$6:$Q$1501,5,FALSE),0)</f>
        <v>0</v>
      </c>
      <c r="G569" s="4">
        <f>IFERROR(VLOOKUP(B569,'GSTR 2A ONLINE DATA'!$B$6:$Q$1501,6,FALSE),0)</f>
        <v>0</v>
      </c>
      <c r="H569" s="9">
        <f>IFERROR(VLOOKUP(B569,'GSTR 2A ONLINE DATA'!$B$6:$Q$1501,7,FALSE),0)</f>
        <v>0</v>
      </c>
      <c r="I569" s="3">
        <f>IFERROR(VLOOKUP(B569,'GSTR 2A ONLINE DATA'!$B$6:$Q$1501,8,FALSE),0)</f>
        <v>0</v>
      </c>
      <c r="J569" s="3">
        <f>IFERROR(VLOOKUP(B569,'GSTR 2A ONLINE DATA'!$B$6:$Q$1501,9,FALSE),0)</f>
        <v>0</v>
      </c>
      <c r="K569" s="3">
        <f>IFERROR(VLOOKUP(B569,'GSTR 2A ONLINE DATA'!$B$6:$Q$1501,10,FALSE),0)</f>
        <v>0</v>
      </c>
      <c r="L569" s="7">
        <f>IFERROR(VLOOKUP(B569,'GSTR 2A ONLINE DATA'!$B$6:$Q$1501,11,FALSE),0)</f>
        <v>0</v>
      </c>
      <c r="M569" s="7">
        <f>IFERROR(VLOOKUP(B569,'GSTR 2A ONLINE DATA'!$B$6:$Q$1501,12,FALSE),0)</f>
        <v>0</v>
      </c>
      <c r="N569" s="7">
        <f>IFERROR(VLOOKUP(B569,'GSTR 2A ONLINE DATA'!$B$6:$Q$1501,13,FALSE),0)</f>
        <v>0</v>
      </c>
      <c r="O569" s="7">
        <f>IFERROR(VLOOKUP(B569,'GSTR 2A ONLINE DATA'!$B$6:$Q$1501,14,FALSE),0)</f>
        <v>0</v>
      </c>
      <c r="P569" s="4">
        <f>IFERROR(VLOOKUP(B569,'GSTR 2A ONLINE DATA'!$B$6:$Q$1501,15,FALSE),0)</f>
        <v>0</v>
      </c>
      <c r="Q569" s="4">
        <f>IFERROR(VLOOKUP(B569,'GSTR 2A ONLINE DATA'!$B$6:$Q$1501,16,FALSE),0)</f>
        <v>0</v>
      </c>
    </row>
    <row r="570" spans="1:17">
      <c r="A570" s="3">
        <v>566</v>
      </c>
      <c r="B570" s="4">
        <f t="array" ref="B570">IFERROR(INDEX('GSTR 2A ONLINE DATA'!$B$6:$B$1501,SMALL(IF(RESULT!$B$4='GSTR 2A ONLINE DATA'!$A$6:$A$1501,ROW('GSTR 2A ONLINE DATA'!$B$6:$B$1501)-ROW('GSTR 2A ONLINE DATA'!$B$6)+1),RESULT!A570)),0)</f>
        <v>0</v>
      </c>
      <c r="C570" s="4">
        <f>IFERROR(VLOOKUP(B570,'GSTR 2A ONLINE DATA'!$B$6:$Q$1501,2,FALSE),0)</f>
        <v>0</v>
      </c>
      <c r="D570" s="4">
        <f>IFERROR(VLOOKUP(B570,'GSTR 2A ONLINE DATA'!$B$6:$Q$1501,3,FALSE),0)</f>
        <v>0</v>
      </c>
      <c r="E570" s="5">
        <f>IFERROR(VLOOKUP(B570,'GSTR 2A ONLINE DATA'!$B$6:$Q$1501,4,FALSE),0)</f>
        <v>0</v>
      </c>
      <c r="F570" s="4">
        <f>IFERROR(VLOOKUP(B570,'GSTR 2A ONLINE DATA'!$B$6:$Q$1501,5,FALSE),0)</f>
        <v>0</v>
      </c>
      <c r="G570" s="4">
        <f>IFERROR(VLOOKUP(B570,'GSTR 2A ONLINE DATA'!$B$6:$Q$1501,6,FALSE),0)</f>
        <v>0</v>
      </c>
      <c r="H570" s="9">
        <f>IFERROR(VLOOKUP(B570,'GSTR 2A ONLINE DATA'!$B$6:$Q$1501,7,FALSE),0)</f>
        <v>0</v>
      </c>
      <c r="I570" s="3">
        <f>IFERROR(VLOOKUP(B570,'GSTR 2A ONLINE DATA'!$B$6:$Q$1501,8,FALSE),0)</f>
        <v>0</v>
      </c>
      <c r="J570" s="3">
        <f>IFERROR(VLOOKUP(B570,'GSTR 2A ONLINE DATA'!$B$6:$Q$1501,9,FALSE),0)</f>
        <v>0</v>
      </c>
      <c r="K570" s="3">
        <f>IFERROR(VLOOKUP(B570,'GSTR 2A ONLINE DATA'!$B$6:$Q$1501,10,FALSE),0)</f>
        <v>0</v>
      </c>
      <c r="L570" s="7">
        <f>IFERROR(VLOOKUP(B570,'GSTR 2A ONLINE DATA'!$B$6:$Q$1501,11,FALSE),0)</f>
        <v>0</v>
      </c>
      <c r="M570" s="7">
        <f>IFERROR(VLOOKUP(B570,'GSTR 2A ONLINE DATA'!$B$6:$Q$1501,12,FALSE),0)</f>
        <v>0</v>
      </c>
      <c r="N570" s="7">
        <f>IFERROR(VLOOKUP(B570,'GSTR 2A ONLINE DATA'!$B$6:$Q$1501,13,FALSE),0)</f>
        <v>0</v>
      </c>
      <c r="O570" s="7">
        <f>IFERROR(VLOOKUP(B570,'GSTR 2A ONLINE DATA'!$B$6:$Q$1501,14,FALSE),0)</f>
        <v>0</v>
      </c>
      <c r="P570" s="4">
        <f>IFERROR(VLOOKUP(B570,'GSTR 2A ONLINE DATA'!$B$6:$Q$1501,15,FALSE),0)</f>
        <v>0</v>
      </c>
      <c r="Q570" s="4">
        <f>IFERROR(VLOOKUP(B570,'GSTR 2A ONLINE DATA'!$B$6:$Q$1501,16,FALSE),0)</f>
        <v>0</v>
      </c>
    </row>
    <row r="571" spans="1:17">
      <c r="A571" s="3">
        <v>567</v>
      </c>
      <c r="B571" s="4">
        <f t="array" ref="B571">IFERROR(INDEX('GSTR 2A ONLINE DATA'!$B$6:$B$1501,SMALL(IF(RESULT!$B$4='GSTR 2A ONLINE DATA'!$A$6:$A$1501,ROW('GSTR 2A ONLINE DATA'!$B$6:$B$1501)-ROW('GSTR 2A ONLINE DATA'!$B$6)+1),RESULT!A571)),0)</f>
        <v>0</v>
      </c>
      <c r="C571" s="4">
        <f>IFERROR(VLOOKUP(B571,'GSTR 2A ONLINE DATA'!$B$6:$Q$1501,2,FALSE),0)</f>
        <v>0</v>
      </c>
      <c r="D571" s="4">
        <f>IFERROR(VLOOKUP(B571,'GSTR 2A ONLINE DATA'!$B$6:$Q$1501,3,FALSE),0)</f>
        <v>0</v>
      </c>
      <c r="E571" s="5">
        <f>IFERROR(VLOOKUP(B571,'GSTR 2A ONLINE DATA'!$B$6:$Q$1501,4,FALSE),0)</f>
        <v>0</v>
      </c>
      <c r="F571" s="4">
        <f>IFERROR(VLOOKUP(B571,'GSTR 2A ONLINE DATA'!$B$6:$Q$1501,5,FALSE),0)</f>
        <v>0</v>
      </c>
      <c r="G571" s="4">
        <f>IFERROR(VLOOKUP(B571,'GSTR 2A ONLINE DATA'!$B$6:$Q$1501,6,FALSE),0)</f>
        <v>0</v>
      </c>
      <c r="H571" s="9">
        <f>IFERROR(VLOOKUP(B571,'GSTR 2A ONLINE DATA'!$B$6:$Q$1501,7,FALSE),0)</f>
        <v>0</v>
      </c>
      <c r="I571" s="3">
        <f>IFERROR(VLOOKUP(B571,'GSTR 2A ONLINE DATA'!$B$6:$Q$1501,8,FALSE),0)</f>
        <v>0</v>
      </c>
      <c r="J571" s="3">
        <f>IFERROR(VLOOKUP(B571,'GSTR 2A ONLINE DATA'!$B$6:$Q$1501,9,FALSE),0)</f>
        <v>0</v>
      </c>
      <c r="K571" s="3">
        <f>IFERROR(VLOOKUP(B571,'GSTR 2A ONLINE DATA'!$B$6:$Q$1501,10,FALSE),0)</f>
        <v>0</v>
      </c>
      <c r="L571" s="7">
        <f>IFERROR(VLOOKUP(B571,'GSTR 2A ONLINE DATA'!$B$6:$Q$1501,11,FALSE),0)</f>
        <v>0</v>
      </c>
      <c r="M571" s="7">
        <f>IFERROR(VLOOKUP(B571,'GSTR 2A ONLINE DATA'!$B$6:$Q$1501,12,FALSE),0)</f>
        <v>0</v>
      </c>
      <c r="N571" s="7">
        <f>IFERROR(VLOOKUP(B571,'GSTR 2A ONLINE DATA'!$B$6:$Q$1501,13,FALSE),0)</f>
        <v>0</v>
      </c>
      <c r="O571" s="7">
        <f>IFERROR(VLOOKUP(B571,'GSTR 2A ONLINE DATA'!$B$6:$Q$1501,14,FALSE),0)</f>
        <v>0</v>
      </c>
      <c r="P571" s="4">
        <f>IFERROR(VLOOKUP(B571,'GSTR 2A ONLINE DATA'!$B$6:$Q$1501,15,FALSE),0)</f>
        <v>0</v>
      </c>
      <c r="Q571" s="4">
        <f>IFERROR(VLOOKUP(B571,'GSTR 2A ONLINE DATA'!$B$6:$Q$1501,16,FALSE),0)</f>
        <v>0</v>
      </c>
    </row>
    <row r="572" spans="1:17">
      <c r="A572" s="3">
        <v>568</v>
      </c>
      <c r="B572" s="4">
        <f t="array" ref="B572">IFERROR(INDEX('GSTR 2A ONLINE DATA'!$B$6:$B$1501,SMALL(IF(RESULT!$B$4='GSTR 2A ONLINE DATA'!$A$6:$A$1501,ROW('GSTR 2A ONLINE DATA'!$B$6:$B$1501)-ROW('GSTR 2A ONLINE DATA'!$B$6)+1),RESULT!A572)),0)</f>
        <v>0</v>
      </c>
      <c r="C572" s="4">
        <f>IFERROR(VLOOKUP(B572,'GSTR 2A ONLINE DATA'!$B$6:$Q$1501,2,FALSE),0)</f>
        <v>0</v>
      </c>
      <c r="D572" s="4">
        <f>IFERROR(VLOOKUP(B572,'GSTR 2A ONLINE DATA'!$B$6:$Q$1501,3,FALSE),0)</f>
        <v>0</v>
      </c>
      <c r="E572" s="5">
        <f>IFERROR(VLOOKUP(B572,'GSTR 2A ONLINE DATA'!$B$6:$Q$1501,4,FALSE),0)</f>
        <v>0</v>
      </c>
      <c r="F572" s="4">
        <f>IFERROR(VLOOKUP(B572,'GSTR 2A ONLINE DATA'!$B$6:$Q$1501,5,FALSE),0)</f>
        <v>0</v>
      </c>
      <c r="G572" s="4">
        <f>IFERROR(VLOOKUP(B572,'GSTR 2A ONLINE DATA'!$B$6:$Q$1501,6,FALSE),0)</f>
        <v>0</v>
      </c>
      <c r="H572" s="9">
        <f>IFERROR(VLOOKUP(B572,'GSTR 2A ONLINE DATA'!$B$6:$Q$1501,7,FALSE),0)</f>
        <v>0</v>
      </c>
      <c r="I572" s="3">
        <f>IFERROR(VLOOKUP(B572,'GSTR 2A ONLINE DATA'!$B$6:$Q$1501,8,FALSE),0)</f>
        <v>0</v>
      </c>
      <c r="J572" s="3">
        <f>IFERROR(VLOOKUP(B572,'GSTR 2A ONLINE DATA'!$B$6:$Q$1501,9,FALSE),0)</f>
        <v>0</v>
      </c>
      <c r="K572" s="3">
        <f>IFERROR(VLOOKUP(B572,'GSTR 2A ONLINE DATA'!$B$6:$Q$1501,10,FALSE),0)</f>
        <v>0</v>
      </c>
      <c r="L572" s="7">
        <f>IFERROR(VLOOKUP(B572,'GSTR 2A ONLINE DATA'!$B$6:$Q$1501,11,FALSE),0)</f>
        <v>0</v>
      </c>
      <c r="M572" s="7">
        <f>IFERROR(VLOOKUP(B572,'GSTR 2A ONLINE DATA'!$B$6:$Q$1501,12,FALSE),0)</f>
        <v>0</v>
      </c>
      <c r="N572" s="7">
        <f>IFERROR(VLOOKUP(B572,'GSTR 2A ONLINE DATA'!$B$6:$Q$1501,13,FALSE),0)</f>
        <v>0</v>
      </c>
      <c r="O572" s="7">
        <f>IFERROR(VLOOKUP(B572,'GSTR 2A ONLINE DATA'!$B$6:$Q$1501,14,FALSE),0)</f>
        <v>0</v>
      </c>
      <c r="P572" s="4">
        <f>IFERROR(VLOOKUP(B572,'GSTR 2A ONLINE DATA'!$B$6:$Q$1501,15,FALSE),0)</f>
        <v>0</v>
      </c>
      <c r="Q572" s="4">
        <f>IFERROR(VLOOKUP(B572,'GSTR 2A ONLINE DATA'!$B$6:$Q$1501,16,FALSE),0)</f>
        <v>0</v>
      </c>
    </row>
    <row r="573" spans="1:17">
      <c r="A573" s="3">
        <v>569</v>
      </c>
      <c r="B573" s="4">
        <f t="array" ref="B573">IFERROR(INDEX('GSTR 2A ONLINE DATA'!$B$6:$B$1501,SMALL(IF(RESULT!$B$4='GSTR 2A ONLINE DATA'!$A$6:$A$1501,ROW('GSTR 2A ONLINE DATA'!$B$6:$B$1501)-ROW('GSTR 2A ONLINE DATA'!$B$6)+1),RESULT!A573)),0)</f>
        <v>0</v>
      </c>
      <c r="C573" s="4">
        <f>IFERROR(VLOOKUP(B573,'GSTR 2A ONLINE DATA'!$B$6:$Q$1501,2,FALSE),0)</f>
        <v>0</v>
      </c>
      <c r="D573" s="4">
        <f>IFERROR(VLOOKUP(B573,'GSTR 2A ONLINE DATA'!$B$6:$Q$1501,3,FALSE),0)</f>
        <v>0</v>
      </c>
      <c r="E573" s="5">
        <f>IFERROR(VLOOKUP(B573,'GSTR 2A ONLINE DATA'!$B$6:$Q$1501,4,FALSE),0)</f>
        <v>0</v>
      </c>
      <c r="F573" s="4">
        <f>IFERROR(VLOOKUP(B573,'GSTR 2A ONLINE DATA'!$B$6:$Q$1501,5,FALSE),0)</f>
        <v>0</v>
      </c>
      <c r="G573" s="4">
        <f>IFERROR(VLOOKUP(B573,'GSTR 2A ONLINE DATA'!$B$6:$Q$1501,6,FALSE),0)</f>
        <v>0</v>
      </c>
      <c r="H573" s="9">
        <f>IFERROR(VLOOKUP(B573,'GSTR 2A ONLINE DATA'!$B$6:$Q$1501,7,FALSE),0)</f>
        <v>0</v>
      </c>
      <c r="I573" s="3">
        <f>IFERROR(VLOOKUP(B573,'GSTR 2A ONLINE DATA'!$B$6:$Q$1501,8,FALSE),0)</f>
        <v>0</v>
      </c>
      <c r="J573" s="3">
        <f>IFERROR(VLOOKUP(B573,'GSTR 2A ONLINE DATA'!$B$6:$Q$1501,9,FALSE),0)</f>
        <v>0</v>
      </c>
      <c r="K573" s="3">
        <f>IFERROR(VLOOKUP(B573,'GSTR 2A ONLINE DATA'!$B$6:$Q$1501,10,FALSE),0)</f>
        <v>0</v>
      </c>
      <c r="L573" s="7">
        <f>IFERROR(VLOOKUP(B573,'GSTR 2A ONLINE DATA'!$B$6:$Q$1501,11,FALSE),0)</f>
        <v>0</v>
      </c>
      <c r="M573" s="7">
        <f>IFERROR(VLOOKUP(B573,'GSTR 2A ONLINE DATA'!$B$6:$Q$1501,12,FALSE),0)</f>
        <v>0</v>
      </c>
      <c r="N573" s="7">
        <f>IFERROR(VLOOKUP(B573,'GSTR 2A ONLINE DATA'!$B$6:$Q$1501,13,FALSE),0)</f>
        <v>0</v>
      </c>
      <c r="O573" s="7">
        <f>IFERROR(VLOOKUP(B573,'GSTR 2A ONLINE DATA'!$B$6:$Q$1501,14,FALSE),0)</f>
        <v>0</v>
      </c>
      <c r="P573" s="4">
        <f>IFERROR(VLOOKUP(B573,'GSTR 2A ONLINE DATA'!$B$6:$Q$1501,15,FALSE),0)</f>
        <v>0</v>
      </c>
      <c r="Q573" s="4">
        <f>IFERROR(VLOOKUP(B573,'GSTR 2A ONLINE DATA'!$B$6:$Q$1501,16,FALSE),0)</f>
        <v>0</v>
      </c>
    </row>
    <row r="574" spans="1:17">
      <c r="A574" s="3">
        <v>570</v>
      </c>
      <c r="B574" s="4">
        <f t="array" ref="B574">IFERROR(INDEX('GSTR 2A ONLINE DATA'!$B$6:$B$1501,SMALL(IF(RESULT!$B$4='GSTR 2A ONLINE DATA'!$A$6:$A$1501,ROW('GSTR 2A ONLINE DATA'!$B$6:$B$1501)-ROW('GSTR 2A ONLINE DATA'!$B$6)+1),RESULT!A574)),0)</f>
        <v>0</v>
      </c>
      <c r="C574" s="4">
        <f>IFERROR(VLOOKUP(B574,'GSTR 2A ONLINE DATA'!$B$6:$Q$1501,2,FALSE),0)</f>
        <v>0</v>
      </c>
      <c r="D574" s="4">
        <f>IFERROR(VLOOKUP(B574,'GSTR 2A ONLINE DATA'!$B$6:$Q$1501,3,FALSE),0)</f>
        <v>0</v>
      </c>
      <c r="E574" s="5">
        <f>IFERROR(VLOOKUP(B574,'GSTR 2A ONLINE DATA'!$B$6:$Q$1501,4,FALSE),0)</f>
        <v>0</v>
      </c>
      <c r="F574" s="4">
        <f>IFERROR(VLOOKUP(B574,'GSTR 2A ONLINE DATA'!$B$6:$Q$1501,5,FALSE),0)</f>
        <v>0</v>
      </c>
      <c r="G574" s="4">
        <f>IFERROR(VLOOKUP(B574,'GSTR 2A ONLINE DATA'!$B$6:$Q$1501,6,FALSE),0)</f>
        <v>0</v>
      </c>
      <c r="H574" s="9">
        <f>IFERROR(VLOOKUP(B574,'GSTR 2A ONLINE DATA'!$B$6:$Q$1501,7,FALSE),0)</f>
        <v>0</v>
      </c>
      <c r="I574" s="3">
        <f>IFERROR(VLOOKUP(B574,'GSTR 2A ONLINE DATA'!$B$6:$Q$1501,8,FALSE),0)</f>
        <v>0</v>
      </c>
      <c r="J574" s="3">
        <f>IFERROR(VLOOKUP(B574,'GSTR 2A ONLINE DATA'!$B$6:$Q$1501,9,FALSE),0)</f>
        <v>0</v>
      </c>
      <c r="K574" s="3">
        <f>IFERROR(VLOOKUP(B574,'GSTR 2A ONLINE DATA'!$B$6:$Q$1501,10,FALSE),0)</f>
        <v>0</v>
      </c>
      <c r="L574" s="7">
        <f>IFERROR(VLOOKUP(B574,'GSTR 2A ONLINE DATA'!$B$6:$Q$1501,11,FALSE),0)</f>
        <v>0</v>
      </c>
      <c r="M574" s="7">
        <f>IFERROR(VLOOKUP(B574,'GSTR 2A ONLINE DATA'!$B$6:$Q$1501,12,FALSE),0)</f>
        <v>0</v>
      </c>
      <c r="N574" s="7">
        <f>IFERROR(VLOOKUP(B574,'GSTR 2A ONLINE DATA'!$B$6:$Q$1501,13,FALSE),0)</f>
        <v>0</v>
      </c>
      <c r="O574" s="7">
        <f>IFERROR(VLOOKUP(B574,'GSTR 2A ONLINE DATA'!$B$6:$Q$1501,14,FALSE),0)</f>
        <v>0</v>
      </c>
      <c r="P574" s="4">
        <f>IFERROR(VLOOKUP(B574,'GSTR 2A ONLINE DATA'!$B$6:$Q$1501,15,FALSE),0)</f>
        <v>0</v>
      </c>
      <c r="Q574" s="4">
        <f>IFERROR(VLOOKUP(B574,'GSTR 2A ONLINE DATA'!$B$6:$Q$1501,16,FALSE),0)</f>
        <v>0</v>
      </c>
    </row>
    <row r="575" spans="1:17">
      <c r="A575" s="3">
        <v>571</v>
      </c>
      <c r="B575" s="4">
        <f t="array" ref="B575">IFERROR(INDEX('GSTR 2A ONLINE DATA'!$B$6:$B$1501,SMALL(IF(RESULT!$B$4='GSTR 2A ONLINE DATA'!$A$6:$A$1501,ROW('GSTR 2A ONLINE DATA'!$B$6:$B$1501)-ROW('GSTR 2A ONLINE DATA'!$B$6)+1),RESULT!A575)),0)</f>
        <v>0</v>
      </c>
      <c r="C575" s="4">
        <f>IFERROR(VLOOKUP(B575,'GSTR 2A ONLINE DATA'!$B$6:$Q$1501,2,FALSE),0)</f>
        <v>0</v>
      </c>
      <c r="D575" s="4">
        <f>IFERROR(VLOOKUP(B575,'GSTR 2A ONLINE DATA'!$B$6:$Q$1501,3,FALSE),0)</f>
        <v>0</v>
      </c>
      <c r="E575" s="5">
        <f>IFERROR(VLOOKUP(B575,'GSTR 2A ONLINE DATA'!$B$6:$Q$1501,4,FALSE),0)</f>
        <v>0</v>
      </c>
      <c r="F575" s="4">
        <f>IFERROR(VLOOKUP(B575,'GSTR 2A ONLINE DATA'!$B$6:$Q$1501,5,FALSE),0)</f>
        <v>0</v>
      </c>
      <c r="G575" s="4">
        <f>IFERROR(VLOOKUP(B575,'GSTR 2A ONLINE DATA'!$B$6:$Q$1501,6,FALSE),0)</f>
        <v>0</v>
      </c>
      <c r="H575" s="9">
        <f>IFERROR(VLOOKUP(B575,'GSTR 2A ONLINE DATA'!$B$6:$Q$1501,7,FALSE),0)</f>
        <v>0</v>
      </c>
      <c r="I575" s="3">
        <f>IFERROR(VLOOKUP(B575,'GSTR 2A ONLINE DATA'!$B$6:$Q$1501,8,FALSE),0)</f>
        <v>0</v>
      </c>
      <c r="J575" s="3">
        <f>IFERROR(VLOOKUP(B575,'GSTR 2A ONLINE DATA'!$B$6:$Q$1501,9,FALSE),0)</f>
        <v>0</v>
      </c>
      <c r="K575" s="3">
        <f>IFERROR(VLOOKUP(B575,'GSTR 2A ONLINE DATA'!$B$6:$Q$1501,10,FALSE),0)</f>
        <v>0</v>
      </c>
      <c r="L575" s="7">
        <f>IFERROR(VLOOKUP(B575,'GSTR 2A ONLINE DATA'!$B$6:$Q$1501,11,FALSE),0)</f>
        <v>0</v>
      </c>
      <c r="M575" s="7">
        <f>IFERROR(VLOOKUP(B575,'GSTR 2A ONLINE DATA'!$B$6:$Q$1501,12,FALSE),0)</f>
        <v>0</v>
      </c>
      <c r="N575" s="7">
        <f>IFERROR(VLOOKUP(B575,'GSTR 2A ONLINE DATA'!$B$6:$Q$1501,13,FALSE),0)</f>
        <v>0</v>
      </c>
      <c r="O575" s="7">
        <f>IFERROR(VLOOKUP(B575,'GSTR 2A ONLINE DATA'!$B$6:$Q$1501,14,FALSE),0)</f>
        <v>0</v>
      </c>
      <c r="P575" s="4">
        <f>IFERROR(VLOOKUP(B575,'GSTR 2A ONLINE DATA'!$B$6:$Q$1501,15,FALSE),0)</f>
        <v>0</v>
      </c>
      <c r="Q575" s="4">
        <f>IFERROR(VLOOKUP(B575,'GSTR 2A ONLINE DATA'!$B$6:$Q$1501,16,FALSE),0)</f>
        <v>0</v>
      </c>
    </row>
    <row r="576" spans="1:17">
      <c r="A576" s="3">
        <v>572</v>
      </c>
      <c r="B576" s="4">
        <f t="array" ref="B576">IFERROR(INDEX('GSTR 2A ONLINE DATA'!$B$6:$B$1501,SMALL(IF(RESULT!$B$4='GSTR 2A ONLINE DATA'!$A$6:$A$1501,ROW('GSTR 2A ONLINE DATA'!$B$6:$B$1501)-ROW('GSTR 2A ONLINE DATA'!$B$6)+1),RESULT!A576)),0)</f>
        <v>0</v>
      </c>
      <c r="C576" s="4">
        <f>IFERROR(VLOOKUP(B576,'GSTR 2A ONLINE DATA'!$B$6:$Q$1501,2,FALSE),0)</f>
        <v>0</v>
      </c>
      <c r="D576" s="4">
        <f>IFERROR(VLOOKUP(B576,'GSTR 2A ONLINE DATA'!$B$6:$Q$1501,3,FALSE),0)</f>
        <v>0</v>
      </c>
      <c r="E576" s="5">
        <f>IFERROR(VLOOKUP(B576,'GSTR 2A ONLINE DATA'!$B$6:$Q$1501,4,FALSE),0)</f>
        <v>0</v>
      </c>
      <c r="F576" s="4">
        <f>IFERROR(VLOOKUP(B576,'GSTR 2A ONLINE DATA'!$B$6:$Q$1501,5,FALSE),0)</f>
        <v>0</v>
      </c>
      <c r="G576" s="4">
        <f>IFERROR(VLOOKUP(B576,'GSTR 2A ONLINE DATA'!$B$6:$Q$1501,6,FALSE),0)</f>
        <v>0</v>
      </c>
      <c r="H576" s="9">
        <f>IFERROR(VLOOKUP(B576,'GSTR 2A ONLINE DATA'!$B$6:$Q$1501,7,FALSE),0)</f>
        <v>0</v>
      </c>
      <c r="I576" s="3">
        <f>IFERROR(VLOOKUP(B576,'GSTR 2A ONLINE DATA'!$B$6:$Q$1501,8,FALSE),0)</f>
        <v>0</v>
      </c>
      <c r="J576" s="3">
        <f>IFERROR(VLOOKUP(B576,'GSTR 2A ONLINE DATA'!$B$6:$Q$1501,9,FALSE),0)</f>
        <v>0</v>
      </c>
      <c r="K576" s="3">
        <f>IFERROR(VLOOKUP(B576,'GSTR 2A ONLINE DATA'!$B$6:$Q$1501,10,FALSE),0)</f>
        <v>0</v>
      </c>
      <c r="L576" s="7">
        <f>IFERROR(VLOOKUP(B576,'GSTR 2A ONLINE DATA'!$B$6:$Q$1501,11,FALSE),0)</f>
        <v>0</v>
      </c>
      <c r="M576" s="7">
        <f>IFERROR(VLOOKUP(B576,'GSTR 2A ONLINE DATA'!$B$6:$Q$1501,12,FALSE),0)</f>
        <v>0</v>
      </c>
      <c r="N576" s="7">
        <f>IFERROR(VLOOKUP(B576,'GSTR 2A ONLINE DATA'!$B$6:$Q$1501,13,FALSE),0)</f>
        <v>0</v>
      </c>
      <c r="O576" s="7">
        <f>IFERROR(VLOOKUP(B576,'GSTR 2A ONLINE DATA'!$B$6:$Q$1501,14,FALSE),0)</f>
        <v>0</v>
      </c>
      <c r="P576" s="4">
        <f>IFERROR(VLOOKUP(B576,'GSTR 2A ONLINE DATA'!$B$6:$Q$1501,15,FALSE),0)</f>
        <v>0</v>
      </c>
      <c r="Q576" s="4">
        <f>IFERROR(VLOOKUP(B576,'GSTR 2A ONLINE DATA'!$B$6:$Q$1501,16,FALSE),0)</f>
        <v>0</v>
      </c>
    </row>
    <row r="577" spans="1:17">
      <c r="A577" s="3">
        <v>573</v>
      </c>
      <c r="B577" s="4">
        <f t="array" ref="B577">IFERROR(INDEX('GSTR 2A ONLINE DATA'!$B$6:$B$1501,SMALL(IF(RESULT!$B$4='GSTR 2A ONLINE DATA'!$A$6:$A$1501,ROW('GSTR 2A ONLINE DATA'!$B$6:$B$1501)-ROW('GSTR 2A ONLINE DATA'!$B$6)+1),RESULT!A577)),0)</f>
        <v>0</v>
      </c>
      <c r="C577" s="4">
        <f>IFERROR(VLOOKUP(B577,'GSTR 2A ONLINE DATA'!$B$6:$Q$1501,2,FALSE),0)</f>
        <v>0</v>
      </c>
      <c r="D577" s="4">
        <f>IFERROR(VLOOKUP(B577,'GSTR 2A ONLINE DATA'!$B$6:$Q$1501,3,FALSE),0)</f>
        <v>0</v>
      </c>
      <c r="E577" s="5">
        <f>IFERROR(VLOOKUP(B577,'GSTR 2A ONLINE DATA'!$B$6:$Q$1501,4,FALSE),0)</f>
        <v>0</v>
      </c>
      <c r="F577" s="4">
        <f>IFERROR(VLOOKUP(B577,'GSTR 2A ONLINE DATA'!$B$6:$Q$1501,5,FALSE),0)</f>
        <v>0</v>
      </c>
      <c r="G577" s="4">
        <f>IFERROR(VLOOKUP(B577,'GSTR 2A ONLINE DATA'!$B$6:$Q$1501,6,FALSE),0)</f>
        <v>0</v>
      </c>
      <c r="H577" s="9">
        <f>IFERROR(VLOOKUP(B577,'GSTR 2A ONLINE DATA'!$B$6:$Q$1501,7,FALSE),0)</f>
        <v>0</v>
      </c>
      <c r="I577" s="3">
        <f>IFERROR(VLOOKUP(B577,'GSTR 2A ONLINE DATA'!$B$6:$Q$1501,8,FALSE),0)</f>
        <v>0</v>
      </c>
      <c r="J577" s="3">
        <f>IFERROR(VLOOKUP(B577,'GSTR 2A ONLINE DATA'!$B$6:$Q$1501,9,FALSE),0)</f>
        <v>0</v>
      </c>
      <c r="K577" s="3">
        <f>IFERROR(VLOOKUP(B577,'GSTR 2A ONLINE DATA'!$B$6:$Q$1501,10,FALSE),0)</f>
        <v>0</v>
      </c>
      <c r="L577" s="7">
        <f>IFERROR(VLOOKUP(B577,'GSTR 2A ONLINE DATA'!$B$6:$Q$1501,11,FALSE),0)</f>
        <v>0</v>
      </c>
      <c r="M577" s="7">
        <f>IFERROR(VLOOKUP(B577,'GSTR 2A ONLINE DATA'!$B$6:$Q$1501,12,FALSE),0)</f>
        <v>0</v>
      </c>
      <c r="N577" s="7">
        <f>IFERROR(VLOOKUP(B577,'GSTR 2A ONLINE DATA'!$B$6:$Q$1501,13,FALSE),0)</f>
        <v>0</v>
      </c>
      <c r="O577" s="7">
        <f>IFERROR(VLOOKUP(B577,'GSTR 2A ONLINE DATA'!$B$6:$Q$1501,14,FALSE),0)</f>
        <v>0</v>
      </c>
      <c r="P577" s="4">
        <f>IFERROR(VLOOKUP(B577,'GSTR 2A ONLINE DATA'!$B$6:$Q$1501,15,FALSE),0)</f>
        <v>0</v>
      </c>
      <c r="Q577" s="4">
        <f>IFERROR(VLOOKUP(B577,'GSTR 2A ONLINE DATA'!$B$6:$Q$1501,16,FALSE),0)</f>
        <v>0</v>
      </c>
    </row>
    <row r="578" spans="1:17">
      <c r="A578" s="3">
        <v>574</v>
      </c>
      <c r="B578" s="4">
        <f t="array" ref="B578">IFERROR(INDEX('GSTR 2A ONLINE DATA'!$B$6:$B$1501,SMALL(IF(RESULT!$B$4='GSTR 2A ONLINE DATA'!$A$6:$A$1501,ROW('GSTR 2A ONLINE DATA'!$B$6:$B$1501)-ROW('GSTR 2A ONLINE DATA'!$B$6)+1),RESULT!A578)),0)</f>
        <v>0</v>
      </c>
      <c r="C578" s="4">
        <f>IFERROR(VLOOKUP(B578,'GSTR 2A ONLINE DATA'!$B$6:$Q$1501,2,FALSE),0)</f>
        <v>0</v>
      </c>
      <c r="D578" s="4">
        <f>IFERROR(VLOOKUP(B578,'GSTR 2A ONLINE DATA'!$B$6:$Q$1501,3,FALSE),0)</f>
        <v>0</v>
      </c>
      <c r="E578" s="5">
        <f>IFERROR(VLOOKUP(B578,'GSTR 2A ONLINE DATA'!$B$6:$Q$1501,4,FALSE),0)</f>
        <v>0</v>
      </c>
      <c r="F578" s="4">
        <f>IFERROR(VLOOKUP(B578,'GSTR 2A ONLINE DATA'!$B$6:$Q$1501,5,FALSE),0)</f>
        <v>0</v>
      </c>
      <c r="G578" s="4">
        <f>IFERROR(VLOOKUP(B578,'GSTR 2A ONLINE DATA'!$B$6:$Q$1501,6,FALSE),0)</f>
        <v>0</v>
      </c>
      <c r="H578" s="9">
        <f>IFERROR(VLOOKUP(B578,'GSTR 2A ONLINE DATA'!$B$6:$Q$1501,7,FALSE),0)</f>
        <v>0</v>
      </c>
      <c r="I578" s="3">
        <f>IFERROR(VLOOKUP(B578,'GSTR 2A ONLINE DATA'!$B$6:$Q$1501,8,FALSE),0)</f>
        <v>0</v>
      </c>
      <c r="J578" s="3">
        <f>IFERROR(VLOOKUP(B578,'GSTR 2A ONLINE DATA'!$B$6:$Q$1501,9,FALSE),0)</f>
        <v>0</v>
      </c>
      <c r="K578" s="3">
        <f>IFERROR(VLOOKUP(B578,'GSTR 2A ONLINE DATA'!$B$6:$Q$1501,10,FALSE),0)</f>
        <v>0</v>
      </c>
      <c r="L578" s="7">
        <f>IFERROR(VLOOKUP(B578,'GSTR 2A ONLINE DATA'!$B$6:$Q$1501,11,FALSE),0)</f>
        <v>0</v>
      </c>
      <c r="M578" s="7">
        <f>IFERROR(VLOOKUP(B578,'GSTR 2A ONLINE DATA'!$B$6:$Q$1501,12,FALSE),0)</f>
        <v>0</v>
      </c>
      <c r="N578" s="7">
        <f>IFERROR(VLOOKUP(B578,'GSTR 2A ONLINE DATA'!$B$6:$Q$1501,13,FALSE),0)</f>
        <v>0</v>
      </c>
      <c r="O578" s="7">
        <f>IFERROR(VLOOKUP(B578,'GSTR 2A ONLINE DATA'!$B$6:$Q$1501,14,FALSE),0)</f>
        <v>0</v>
      </c>
      <c r="P578" s="4">
        <f>IFERROR(VLOOKUP(B578,'GSTR 2A ONLINE DATA'!$B$6:$Q$1501,15,FALSE),0)</f>
        <v>0</v>
      </c>
      <c r="Q578" s="4">
        <f>IFERROR(VLOOKUP(B578,'GSTR 2A ONLINE DATA'!$B$6:$Q$1501,16,FALSE),0)</f>
        <v>0</v>
      </c>
    </row>
    <row r="579" spans="1:17">
      <c r="A579" s="3">
        <v>575</v>
      </c>
      <c r="B579" s="4">
        <f t="array" ref="B579">IFERROR(INDEX('GSTR 2A ONLINE DATA'!$B$6:$B$1501,SMALL(IF(RESULT!$B$4='GSTR 2A ONLINE DATA'!$A$6:$A$1501,ROW('GSTR 2A ONLINE DATA'!$B$6:$B$1501)-ROW('GSTR 2A ONLINE DATA'!$B$6)+1),RESULT!A579)),0)</f>
        <v>0</v>
      </c>
      <c r="C579" s="4">
        <f>IFERROR(VLOOKUP(B579,'GSTR 2A ONLINE DATA'!$B$6:$Q$1501,2,FALSE),0)</f>
        <v>0</v>
      </c>
      <c r="D579" s="4">
        <f>IFERROR(VLOOKUP(B579,'GSTR 2A ONLINE DATA'!$B$6:$Q$1501,3,FALSE),0)</f>
        <v>0</v>
      </c>
      <c r="E579" s="5">
        <f>IFERROR(VLOOKUP(B579,'GSTR 2A ONLINE DATA'!$B$6:$Q$1501,4,FALSE),0)</f>
        <v>0</v>
      </c>
      <c r="F579" s="4">
        <f>IFERROR(VLOOKUP(B579,'GSTR 2A ONLINE DATA'!$B$6:$Q$1501,5,FALSE),0)</f>
        <v>0</v>
      </c>
      <c r="G579" s="4">
        <f>IFERROR(VLOOKUP(B579,'GSTR 2A ONLINE DATA'!$B$6:$Q$1501,6,FALSE),0)</f>
        <v>0</v>
      </c>
      <c r="H579" s="9">
        <f>IFERROR(VLOOKUP(B579,'GSTR 2A ONLINE DATA'!$B$6:$Q$1501,7,FALSE),0)</f>
        <v>0</v>
      </c>
      <c r="I579" s="3">
        <f>IFERROR(VLOOKUP(B579,'GSTR 2A ONLINE DATA'!$B$6:$Q$1501,8,FALSE),0)</f>
        <v>0</v>
      </c>
      <c r="J579" s="3">
        <f>IFERROR(VLOOKUP(B579,'GSTR 2A ONLINE DATA'!$B$6:$Q$1501,9,FALSE),0)</f>
        <v>0</v>
      </c>
      <c r="K579" s="3">
        <f>IFERROR(VLOOKUP(B579,'GSTR 2A ONLINE DATA'!$B$6:$Q$1501,10,FALSE),0)</f>
        <v>0</v>
      </c>
      <c r="L579" s="7">
        <f>IFERROR(VLOOKUP(B579,'GSTR 2A ONLINE DATA'!$B$6:$Q$1501,11,FALSE),0)</f>
        <v>0</v>
      </c>
      <c r="M579" s="7">
        <f>IFERROR(VLOOKUP(B579,'GSTR 2A ONLINE DATA'!$B$6:$Q$1501,12,FALSE),0)</f>
        <v>0</v>
      </c>
      <c r="N579" s="7">
        <f>IFERROR(VLOOKUP(B579,'GSTR 2A ONLINE DATA'!$B$6:$Q$1501,13,FALSE),0)</f>
        <v>0</v>
      </c>
      <c r="O579" s="7">
        <f>IFERROR(VLOOKUP(B579,'GSTR 2A ONLINE DATA'!$B$6:$Q$1501,14,FALSE),0)</f>
        <v>0</v>
      </c>
      <c r="P579" s="4">
        <f>IFERROR(VLOOKUP(B579,'GSTR 2A ONLINE DATA'!$B$6:$Q$1501,15,FALSE),0)</f>
        <v>0</v>
      </c>
      <c r="Q579" s="4">
        <f>IFERROR(VLOOKUP(B579,'GSTR 2A ONLINE DATA'!$B$6:$Q$1501,16,FALSE),0)</f>
        <v>0</v>
      </c>
    </row>
    <row r="580" spans="1:17">
      <c r="A580" s="3">
        <v>576</v>
      </c>
      <c r="B580" s="4">
        <f t="array" ref="B580">IFERROR(INDEX('GSTR 2A ONLINE DATA'!$B$6:$B$1501,SMALL(IF(RESULT!$B$4='GSTR 2A ONLINE DATA'!$A$6:$A$1501,ROW('GSTR 2A ONLINE DATA'!$B$6:$B$1501)-ROW('GSTR 2A ONLINE DATA'!$B$6)+1),RESULT!A580)),0)</f>
        <v>0</v>
      </c>
      <c r="C580" s="4">
        <f>IFERROR(VLOOKUP(B580,'GSTR 2A ONLINE DATA'!$B$6:$Q$1501,2,FALSE),0)</f>
        <v>0</v>
      </c>
      <c r="D580" s="4">
        <f>IFERROR(VLOOKUP(B580,'GSTR 2A ONLINE DATA'!$B$6:$Q$1501,3,FALSE),0)</f>
        <v>0</v>
      </c>
      <c r="E580" s="5">
        <f>IFERROR(VLOOKUP(B580,'GSTR 2A ONLINE DATA'!$B$6:$Q$1501,4,FALSE),0)</f>
        <v>0</v>
      </c>
      <c r="F580" s="4">
        <f>IFERROR(VLOOKUP(B580,'GSTR 2A ONLINE DATA'!$B$6:$Q$1501,5,FALSE),0)</f>
        <v>0</v>
      </c>
      <c r="G580" s="4">
        <f>IFERROR(VLOOKUP(B580,'GSTR 2A ONLINE DATA'!$B$6:$Q$1501,6,FALSE),0)</f>
        <v>0</v>
      </c>
      <c r="H580" s="9">
        <f>IFERROR(VLOOKUP(B580,'GSTR 2A ONLINE DATA'!$B$6:$Q$1501,7,FALSE),0)</f>
        <v>0</v>
      </c>
      <c r="I580" s="3">
        <f>IFERROR(VLOOKUP(B580,'GSTR 2A ONLINE DATA'!$B$6:$Q$1501,8,FALSE),0)</f>
        <v>0</v>
      </c>
      <c r="J580" s="3">
        <f>IFERROR(VLOOKUP(B580,'GSTR 2A ONLINE DATA'!$B$6:$Q$1501,9,FALSE),0)</f>
        <v>0</v>
      </c>
      <c r="K580" s="3">
        <f>IFERROR(VLOOKUP(B580,'GSTR 2A ONLINE DATA'!$B$6:$Q$1501,10,FALSE),0)</f>
        <v>0</v>
      </c>
      <c r="L580" s="7">
        <f>IFERROR(VLOOKUP(B580,'GSTR 2A ONLINE DATA'!$B$6:$Q$1501,11,FALSE),0)</f>
        <v>0</v>
      </c>
      <c r="M580" s="7">
        <f>IFERROR(VLOOKUP(B580,'GSTR 2A ONLINE DATA'!$B$6:$Q$1501,12,FALSE),0)</f>
        <v>0</v>
      </c>
      <c r="N580" s="7">
        <f>IFERROR(VLOOKUP(B580,'GSTR 2A ONLINE DATA'!$B$6:$Q$1501,13,FALSE),0)</f>
        <v>0</v>
      </c>
      <c r="O580" s="7">
        <f>IFERROR(VLOOKUP(B580,'GSTR 2A ONLINE DATA'!$B$6:$Q$1501,14,FALSE),0)</f>
        <v>0</v>
      </c>
      <c r="P580" s="4">
        <f>IFERROR(VLOOKUP(B580,'GSTR 2A ONLINE DATA'!$B$6:$Q$1501,15,FALSE),0)</f>
        <v>0</v>
      </c>
      <c r="Q580" s="4">
        <f>IFERROR(VLOOKUP(B580,'GSTR 2A ONLINE DATA'!$B$6:$Q$1501,16,FALSE),0)</f>
        <v>0</v>
      </c>
    </row>
    <row r="581" spans="1:17">
      <c r="A581" s="3">
        <v>577</v>
      </c>
      <c r="B581" s="4">
        <f t="array" ref="B581">IFERROR(INDEX('GSTR 2A ONLINE DATA'!$B$6:$B$1501,SMALL(IF(RESULT!$B$4='GSTR 2A ONLINE DATA'!$A$6:$A$1501,ROW('GSTR 2A ONLINE DATA'!$B$6:$B$1501)-ROW('GSTR 2A ONLINE DATA'!$B$6)+1),RESULT!A581)),0)</f>
        <v>0</v>
      </c>
      <c r="C581" s="4">
        <f>IFERROR(VLOOKUP(B581,'GSTR 2A ONLINE DATA'!$B$6:$Q$1501,2,FALSE),0)</f>
        <v>0</v>
      </c>
      <c r="D581" s="4">
        <f>IFERROR(VLOOKUP(B581,'GSTR 2A ONLINE DATA'!$B$6:$Q$1501,3,FALSE),0)</f>
        <v>0</v>
      </c>
      <c r="E581" s="5">
        <f>IFERROR(VLOOKUP(B581,'GSTR 2A ONLINE DATA'!$B$6:$Q$1501,4,FALSE),0)</f>
        <v>0</v>
      </c>
      <c r="F581" s="4">
        <f>IFERROR(VLOOKUP(B581,'GSTR 2A ONLINE DATA'!$B$6:$Q$1501,5,FALSE),0)</f>
        <v>0</v>
      </c>
      <c r="G581" s="4">
        <f>IFERROR(VLOOKUP(B581,'GSTR 2A ONLINE DATA'!$B$6:$Q$1501,6,FALSE),0)</f>
        <v>0</v>
      </c>
      <c r="H581" s="9">
        <f>IFERROR(VLOOKUP(B581,'GSTR 2A ONLINE DATA'!$B$6:$Q$1501,7,FALSE),0)</f>
        <v>0</v>
      </c>
      <c r="I581" s="3">
        <f>IFERROR(VLOOKUP(B581,'GSTR 2A ONLINE DATA'!$B$6:$Q$1501,8,FALSE),0)</f>
        <v>0</v>
      </c>
      <c r="J581" s="3">
        <f>IFERROR(VLOOKUP(B581,'GSTR 2A ONLINE DATA'!$B$6:$Q$1501,9,FALSE),0)</f>
        <v>0</v>
      </c>
      <c r="K581" s="3">
        <f>IFERROR(VLOOKUP(B581,'GSTR 2A ONLINE DATA'!$B$6:$Q$1501,10,FALSE),0)</f>
        <v>0</v>
      </c>
      <c r="L581" s="7">
        <f>IFERROR(VLOOKUP(B581,'GSTR 2A ONLINE DATA'!$B$6:$Q$1501,11,FALSE),0)</f>
        <v>0</v>
      </c>
      <c r="M581" s="7">
        <f>IFERROR(VLOOKUP(B581,'GSTR 2A ONLINE DATA'!$B$6:$Q$1501,12,FALSE),0)</f>
        <v>0</v>
      </c>
      <c r="N581" s="7">
        <f>IFERROR(VLOOKUP(B581,'GSTR 2A ONLINE DATA'!$B$6:$Q$1501,13,FALSE),0)</f>
        <v>0</v>
      </c>
      <c r="O581" s="7">
        <f>IFERROR(VLOOKUP(B581,'GSTR 2A ONLINE DATA'!$B$6:$Q$1501,14,FALSE),0)</f>
        <v>0</v>
      </c>
      <c r="P581" s="4">
        <f>IFERROR(VLOOKUP(B581,'GSTR 2A ONLINE DATA'!$B$6:$Q$1501,15,FALSE),0)</f>
        <v>0</v>
      </c>
      <c r="Q581" s="4">
        <f>IFERROR(VLOOKUP(B581,'GSTR 2A ONLINE DATA'!$B$6:$Q$1501,16,FALSE),0)</f>
        <v>0</v>
      </c>
    </row>
    <row r="582" spans="1:17">
      <c r="A582" s="3">
        <v>578</v>
      </c>
      <c r="B582" s="4">
        <f t="array" ref="B582">IFERROR(INDEX('GSTR 2A ONLINE DATA'!$B$6:$B$1501,SMALL(IF(RESULT!$B$4='GSTR 2A ONLINE DATA'!$A$6:$A$1501,ROW('GSTR 2A ONLINE DATA'!$B$6:$B$1501)-ROW('GSTR 2A ONLINE DATA'!$B$6)+1),RESULT!A582)),0)</f>
        <v>0</v>
      </c>
      <c r="C582" s="4">
        <f>IFERROR(VLOOKUP(B582,'GSTR 2A ONLINE DATA'!$B$6:$Q$1501,2,FALSE),0)</f>
        <v>0</v>
      </c>
      <c r="D582" s="4">
        <f>IFERROR(VLOOKUP(B582,'GSTR 2A ONLINE DATA'!$B$6:$Q$1501,3,FALSE),0)</f>
        <v>0</v>
      </c>
      <c r="E582" s="5">
        <f>IFERROR(VLOOKUP(B582,'GSTR 2A ONLINE DATA'!$B$6:$Q$1501,4,FALSE),0)</f>
        <v>0</v>
      </c>
      <c r="F582" s="4">
        <f>IFERROR(VLOOKUP(B582,'GSTR 2A ONLINE DATA'!$B$6:$Q$1501,5,FALSE),0)</f>
        <v>0</v>
      </c>
      <c r="G582" s="4">
        <f>IFERROR(VLOOKUP(B582,'GSTR 2A ONLINE DATA'!$B$6:$Q$1501,6,FALSE),0)</f>
        <v>0</v>
      </c>
      <c r="H582" s="9">
        <f>IFERROR(VLOOKUP(B582,'GSTR 2A ONLINE DATA'!$B$6:$Q$1501,7,FALSE),0)</f>
        <v>0</v>
      </c>
      <c r="I582" s="3">
        <f>IFERROR(VLOOKUP(B582,'GSTR 2A ONLINE DATA'!$B$6:$Q$1501,8,FALSE),0)</f>
        <v>0</v>
      </c>
      <c r="J582" s="3">
        <f>IFERROR(VLOOKUP(B582,'GSTR 2A ONLINE DATA'!$B$6:$Q$1501,9,FALSE),0)</f>
        <v>0</v>
      </c>
      <c r="K582" s="3">
        <f>IFERROR(VLOOKUP(B582,'GSTR 2A ONLINE DATA'!$B$6:$Q$1501,10,FALSE),0)</f>
        <v>0</v>
      </c>
      <c r="L582" s="7">
        <f>IFERROR(VLOOKUP(B582,'GSTR 2A ONLINE DATA'!$B$6:$Q$1501,11,FALSE),0)</f>
        <v>0</v>
      </c>
      <c r="M582" s="7">
        <f>IFERROR(VLOOKUP(B582,'GSTR 2A ONLINE DATA'!$B$6:$Q$1501,12,FALSE),0)</f>
        <v>0</v>
      </c>
      <c r="N582" s="7">
        <f>IFERROR(VLOOKUP(B582,'GSTR 2A ONLINE DATA'!$B$6:$Q$1501,13,FALSE),0)</f>
        <v>0</v>
      </c>
      <c r="O582" s="7">
        <f>IFERROR(VLOOKUP(B582,'GSTR 2A ONLINE DATA'!$B$6:$Q$1501,14,FALSE),0)</f>
        <v>0</v>
      </c>
      <c r="P582" s="4">
        <f>IFERROR(VLOOKUP(B582,'GSTR 2A ONLINE DATA'!$B$6:$Q$1501,15,FALSE),0)</f>
        <v>0</v>
      </c>
      <c r="Q582" s="4">
        <f>IFERROR(VLOOKUP(B582,'GSTR 2A ONLINE DATA'!$B$6:$Q$1501,16,FALSE),0)</f>
        <v>0</v>
      </c>
    </row>
    <row r="583" spans="1:17">
      <c r="A583" s="3">
        <v>579</v>
      </c>
      <c r="B583" s="4">
        <f t="array" ref="B583">IFERROR(INDEX('GSTR 2A ONLINE DATA'!$B$6:$B$1501,SMALL(IF(RESULT!$B$4='GSTR 2A ONLINE DATA'!$A$6:$A$1501,ROW('GSTR 2A ONLINE DATA'!$B$6:$B$1501)-ROW('GSTR 2A ONLINE DATA'!$B$6)+1),RESULT!A583)),0)</f>
        <v>0</v>
      </c>
      <c r="C583" s="4">
        <f>IFERROR(VLOOKUP(B583,'GSTR 2A ONLINE DATA'!$B$6:$Q$1501,2,FALSE),0)</f>
        <v>0</v>
      </c>
      <c r="D583" s="4">
        <f>IFERROR(VLOOKUP(B583,'GSTR 2A ONLINE DATA'!$B$6:$Q$1501,3,FALSE),0)</f>
        <v>0</v>
      </c>
      <c r="E583" s="5">
        <f>IFERROR(VLOOKUP(B583,'GSTR 2A ONLINE DATA'!$B$6:$Q$1501,4,FALSE),0)</f>
        <v>0</v>
      </c>
      <c r="F583" s="4">
        <f>IFERROR(VLOOKUP(B583,'GSTR 2A ONLINE DATA'!$B$6:$Q$1501,5,FALSE),0)</f>
        <v>0</v>
      </c>
      <c r="G583" s="4">
        <f>IFERROR(VLOOKUP(B583,'GSTR 2A ONLINE DATA'!$B$6:$Q$1501,6,FALSE),0)</f>
        <v>0</v>
      </c>
      <c r="H583" s="9">
        <f>IFERROR(VLOOKUP(B583,'GSTR 2A ONLINE DATA'!$B$6:$Q$1501,7,FALSE),0)</f>
        <v>0</v>
      </c>
      <c r="I583" s="3">
        <f>IFERROR(VLOOKUP(B583,'GSTR 2A ONLINE DATA'!$B$6:$Q$1501,8,FALSE),0)</f>
        <v>0</v>
      </c>
      <c r="J583" s="3">
        <f>IFERROR(VLOOKUP(B583,'GSTR 2A ONLINE DATA'!$B$6:$Q$1501,9,FALSE),0)</f>
        <v>0</v>
      </c>
      <c r="K583" s="3">
        <f>IFERROR(VLOOKUP(B583,'GSTR 2A ONLINE DATA'!$B$6:$Q$1501,10,FALSE),0)</f>
        <v>0</v>
      </c>
      <c r="L583" s="7">
        <f>IFERROR(VLOOKUP(B583,'GSTR 2A ONLINE DATA'!$B$6:$Q$1501,11,FALSE),0)</f>
        <v>0</v>
      </c>
      <c r="M583" s="7">
        <f>IFERROR(VLOOKUP(B583,'GSTR 2A ONLINE DATA'!$B$6:$Q$1501,12,FALSE),0)</f>
        <v>0</v>
      </c>
      <c r="N583" s="7">
        <f>IFERROR(VLOOKUP(B583,'GSTR 2A ONLINE DATA'!$B$6:$Q$1501,13,FALSE),0)</f>
        <v>0</v>
      </c>
      <c r="O583" s="7">
        <f>IFERROR(VLOOKUP(B583,'GSTR 2A ONLINE DATA'!$B$6:$Q$1501,14,FALSE),0)</f>
        <v>0</v>
      </c>
      <c r="P583" s="4">
        <f>IFERROR(VLOOKUP(B583,'GSTR 2A ONLINE DATA'!$B$6:$Q$1501,15,FALSE),0)</f>
        <v>0</v>
      </c>
      <c r="Q583" s="4">
        <f>IFERROR(VLOOKUP(B583,'GSTR 2A ONLINE DATA'!$B$6:$Q$1501,16,FALSE),0)</f>
        <v>0</v>
      </c>
    </row>
    <row r="584" spans="1:17">
      <c r="A584" s="3">
        <v>580</v>
      </c>
      <c r="B584" s="4">
        <f t="array" ref="B584">IFERROR(INDEX('GSTR 2A ONLINE DATA'!$B$6:$B$1501,SMALL(IF(RESULT!$B$4='GSTR 2A ONLINE DATA'!$A$6:$A$1501,ROW('GSTR 2A ONLINE DATA'!$B$6:$B$1501)-ROW('GSTR 2A ONLINE DATA'!$B$6)+1),RESULT!A584)),0)</f>
        <v>0</v>
      </c>
      <c r="C584" s="4">
        <f>IFERROR(VLOOKUP(B584,'GSTR 2A ONLINE DATA'!$B$6:$Q$1501,2,FALSE),0)</f>
        <v>0</v>
      </c>
      <c r="D584" s="4">
        <f>IFERROR(VLOOKUP(B584,'GSTR 2A ONLINE DATA'!$B$6:$Q$1501,3,FALSE),0)</f>
        <v>0</v>
      </c>
      <c r="E584" s="5">
        <f>IFERROR(VLOOKUP(B584,'GSTR 2A ONLINE DATA'!$B$6:$Q$1501,4,FALSE),0)</f>
        <v>0</v>
      </c>
      <c r="F584" s="4">
        <f>IFERROR(VLOOKUP(B584,'GSTR 2A ONLINE DATA'!$B$6:$Q$1501,5,FALSE),0)</f>
        <v>0</v>
      </c>
      <c r="G584" s="4">
        <f>IFERROR(VLOOKUP(B584,'GSTR 2A ONLINE DATA'!$B$6:$Q$1501,6,FALSE),0)</f>
        <v>0</v>
      </c>
      <c r="H584" s="9">
        <f>IFERROR(VLOOKUP(B584,'GSTR 2A ONLINE DATA'!$B$6:$Q$1501,7,FALSE),0)</f>
        <v>0</v>
      </c>
      <c r="I584" s="3">
        <f>IFERROR(VLOOKUP(B584,'GSTR 2A ONLINE DATA'!$B$6:$Q$1501,8,FALSE),0)</f>
        <v>0</v>
      </c>
      <c r="J584" s="3">
        <f>IFERROR(VLOOKUP(B584,'GSTR 2A ONLINE DATA'!$B$6:$Q$1501,9,FALSE),0)</f>
        <v>0</v>
      </c>
      <c r="K584" s="3">
        <f>IFERROR(VLOOKUP(B584,'GSTR 2A ONLINE DATA'!$B$6:$Q$1501,10,FALSE),0)</f>
        <v>0</v>
      </c>
      <c r="L584" s="7">
        <f>IFERROR(VLOOKUP(B584,'GSTR 2A ONLINE DATA'!$B$6:$Q$1501,11,FALSE),0)</f>
        <v>0</v>
      </c>
      <c r="M584" s="7">
        <f>IFERROR(VLOOKUP(B584,'GSTR 2A ONLINE DATA'!$B$6:$Q$1501,12,FALSE),0)</f>
        <v>0</v>
      </c>
      <c r="N584" s="7">
        <f>IFERROR(VLOOKUP(B584,'GSTR 2A ONLINE DATA'!$B$6:$Q$1501,13,FALSE),0)</f>
        <v>0</v>
      </c>
      <c r="O584" s="7">
        <f>IFERROR(VLOOKUP(B584,'GSTR 2A ONLINE DATA'!$B$6:$Q$1501,14,FALSE),0)</f>
        <v>0</v>
      </c>
      <c r="P584" s="4">
        <f>IFERROR(VLOOKUP(B584,'GSTR 2A ONLINE DATA'!$B$6:$Q$1501,15,FALSE),0)</f>
        <v>0</v>
      </c>
      <c r="Q584" s="4">
        <f>IFERROR(VLOOKUP(B584,'GSTR 2A ONLINE DATA'!$B$6:$Q$1501,16,FALSE),0)</f>
        <v>0</v>
      </c>
    </row>
    <row r="585" spans="1:17">
      <c r="A585" s="3">
        <v>581</v>
      </c>
      <c r="B585" s="4">
        <f t="array" ref="B585">IFERROR(INDEX('GSTR 2A ONLINE DATA'!$B$6:$B$1501,SMALL(IF(RESULT!$B$4='GSTR 2A ONLINE DATA'!$A$6:$A$1501,ROW('GSTR 2A ONLINE DATA'!$B$6:$B$1501)-ROW('GSTR 2A ONLINE DATA'!$B$6)+1),RESULT!A585)),0)</f>
        <v>0</v>
      </c>
      <c r="C585" s="4">
        <f>IFERROR(VLOOKUP(B585,'GSTR 2A ONLINE DATA'!$B$6:$Q$1501,2,FALSE),0)</f>
        <v>0</v>
      </c>
      <c r="D585" s="4">
        <f>IFERROR(VLOOKUP(B585,'GSTR 2A ONLINE DATA'!$B$6:$Q$1501,3,FALSE),0)</f>
        <v>0</v>
      </c>
      <c r="E585" s="5">
        <f>IFERROR(VLOOKUP(B585,'GSTR 2A ONLINE DATA'!$B$6:$Q$1501,4,FALSE),0)</f>
        <v>0</v>
      </c>
      <c r="F585" s="4">
        <f>IFERROR(VLOOKUP(B585,'GSTR 2A ONLINE DATA'!$B$6:$Q$1501,5,FALSE),0)</f>
        <v>0</v>
      </c>
      <c r="G585" s="4">
        <f>IFERROR(VLOOKUP(B585,'GSTR 2A ONLINE DATA'!$B$6:$Q$1501,6,FALSE),0)</f>
        <v>0</v>
      </c>
      <c r="H585" s="9">
        <f>IFERROR(VLOOKUP(B585,'GSTR 2A ONLINE DATA'!$B$6:$Q$1501,7,FALSE),0)</f>
        <v>0</v>
      </c>
      <c r="I585" s="3">
        <f>IFERROR(VLOOKUP(B585,'GSTR 2A ONLINE DATA'!$B$6:$Q$1501,8,FALSE),0)</f>
        <v>0</v>
      </c>
      <c r="J585" s="3">
        <f>IFERROR(VLOOKUP(B585,'GSTR 2A ONLINE DATA'!$B$6:$Q$1501,9,FALSE),0)</f>
        <v>0</v>
      </c>
      <c r="K585" s="3">
        <f>IFERROR(VLOOKUP(B585,'GSTR 2A ONLINE DATA'!$B$6:$Q$1501,10,FALSE),0)</f>
        <v>0</v>
      </c>
      <c r="L585" s="7">
        <f>IFERROR(VLOOKUP(B585,'GSTR 2A ONLINE DATA'!$B$6:$Q$1501,11,FALSE),0)</f>
        <v>0</v>
      </c>
      <c r="M585" s="7">
        <f>IFERROR(VLOOKUP(B585,'GSTR 2A ONLINE DATA'!$B$6:$Q$1501,12,FALSE),0)</f>
        <v>0</v>
      </c>
      <c r="N585" s="7">
        <f>IFERROR(VLOOKUP(B585,'GSTR 2A ONLINE DATA'!$B$6:$Q$1501,13,FALSE),0)</f>
        <v>0</v>
      </c>
      <c r="O585" s="7">
        <f>IFERROR(VLOOKUP(B585,'GSTR 2A ONLINE DATA'!$B$6:$Q$1501,14,FALSE),0)</f>
        <v>0</v>
      </c>
      <c r="P585" s="4">
        <f>IFERROR(VLOOKUP(B585,'GSTR 2A ONLINE DATA'!$B$6:$Q$1501,15,FALSE),0)</f>
        <v>0</v>
      </c>
      <c r="Q585" s="4">
        <f>IFERROR(VLOOKUP(B585,'GSTR 2A ONLINE DATA'!$B$6:$Q$1501,16,FALSE),0)</f>
        <v>0</v>
      </c>
    </row>
    <row r="586" spans="1:17">
      <c r="A586" s="3">
        <v>582</v>
      </c>
      <c r="B586" s="4">
        <f t="array" ref="B586">IFERROR(INDEX('GSTR 2A ONLINE DATA'!$B$6:$B$1501,SMALL(IF(RESULT!$B$4='GSTR 2A ONLINE DATA'!$A$6:$A$1501,ROW('GSTR 2A ONLINE DATA'!$B$6:$B$1501)-ROW('GSTR 2A ONLINE DATA'!$B$6)+1),RESULT!A586)),0)</f>
        <v>0</v>
      </c>
      <c r="C586" s="4">
        <f>IFERROR(VLOOKUP(B586,'GSTR 2A ONLINE DATA'!$B$6:$Q$1501,2,FALSE),0)</f>
        <v>0</v>
      </c>
      <c r="D586" s="4">
        <f>IFERROR(VLOOKUP(B586,'GSTR 2A ONLINE DATA'!$B$6:$Q$1501,3,FALSE),0)</f>
        <v>0</v>
      </c>
      <c r="E586" s="5">
        <f>IFERROR(VLOOKUP(B586,'GSTR 2A ONLINE DATA'!$B$6:$Q$1501,4,FALSE),0)</f>
        <v>0</v>
      </c>
      <c r="F586" s="4">
        <f>IFERROR(VLOOKUP(B586,'GSTR 2A ONLINE DATA'!$B$6:$Q$1501,5,FALSE),0)</f>
        <v>0</v>
      </c>
      <c r="G586" s="4">
        <f>IFERROR(VLOOKUP(B586,'GSTR 2A ONLINE DATA'!$B$6:$Q$1501,6,FALSE),0)</f>
        <v>0</v>
      </c>
      <c r="H586" s="9">
        <f>IFERROR(VLOOKUP(B586,'GSTR 2A ONLINE DATA'!$B$6:$Q$1501,7,FALSE),0)</f>
        <v>0</v>
      </c>
      <c r="I586" s="3">
        <f>IFERROR(VLOOKUP(B586,'GSTR 2A ONLINE DATA'!$B$6:$Q$1501,8,FALSE),0)</f>
        <v>0</v>
      </c>
      <c r="J586" s="3">
        <f>IFERROR(VLOOKUP(B586,'GSTR 2A ONLINE DATA'!$B$6:$Q$1501,9,FALSE),0)</f>
        <v>0</v>
      </c>
      <c r="K586" s="3">
        <f>IFERROR(VLOOKUP(B586,'GSTR 2A ONLINE DATA'!$B$6:$Q$1501,10,FALSE),0)</f>
        <v>0</v>
      </c>
      <c r="L586" s="7">
        <f>IFERROR(VLOOKUP(B586,'GSTR 2A ONLINE DATA'!$B$6:$Q$1501,11,FALSE),0)</f>
        <v>0</v>
      </c>
      <c r="M586" s="7">
        <f>IFERROR(VLOOKUP(B586,'GSTR 2A ONLINE DATA'!$B$6:$Q$1501,12,FALSE),0)</f>
        <v>0</v>
      </c>
      <c r="N586" s="7">
        <f>IFERROR(VLOOKUP(B586,'GSTR 2A ONLINE DATA'!$B$6:$Q$1501,13,FALSE),0)</f>
        <v>0</v>
      </c>
      <c r="O586" s="7">
        <f>IFERROR(VLOOKUP(B586,'GSTR 2A ONLINE DATA'!$B$6:$Q$1501,14,FALSE),0)</f>
        <v>0</v>
      </c>
      <c r="P586" s="4">
        <f>IFERROR(VLOOKUP(B586,'GSTR 2A ONLINE DATA'!$B$6:$Q$1501,15,FALSE),0)</f>
        <v>0</v>
      </c>
      <c r="Q586" s="4">
        <f>IFERROR(VLOOKUP(B586,'GSTR 2A ONLINE DATA'!$B$6:$Q$1501,16,FALSE),0)</f>
        <v>0</v>
      </c>
    </row>
    <row r="587" spans="1:17">
      <c r="A587" s="3">
        <v>583</v>
      </c>
      <c r="B587" s="4">
        <f t="array" ref="B587">IFERROR(INDEX('GSTR 2A ONLINE DATA'!$B$6:$B$1501,SMALL(IF(RESULT!$B$4='GSTR 2A ONLINE DATA'!$A$6:$A$1501,ROW('GSTR 2A ONLINE DATA'!$B$6:$B$1501)-ROW('GSTR 2A ONLINE DATA'!$B$6)+1),RESULT!A587)),0)</f>
        <v>0</v>
      </c>
      <c r="C587" s="4">
        <f>IFERROR(VLOOKUP(B587,'GSTR 2A ONLINE DATA'!$B$6:$Q$1501,2,FALSE),0)</f>
        <v>0</v>
      </c>
      <c r="D587" s="4">
        <f>IFERROR(VLOOKUP(B587,'GSTR 2A ONLINE DATA'!$B$6:$Q$1501,3,FALSE),0)</f>
        <v>0</v>
      </c>
      <c r="E587" s="5">
        <f>IFERROR(VLOOKUP(B587,'GSTR 2A ONLINE DATA'!$B$6:$Q$1501,4,FALSE),0)</f>
        <v>0</v>
      </c>
      <c r="F587" s="4">
        <f>IFERROR(VLOOKUP(B587,'GSTR 2A ONLINE DATA'!$B$6:$Q$1501,5,FALSE),0)</f>
        <v>0</v>
      </c>
      <c r="G587" s="4">
        <f>IFERROR(VLOOKUP(B587,'GSTR 2A ONLINE DATA'!$B$6:$Q$1501,6,FALSE),0)</f>
        <v>0</v>
      </c>
      <c r="H587" s="9">
        <f>IFERROR(VLOOKUP(B587,'GSTR 2A ONLINE DATA'!$B$6:$Q$1501,7,FALSE),0)</f>
        <v>0</v>
      </c>
      <c r="I587" s="3">
        <f>IFERROR(VLOOKUP(B587,'GSTR 2A ONLINE DATA'!$B$6:$Q$1501,8,FALSE),0)</f>
        <v>0</v>
      </c>
      <c r="J587" s="3">
        <f>IFERROR(VLOOKUP(B587,'GSTR 2A ONLINE DATA'!$B$6:$Q$1501,9,FALSE),0)</f>
        <v>0</v>
      </c>
      <c r="K587" s="3">
        <f>IFERROR(VLOOKUP(B587,'GSTR 2A ONLINE DATA'!$B$6:$Q$1501,10,FALSE),0)</f>
        <v>0</v>
      </c>
      <c r="L587" s="7">
        <f>IFERROR(VLOOKUP(B587,'GSTR 2A ONLINE DATA'!$B$6:$Q$1501,11,FALSE),0)</f>
        <v>0</v>
      </c>
      <c r="M587" s="7">
        <f>IFERROR(VLOOKUP(B587,'GSTR 2A ONLINE DATA'!$B$6:$Q$1501,12,FALSE),0)</f>
        <v>0</v>
      </c>
      <c r="N587" s="7">
        <f>IFERROR(VLOOKUP(B587,'GSTR 2A ONLINE DATA'!$B$6:$Q$1501,13,FALSE),0)</f>
        <v>0</v>
      </c>
      <c r="O587" s="7">
        <f>IFERROR(VLOOKUP(B587,'GSTR 2A ONLINE DATA'!$B$6:$Q$1501,14,FALSE),0)</f>
        <v>0</v>
      </c>
      <c r="P587" s="4">
        <f>IFERROR(VLOOKUP(B587,'GSTR 2A ONLINE DATA'!$B$6:$Q$1501,15,FALSE),0)</f>
        <v>0</v>
      </c>
      <c r="Q587" s="4">
        <f>IFERROR(VLOOKUP(B587,'GSTR 2A ONLINE DATA'!$B$6:$Q$1501,16,FALSE),0)</f>
        <v>0</v>
      </c>
    </row>
    <row r="588" spans="1:17">
      <c r="A588" s="3">
        <v>584</v>
      </c>
      <c r="B588" s="4">
        <f t="array" ref="B588">IFERROR(INDEX('GSTR 2A ONLINE DATA'!$B$6:$B$1501,SMALL(IF(RESULT!$B$4='GSTR 2A ONLINE DATA'!$A$6:$A$1501,ROW('GSTR 2A ONLINE DATA'!$B$6:$B$1501)-ROW('GSTR 2A ONLINE DATA'!$B$6)+1),RESULT!A588)),0)</f>
        <v>0</v>
      </c>
      <c r="C588" s="4">
        <f>IFERROR(VLOOKUP(B588,'GSTR 2A ONLINE DATA'!$B$6:$Q$1501,2,FALSE),0)</f>
        <v>0</v>
      </c>
      <c r="D588" s="4">
        <f>IFERROR(VLOOKUP(B588,'GSTR 2A ONLINE DATA'!$B$6:$Q$1501,3,FALSE),0)</f>
        <v>0</v>
      </c>
      <c r="E588" s="5">
        <f>IFERROR(VLOOKUP(B588,'GSTR 2A ONLINE DATA'!$B$6:$Q$1501,4,FALSE),0)</f>
        <v>0</v>
      </c>
      <c r="F588" s="4">
        <f>IFERROR(VLOOKUP(B588,'GSTR 2A ONLINE DATA'!$B$6:$Q$1501,5,FALSE),0)</f>
        <v>0</v>
      </c>
      <c r="G588" s="4">
        <f>IFERROR(VLOOKUP(B588,'GSTR 2A ONLINE DATA'!$B$6:$Q$1501,6,FALSE),0)</f>
        <v>0</v>
      </c>
      <c r="H588" s="9">
        <f>IFERROR(VLOOKUP(B588,'GSTR 2A ONLINE DATA'!$B$6:$Q$1501,7,FALSE),0)</f>
        <v>0</v>
      </c>
      <c r="I588" s="3">
        <f>IFERROR(VLOOKUP(B588,'GSTR 2A ONLINE DATA'!$B$6:$Q$1501,8,FALSE),0)</f>
        <v>0</v>
      </c>
      <c r="J588" s="3">
        <f>IFERROR(VLOOKUP(B588,'GSTR 2A ONLINE DATA'!$B$6:$Q$1501,9,FALSE),0)</f>
        <v>0</v>
      </c>
      <c r="K588" s="3">
        <f>IFERROR(VLOOKUP(B588,'GSTR 2A ONLINE DATA'!$B$6:$Q$1501,10,FALSE),0)</f>
        <v>0</v>
      </c>
      <c r="L588" s="7">
        <f>IFERROR(VLOOKUP(B588,'GSTR 2A ONLINE DATA'!$B$6:$Q$1501,11,FALSE),0)</f>
        <v>0</v>
      </c>
      <c r="M588" s="7">
        <f>IFERROR(VLOOKUP(B588,'GSTR 2A ONLINE DATA'!$B$6:$Q$1501,12,FALSE),0)</f>
        <v>0</v>
      </c>
      <c r="N588" s="7">
        <f>IFERROR(VLOOKUP(B588,'GSTR 2A ONLINE DATA'!$B$6:$Q$1501,13,FALSE),0)</f>
        <v>0</v>
      </c>
      <c r="O588" s="7">
        <f>IFERROR(VLOOKUP(B588,'GSTR 2A ONLINE DATA'!$B$6:$Q$1501,14,FALSE),0)</f>
        <v>0</v>
      </c>
      <c r="P588" s="4">
        <f>IFERROR(VLOOKUP(B588,'GSTR 2A ONLINE DATA'!$B$6:$Q$1501,15,FALSE),0)</f>
        <v>0</v>
      </c>
      <c r="Q588" s="4">
        <f>IFERROR(VLOOKUP(B588,'GSTR 2A ONLINE DATA'!$B$6:$Q$1501,16,FALSE),0)</f>
        <v>0</v>
      </c>
    </row>
    <row r="589" spans="1:17">
      <c r="A589" s="3">
        <v>585</v>
      </c>
      <c r="B589" s="4">
        <f t="array" ref="B589">IFERROR(INDEX('GSTR 2A ONLINE DATA'!$B$6:$B$1501,SMALL(IF(RESULT!$B$4='GSTR 2A ONLINE DATA'!$A$6:$A$1501,ROW('GSTR 2A ONLINE DATA'!$B$6:$B$1501)-ROW('GSTR 2A ONLINE DATA'!$B$6)+1),RESULT!A589)),0)</f>
        <v>0</v>
      </c>
      <c r="C589" s="4">
        <f>IFERROR(VLOOKUP(B589,'GSTR 2A ONLINE DATA'!$B$6:$Q$1501,2,FALSE),0)</f>
        <v>0</v>
      </c>
      <c r="D589" s="4">
        <f>IFERROR(VLOOKUP(B589,'GSTR 2A ONLINE DATA'!$B$6:$Q$1501,3,FALSE),0)</f>
        <v>0</v>
      </c>
      <c r="E589" s="5">
        <f>IFERROR(VLOOKUP(B589,'GSTR 2A ONLINE DATA'!$B$6:$Q$1501,4,FALSE),0)</f>
        <v>0</v>
      </c>
      <c r="F589" s="4">
        <f>IFERROR(VLOOKUP(B589,'GSTR 2A ONLINE DATA'!$B$6:$Q$1501,5,FALSE),0)</f>
        <v>0</v>
      </c>
      <c r="G589" s="4">
        <f>IFERROR(VLOOKUP(B589,'GSTR 2A ONLINE DATA'!$B$6:$Q$1501,6,FALSE),0)</f>
        <v>0</v>
      </c>
      <c r="H589" s="9">
        <f>IFERROR(VLOOKUP(B589,'GSTR 2A ONLINE DATA'!$B$6:$Q$1501,7,FALSE),0)</f>
        <v>0</v>
      </c>
      <c r="I589" s="3">
        <f>IFERROR(VLOOKUP(B589,'GSTR 2A ONLINE DATA'!$B$6:$Q$1501,8,FALSE),0)</f>
        <v>0</v>
      </c>
      <c r="J589" s="3">
        <f>IFERROR(VLOOKUP(B589,'GSTR 2A ONLINE DATA'!$B$6:$Q$1501,9,FALSE),0)</f>
        <v>0</v>
      </c>
      <c r="K589" s="3">
        <f>IFERROR(VLOOKUP(B589,'GSTR 2A ONLINE DATA'!$B$6:$Q$1501,10,FALSE),0)</f>
        <v>0</v>
      </c>
      <c r="L589" s="7">
        <f>IFERROR(VLOOKUP(B589,'GSTR 2A ONLINE DATA'!$B$6:$Q$1501,11,FALSE),0)</f>
        <v>0</v>
      </c>
      <c r="M589" s="7">
        <f>IFERROR(VLOOKUP(B589,'GSTR 2A ONLINE DATA'!$B$6:$Q$1501,12,FALSE),0)</f>
        <v>0</v>
      </c>
      <c r="N589" s="7">
        <f>IFERROR(VLOOKUP(B589,'GSTR 2A ONLINE DATA'!$B$6:$Q$1501,13,FALSE),0)</f>
        <v>0</v>
      </c>
      <c r="O589" s="7">
        <f>IFERROR(VLOOKUP(B589,'GSTR 2A ONLINE DATA'!$B$6:$Q$1501,14,FALSE),0)</f>
        <v>0</v>
      </c>
      <c r="P589" s="4">
        <f>IFERROR(VLOOKUP(B589,'GSTR 2A ONLINE DATA'!$B$6:$Q$1501,15,FALSE),0)</f>
        <v>0</v>
      </c>
      <c r="Q589" s="4">
        <f>IFERROR(VLOOKUP(B589,'GSTR 2A ONLINE DATA'!$B$6:$Q$1501,16,FALSE),0)</f>
        <v>0</v>
      </c>
    </row>
    <row r="590" spans="1:17">
      <c r="A590" s="3">
        <v>586</v>
      </c>
      <c r="B590" s="4">
        <f t="array" ref="B590">IFERROR(INDEX('GSTR 2A ONLINE DATA'!$B$6:$B$1501,SMALL(IF(RESULT!$B$4='GSTR 2A ONLINE DATA'!$A$6:$A$1501,ROW('GSTR 2A ONLINE DATA'!$B$6:$B$1501)-ROW('GSTR 2A ONLINE DATA'!$B$6)+1),RESULT!A590)),0)</f>
        <v>0</v>
      </c>
      <c r="C590" s="4">
        <f>IFERROR(VLOOKUP(B590,'GSTR 2A ONLINE DATA'!$B$6:$Q$1501,2,FALSE),0)</f>
        <v>0</v>
      </c>
      <c r="D590" s="4">
        <f>IFERROR(VLOOKUP(B590,'GSTR 2A ONLINE DATA'!$B$6:$Q$1501,3,FALSE),0)</f>
        <v>0</v>
      </c>
      <c r="E590" s="5">
        <f>IFERROR(VLOOKUP(B590,'GSTR 2A ONLINE DATA'!$B$6:$Q$1501,4,FALSE),0)</f>
        <v>0</v>
      </c>
      <c r="F590" s="4">
        <f>IFERROR(VLOOKUP(B590,'GSTR 2A ONLINE DATA'!$B$6:$Q$1501,5,FALSE),0)</f>
        <v>0</v>
      </c>
      <c r="G590" s="4">
        <f>IFERROR(VLOOKUP(B590,'GSTR 2A ONLINE DATA'!$B$6:$Q$1501,6,FALSE),0)</f>
        <v>0</v>
      </c>
      <c r="H590" s="9">
        <f>IFERROR(VLOOKUP(B590,'GSTR 2A ONLINE DATA'!$B$6:$Q$1501,7,FALSE),0)</f>
        <v>0</v>
      </c>
      <c r="I590" s="3">
        <f>IFERROR(VLOOKUP(B590,'GSTR 2A ONLINE DATA'!$B$6:$Q$1501,8,FALSE),0)</f>
        <v>0</v>
      </c>
      <c r="J590" s="3">
        <f>IFERROR(VLOOKUP(B590,'GSTR 2A ONLINE DATA'!$B$6:$Q$1501,9,FALSE),0)</f>
        <v>0</v>
      </c>
      <c r="K590" s="3">
        <f>IFERROR(VLOOKUP(B590,'GSTR 2A ONLINE DATA'!$B$6:$Q$1501,10,FALSE),0)</f>
        <v>0</v>
      </c>
      <c r="L590" s="7">
        <f>IFERROR(VLOOKUP(B590,'GSTR 2A ONLINE DATA'!$B$6:$Q$1501,11,FALSE),0)</f>
        <v>0</v>
      </c>
      <c r="M590" s="7">
        <f>IFERROR(VLOOKUP(B590,'GSTR 2A ONLINE DATA'!$B$6:$Q$1501,12,FALSE),0)</f>
        <v>0</v>
      </c>
      <c r="N590" s="7">
        <f>IFERROR(VLOOKUP(B590,'GSTR 2A ONLINE DATA'!$B$6:$Q$1501,13,FALSE),0)</f>
        <v>0</v>
      </c>
      <c r="O590" s="7">
        <f>IFERROR(VLOOKUP(B590,'GSTR 2A ONLINE DATA'!$B$6:$Q$1501,14,FALSE),0)</f>
        <v>0</v>
      </c>
      <c r="P590" s="4">
        <f>IFERROR(VLOOKUP(B590,'GSTR 2A ONLINE DATA'!$B$6:$Q$1501,15,FALSE),0)</f>
        <v>0</v>
      </c>
      <c r="Q590" s="4">
        <f>IFERROR(VLOOKUP(B590,'GSTR 2A ONLINE DATA'!$B$6:$Q$1501,16,FALSE),0)</f>
        <v>0</v>
      </c>
    </row>
    <row r="591" spans="1:17">
      <c r="A591" s="3">
        <v>587</v>
      </c>
      <c r="B591" s="4">
        <f t="array" ref="B591">IFERROR(INDEX('GSTR 2A ONLINE DATA'!$B$6:$B$1501,SMALL(IF(RESULT!$B$4='GSTR 2A ONLINE DATA'!$A$6:$A$1501,ROW('GSTR 2A ONLINE DATA'!$B$6:$B$1501)-ROW('GSTR 2A ONLINE DATA'!$B$6)+1),RESULT!A591)),0)</f>
        <v>0</v>
      </c>
      <c r="C591" s="4">
        <f>IFERROR(VLOOKUP(B591,'GSTR 2A ONLINE DATA'!$B$6:$Q$1501,2,FALSE),0)</f>
        <v>0</v>
      </c>
      <c r="D591" s="4">
        <f>IFERROR(VLOOKUP(B591,'GSTR 2A ONLINE DATA'!$B$6:$Q$1501,3,FALSE),0)</f>
        <v>0</v>
      </c>
      <c r="E591" s="5">
        <f>IFERROR(VLOOKUP(B591,'GSTR 2A ONLINE DATA'!$B$6:$Q$1501,4,FALSE),0)</f>
        <v>0</v>
      </c>
      <c r="F591" s="4">
        <f>IFERROR(VLOOKUP(B591,'GSTR 2A ONLINE DATA'!$B$6:$Q$1501,5,FALSE),0)</f>
        <v>0</v>
      </c>
      <c r="G591" s="4">
        <f>IFERROR(VLOOKUP(B591,'GSTR 2A ONLINE DATA'!$B$6:$Q$1501,6,FALSE),0)</f>
        <v>0</v>
      </c>
      <c r="H591" s="9">
        <f>IFERROR(VLOOKUP(B591,'GSTR 2A ONLINE DATA'!$B$6:$Q$1501,7,FALSE),0)</f>
        <v>0</v>
      </c>
      <c r="I591" s="3">
        <f>IFERROR(VLOOKUP(B591,'GSTR 2A ONLINE DATA'!$B$6:$Q$1501,8,FALSE),0)</f>
        <v>0</v>
      </c>
      <c r="J591" s="3">
        <f>IFERROR(VLOOKUP(B591,'GSTR 2A ONLINE DATA'!$B$6:$Q$1501,9,FALSE),0)</f>
        <v>0</v>
      </c>
      <c r="K591" s="3">
        <f>IFERROR(VLOOKUP(B591,'GSTR 2A ONLINE DATA'!$B$6:$Q$1501,10,FALSE),0)</f>
        <v>0</v>
      </c>
      <c r="L591" s="7">
        <f>IFERROR(VLOOKUP(B591,'GSTR 2A ONLINE DATA'!$B$6:$Q$1501,11,FALSE),0)</f>
        <v>0</v>
      </c>
      <c r="M591" s="7">
        <f>IFERROR(VLOOKUP(B591,'GSTR 2A ONLINE DATA'!$B$6:$Q$1501,12,FALSE),0)</f>
        <v>0</v>
      </c>
      <c r="N591" s="7">
        <f>IFERROR(VLOOKUP(B591,'GSTR 2A ONLINE DATA'!$B$6:$Q$1501,13,FALSE),0)</f>
        <v>0</v>
      </c>
      <c r="O591" s="7">
        <f>IFERROR(VLOOKUP(B591,'GSTR 2A ONLINE DATA'!$B$6:$Q$1501,14,FALSE),0)</f>
        <v>0</v>
      </c>
      <c r="P591" s="4">
        <f>IFERROR(VLOOKUP(B591,'GSTR 2A ONLINE DATA'!$B$6:$Q$1501,15,FALSE),0)</f>
        <v>0</v>
      </c>
      <c r="Q591" s="4">
        <f>IFERROR(VLOOKUP(B591,'GSTR 2A ONLINE DATA'!$B$6:$Q$1501,16,FALSE),0)</f>
        <v>0</v>
      </c>
    </row>
    <row r="592" spans="1:17">
      <c r="A592" s="3">
        <v>588</v>
      </c>
      <c r="B592" s="4">
        <f t="array" ref="B592">IFERROR(INDEX('GSTR 2A ONLINE DATA'!$B$6:$B$1501,SMALL(IF(RESULT!$B$4='GSTR 2A ONLINE DATA'!$A$6:$A$1501,ROW('GSTR 2A ONLINE DATA'!$B$6:$B$1501)-ROW('GSTR 2A ONLINE DATA'!$B$6)+1),RESULT!A592)),0)</f>
        <v>0</v>
      </c>
      <c r="C592" s="4">
        <f>IFERROR(VLOOKUP(B592,'GSTR 2A ONLINE DATA'!$B$6:$Q$1501,2,FALSE),0)</f>
        <v>0</v>
      </c>
      <c r="D592" s="4">
        <f>IFERROR(VLOOKUP(B592,'GSTR 2A ONLINE DATA'!$B$6:$Q$1501,3,FALSE),0)</f>
        <v>0</v>
      </c>
      <c r="E592" s="5">
        <f>IFERROR(VLOOKUP(B592,'GSTR 2A ONLINE DATA'!$B$6:$Q$1501,4,FALSE),0)</f>
        <v>0</v>
      </c>
      <c r="F592" s="4">
        <f>IFERROR(VLOOKUP(B592,'GSTR 2A ONLINE DATA'!$B$6:$Q$1501,5,FALSE),0)</f>
        <v>0</v>
      </c>
      <c r="G592" s="4">
        <f>IFERROR(VLOOKUP(B592,'GSTR 2A ONLINE DATA'!$B$6:$Q$1501,6,FALSE),0)</f>
        <v>0</v>
      </c>
      <c r="H592" s="9">
        <f>IFERROR(VLOOKUP(B592,'GSTR 2A ONLINE DATA'!$B$6:$Q$1501,7,FALSE),0)</f>
        <v>0</v>
      </c>
      <c r="I592" s="3">
        <f>IFERROR(VLOOKUP(B592,'GSTR 2A ONLINE DATA'!$B$6:$Q$1501,8,FALSE),0)</f>
        <v>0</v>
      </c>
      <c r="J592" s="3">
        <f>IFERROR(VLOOKUP(B592,'GSTR 2A ONLINE DATA'!$B$6:$Q$1501,9,FALSE),0)</f>
        <v>0</v>
      </c>
      <c r="K592" s="3">
        <f>IFERROR(VLOOKUP(B592,'GSTR 2A ONLINE DATA'!$B$6:$Q$1501,10,FALSE),0)</f>
        <v>0</v>
      </c>
      <c r="L592" s="7">
        <f>IFERROR(VLOOKUP(B592,'GSTR 2A ONLINE DATA'!$B$6:$Q$1501,11,FALSE),0)</f>
        <v>0</v>
      </c>
      <c r="M592" s="7">
        <f>IFERROR(VLOOKUP(B592,'GSTR 2A ONLINE DATA'!$B$6:$Q$1501,12,FALSE),0)</f>
        <v>0</v>
      </c>
      <c r="N592" s="7">
        <f>IFERROR(VLOOKUP(B592,'GSTR 2A ONLINE DATA'!$B$6:$Q$1501,13,FALSE),0)</f>
        <v>0</v>
      </c>
      <c r="O592" s="7">
        <f>IFERROR(VLOOKUP(B592,'GSTR 2A ONLINE DATA'!$B$6:$Q$1501,14,FALSE),0)</f>
        <v>0</v>
      </c>
      <c r="P592" s="4">
        <f>IFERROR(VLOOKUP(B592,'GSTR 2A ONLINE DATA'!$B$6:$Q$1501,15,FALSE),0)</f>
        <v>0</v>
      </c>
      <c r="Q592" s="4">
        <f>IFERROR(VLOOKUP(B592,'GSTR 2A ONLINE DATA'!$B$6:$Q$1501,16,FALSE),0)</f>
        <v>0</v>
      </c>
    </row>
    <row r="593" spans="1:17">
      <c r="A593" s="3">
        <v>589</v>
      </c>
      <c r="B593" s="4">
        <f t="array" ref="B593">IFERROR(INDEX('GSTR 2A ONLINE DATA'!$B$6:$B$1501,SMALL(IF(RESULT!$B$4='GSTR 2A ONLINE DATA'!$A$6:$A$1501,ROW('GSTR 2A ONLINE DATA'!$B$6:$B$1501)-ROW('GSTR 2A ONLINE DATA'!$B$6)+1),RESULT!A593)),0)</f>
        <v>0</v>
      </c>
      <c r="C593" s="4">
        <f>IFERROR(VLOOKUP(B593,'GSTR 2A ONLINE DATA'!$B$6:$Q$1501,2,FALSE),0)</f>
        <v>0</v>
      </c>
      <c r="D593" s="4">
        <f>IFERROR(VLOOKUP(B593,'GSTR 2A ONLINE DATA'!$B$6:$Q$1501,3,FALSE),0)</f>
        <v>0</v>
      </c>
      <c r="E593" s="5">
        <f>IFERROR(VLOOKUP(B593,'GSTR 2A ONLINE DATA'!$B$6:$Q$1501,4,FALSE),0)</f>
        <v>0</v>
      </c>
      <c r="F593" s="4">
        <f>IFERROR(VLOOKUP(B593,'GSTR 2A ONLINE DATA'!$B$6:$Q$1501,5,FALSE),0)</f>
        <v>0</v>
      </c>
      <c r="G593" s="4">
        <f>IFERROR(VLOOKUP(B593,'GSTR 2A ONLINE DATA'!$B$6:$Q$1501,6,FALSE),0)</f>
        <v>0</v>
      </c>
      <c r="H593" s="9">
        <f>IFERROR(VLOOKUP(B593,'GSTR 2A ONLINE DATA'!$B$6:$Q$1501,7,FALSE),0)</f>
        <v>0</v>
      </c>
      <c r="I593" s="3">
        <f>IFERROR(VLOOKUP(B593,'GSTR 2A ONLINE DATA'!$B$6:$Q$1501,8,FALSE),0)</f>
        <v>0</v>
      </c>
      <c r="J593" s="3">
        <f>IFERROR(VLOOKUP(B593,'GSTR 2A ONLINE DATA'!$B$6:$Q$1501,9,FALSE),0)</f>
        <v>0</v>
      </c>
      <c r="K593" s="3">
        <f>IFERROR(VLOOKUP(B593,'GSTR 2A ONLINE DATA'!$B$6:$Q$1501,10,FALSE),0)</f>
        <v>0</v>
      </c>
      <c r="L593" s="7">
        <f>IFERROR(VLOOKUP(B593,'GSTR 2A ONLINE DATA'!$B$6:$Q$1501,11,FALSE),0)</f>
        <v>0</v>
      </c>
      <c r="M593" s="7">
        <f>IFERROR(VLOOKUP(B593,'GSTR 2A ONLINE DATA'!$B$6:$Q$1501,12,FALSE),0)</f>
        <v>0</v>
      </c>
      <c r="N593" s="7">
        <f>IFERROR(VLOOKUP(B593,'GSTR 2A ONLINE DATA'!$B$6:$Q$1501,13,FALSE),0)</f>
        <v>0</v>
      </c>
      <c r="O593" s="7">
        <f>IFERROR(VLOOKUP(B593,'GSTR 2A ONLINE DATA'!$B$6:$Q$1501,14,FALSE),0)</f>
        <v>0</v>
      </c>
      <c r="P593" s="4">
        <f>IFERROR(VLOOKUP(B593,'GSTR 2A ONLINE DATA'!$B$6:$Q$1501,15,FALSE),0)</f>
        <v>0</v>
      </c>
      <c r="Q593" s="4">
        <f>IFERROR(VLOOKUP(B593,'GSTR 2A ONLINE DATA'!$B$6:$Q$1501,16,FALSE),0)</f>
        <v>0</v>
      </c>
    </row>
    <row r="594" spans="1:17">
      <c r="A594" s="3">
        <v>590</v>
      </c>
      <c r="B594" s="4">
        <f t="array" ref="B594">IFERROR(INDEX('GSTR 2A ONLINE DATA'!$B$6:$B$1501,SMALL(IF(RESULT!$B$4='GSTR 2A ONLINE DATA'!$A$6:$A$1501,ROW('GSTR 2A ONLINE DATA'!$B$6:$B$1501)-ROW('GSTR 2A ONLINE DATA'!$B$6)+1),RESULT!A594)),0)</f>
        <v>0</v>
      </c>
      <c r="C594" s="4">
        <f>IFERROR(VLOOKUP(B594,'GSTR 2A ONLINE DATA'!$B$6:$Q$1501,2,FALSE),0)</f>
        <v>0</v>
      </c>
      <c r="D594" s="4">
        <f>IFERROR(VLOOKUP(B594,'GSTR 2A ONLINE DATA'!$B$6:$Q$1501,3,FALSE),0)</f>
        <v>0</v>
      </c>
      <c r="E594" s="5">
        <f>IFERROR(VLOOKUP(B594,'GSTR 2A ONLINE DATA'!$B$6:$Q$1501,4,FALSE),0)</f>
        <v>0</v>
      </c>
      <c r="F594" s="4">
        <f>IFERROR(VLOOKUP(B594,'GSTR 2A ONLINE DATA'!$B$6:$Q$1501,5,FALSE),0)</f>
        <v>0</v>
      </c>
      <c r="G594" s="4">
        <f>IFERROR(VLOOKUP(B594,'GSTR 2A ONLINE DATA'!$B$6:$Q$1501,6,FALSE),0)</f>
        <v>0</v>
      </c>
      <c r="H594" s="9">
        <f>IFERROR(VLOOKUP(B594,'GSTR 2A ONLINE DATA'!$B$6:$Q$1501,7,FALSE),0)</f>
        <v>0</v>
      </c>
      <c r="I594" s="3">
        <f>IFERROR(VLOOKUP(B594,'GSTR 2A ONLINE DATA'!$B$6:$Q$1501,8,FALSE),0)</f>
        <v>0</v>
      </c>
      <c r="J594" s="3">
        <f>IFERROR(VLOOKUP(B594,'GSTR 2A ONLINE DATA'!$B$6:$Q$1501,9,FALSE),0)</f>
        <v>0</v>
      </c>
      <c r="K594" s="3">
        <f>IFERROR(VLOOKUP(B594,'GSTR 2A ONLINE DATA'!$B$6:$Q$1501,10,FALSE),0)</f>
        <v>0</v>
      </c>
      <c r="L594" s="7">
        <f>IFERROR(VLOOKUP(B594,'GSTR 2A ONLINE DATA'!$B$6:$Q$1501,11,FALSE),0)</f>
        <v>0</v>
      </c>
      <c r="M594" s="7">
        <f>IFERROR(VLOOKUP(B594,'GSTR 2A ONLINE DATA'!$B$6:$Q$1501,12,FALSE),0)</f>
        <v>0</v>
      </c>
      <c r="N594" s="7">
        <f>IFERROR(VLOOKUP(B594,'GSTR 2A ONLINE DATA'!$B$6:$Q$1501,13,FALSE),0)</f>
        <v>0</v>
      </c>
      <c r="O594" s="7">
        <f>IFERROR(VLOOKUP(B594,'GSTR 2A ONLINE DATA'!$B$6:$Q$1501,14,FALSE),0)</f>
        <v>0</v>
      </c>
      <c r="P594" s="4">
        <f>IFERROR(VLOOKUP(B594,'GSTR 2A ONLINE DATA'!$B$6:$Q$1501,15,FALSE),0)</f>
        <v>0</v>
      </c>
      <c r="Q594" s="4">
        <f>IFERROR(VLOOKUP(B594,'GSTR 2A ONLINE DATA'!$B$6:$Q$1501,16,FALSE),0)</f>
        <v>0</v>
      </c>
    </row>
    <row r="595" spans="1:17">
      <c r="A595" s="3">
        <v>591</v>
      </c>
      <c r="B595" s="4">
        <f t="array" ref="B595">IFERROR(INDEX('GSTR 2A ONLINE DATA'!$B$6:$B$1501,SMALL(IF(RESULT!$B$4='GSTR 2A ONLINE DATA'!$A$6:$A$1501,ROW('GSTR 2A ONLINE DATA'!$B$6:$B$1501)-ROW('GSTR 2A ONLINE DATA'!$B$6)+1),RESULT!A595)),0)</f>
        <v>0</v>
      </c>
      <c r="C595" s="4">
        <f>IFERROR(VLOOKUP(B595,'GSTR 2A ONLINE DATA'!$B$6:$Q$1501,2,FALSE),0)</f>
        <v>0</v>
      </c>
      <c r="D595" s="4">
        <f>IFERROR(VLOOKUP(B595,'GSTR 2A ONLINE DATA'!$B$6:$Q$1501,3,FALSE),0)</f>
        <v>0</v>
      </c>
      <c r="E595" s="5">
        <f>IFERROR(VLOOKUP(B595,'GSTR 2A ONLINE DATA'!$B$6:$Q$1501,4,FALSE),0)</f>
        <v>0</v>
      </c>
      <c r="F595" s="4">
        <f>IFERROR(VLOOKUP(B595,'GSTR 2A ONLINE DATA'!$B$6:$Q$1501,5,FALSE),0)</f>
        <v>0</v>
      </c>
      <c r="G595" s="4">
        <f>IFERROR(VLOOKUP(B595,'GSTR 2A ONLINE DATA'!$B$6:$Q$1501,6,FALSE),0)</f>
        <v>0</v>
      </c>
      <c r="H595" s="9">
        <f>IFERROR(VLOOKUP(B595,'GSTR 2A ONLINE DATA'!$B$6:$Q$1501,7,FALSE),0)</f>
        <v>0</v>
      </c>
      <c r="I595" s="3">
        <f>IFERROR(VLOOKUP(B595,'GSTR 2A ONLINE DATA'!$B$6:$Q$1501,8,FALSE),0)</f>
        <v>0</v>
      </c>
      <c r="J595" s="3">
        <f>IFERROR(VLOOKUP(B595,'GSTR 2A ONLINE DATA'!$B$6:$Q$1501,9,FALSE),0)</f>
        <v>0</v>
      </c>
      <c r="K595" s="3">
        <f>IFERROR(VLOOKUP(B595,'GSTR 2A ONLINE DATA'!$B$6:$Q$1501,10,FALSE),0)</f>
        <v>0</v>
      </c>
      <c r="L595" s="7">
        <f>IFERROR(VLOOKUP(B595,'GSTR 2A ONLINE DATA'!$B$6:$Q$1501,11,FALSE),0)</f>
        <v>0</v>
      </c>
      <c r="M595" s="7">
        <f>IFERROR(VLOOKUP(B595,'GSTR 2A ONLINE DATA'!$B$6:$Q$1501,12,FALSE),0)</f>
        <v>0</v>
      </c>
      <c r="N595" s="7">
        <f>IFERROR(VLOOKUP(B595,'GSTR 2A ONLINE DATA'!$B$6:$Q$1501,13,FALSE),0)</f>
        <v>0</v>
      </c>
      <c r="O595" s="7">
        <f>IFERROR(VLOOKUP(B595,'GSTR 2A ONLINE DATA'!$B$6:$Q$1501,14,FALSE),0)</f>
        <v>0</v>
      </c>
      <c r="P595" s="4">
        <f>IFERROR(VLOOKUP(B595,'GSTR 2A ONLINE DATA'!$B$6:$Q$1501,15,FALSE),0)</f>
        <v>0</v>
      </c>
      <c r="Q595" s="4">
        <f>IFERROR(VLOOKUP(B595,'GSTR 2A ONLINE DATA'!$B$6:$Q$1501,16,FALSE),0)</f>
        <v>0</v>
      </c>
    </row>
    <row r="596" spans="1:17">
      <c r="A596" s="3">
        <v>592</v>
      </c>
      <c r="B596" s="4">
        <f t="array" ref="B596">IFERROR(INDEX('GSTR 2A ONLINE DATA'!$B$6:$B$1501,SMALL(IF(RESULT!$B$4='GSTR 2A ONLINE DATA'!$A$6:$A$1501,ROW('GSTR 2A ONLINE DATA'!$B$6:$B$1501)-ROW('GSTR 2A ONLINE DATA'!$B$6)+1),RESULT!A596)),0)</f>
        <v>0</v>
      </c>
      <c r="C596" s="4">
        <f>IFERROR(VLOOKUP(B596,'GSTR 2A ONLINE DATA'!$B$6:$Q$1501,2,FALSE),0)</f>
        <v>0</v>
      </c>
      <c r="D596" s="4">
        <f>IFERROR(VLOOKUP(B596,'GSTR 2A ONLINE DATA'!$B$6:$Q$1501,3,FALSE),0)</f>
        <v>0</v>
      </c>
      <c r="E596" s="5">
        <f>IFERROR(VLOOKUP(B596,'GSTR 2A ONLINE DATA'!$B$6:$Q$1501,4,FALSE),0)</f>
        <v>0</v>
      </c>
      <c r="F596" s="4">
        <f>IFERROR(VLOOKUP(B596,'GSTR 2A ONLINE DATA'!$B$6:$Q$1501,5,FALSE),0)</f>
        <v>0</v>
      </c>
      <c r="G596" s="4">
        <f>IFERROR(VLOOKUP(B596,'GSTR 2A ONLINE DATA'!$B$6:$Q$1501,6,FALSE),0)</f>
        <v>0</v>
      </c>
      <c r="H596" s="9">
        <f>IFERROR(VLOOKUP(B596,'GSTR 2A ONLINE DATA'!$B$6:$Q$1501,7,FALSE),0)</f>
        <v>0</v>
      </c>
      <c r="I596" s="3">
        <f>IFERROR(VLOOKUP(B596,'GSTR 2A ONLINE DATA'!$B$6:$Q$1501,8,FALSE),0)</f>
        <v>0</v>
      </c>
      <c r="J596" s="3">
        <f>IFERROR(VLOOKUP(B596,'GSTR 2A ONLINE DATA'!$B$6:$Q$1501,9,FALSE),0)</f>
        <v>0</v>
      </c>
      <c r="K596" s="3">
        <f>IFERROR(VLOOKUP(B596,'GSTR 2A ONLINE DATA'!$B$6:$Q$1501,10,FALSE),0)</f>
        <v>0</v>
      </c>
      <c r="L596" s="7">
        <f>IFERROR(VLOOKUP(B596,'GSTR 2A ONLINE DATA'!$B$6:$Q$1501,11,FALSE),0)</f>
        <v>0</v>
      </c>
      <c r="M596" s="7">
        <f>IFERROR(VLOOKUP(B596,'GSTR 2A ONLINE DATA'!$B$6:$Q$1501,12,FALSE),0)</f>
        <v>0</v>
      </c>
      <c r="N596" s="7">
        <f>IFERROR(VLOOKUP(B596,'GSTR 2A ONLINE DATA'!$B$6:$Q$1501,13,FALSE),0)</f>
        <v>0</v>
      </c>
      <c r="O596" s="7">
        <f>IFERROR(VLOOKUP(B596,'GSTR 2A ONLINE DATA'!$B$6:$Q$1501,14,FALSE),0)</f>
        <v>0</v>
      </c>
      <c r="P596" s="4">
        <f>IFERROR(VLOOKUP(B596,'GSTR 2A ONLINE DATA'!$B$6:$Q$1501,15,FALSE),0)</f>
        <v>0</v>
      </c>
      <c r="Q596" s="4">
        <f>IFERROR(VLOOKUP(B596,'GSTR 2A ONLINE DATA'!$B$6:$Q$1501,16,FALSE),0)</f>
        <v>0</v>
      </c>
    </row>
    <row r="597" spans="1:17">
      <c r="A597" s="3">
        <v>593</v>
      </c>
      <c r="B597" s="4">
        <f t="array" ref="B597">IFERROR(INDEX('GSTR 2A ONLINE DATA'!$B$6:$B$1501,SMALL(IF(RESULT!$B$4='GSTR 2A ONLINE DATA'!$A$6:$A$1501,ROW('GSTR 2A ONLINE DATA'!$B$6:$B$1501)-ROW('GSTR 2A ONLINE DATA'!$B$6)+1),RESULT!A597)),0)</f>
        <v>0</v>
      </c>
      <c r="C597" s="4">
        <f>IFERROR(VLOOKUP(B597,'GSTR 2A ONLINE DATA'!$B$6:$Q$1501,2,FALSE),0)</f>
        <v>0</v>
      </c>
      <c r="D597" s="4">
        <f>IFERROR(VLOOKUP(B597,'GSTR 2A ONLINE DATA'!$B$6:$Q$1501,3,FALSE),0)</f>
        <v>0</v>
      </c>
      <c r="E597" s="5">
        <f>IFERROR(VLOOKUP(B597,'GSTR 2A ONLINE DATA'!$B$6:$Q$1501,4,FALSE),0)</f>
        <v>0</v>
      </c>
      <c r="F597" s="4">
        <f>IFERROR(VLOOKUP(B597,'GSTR 2A ONLINE DATA'!$B$6:$Q$1501,5,FALSE),0)</f>
        <v>0</v>
      </c>
      <c r="G597" s="4">
        <f>IFERROR(VLOOKUP(B597,'GSTR 2A ONLINE DATA'!$B$6:$Q$1501,6,FALSE),0)</f>
        <v>0</v>
      </c>
      <c r="H597" s="9">
        <f>IFERROR(VLOOKUP(B597,'GSTR 2A ONLINE DATA'!$B$6:$Q$1501,7,FALSE),0)</f>
        <v>0</v>
      </c>
      <c r="I597" s="3">
        <f>IFERROR(VLOOKUP(B597,'GSTR 2A ONLINE DATA'!$B$6:$Q$1501,8,FALSE),0)</f>
        <v>0</v>
      </c>
      <c r="J597" s="3">
        <f>IFERROR(VLOOKUP(B597,'GSTR 2A ONLINE DATA'!$B$6:$Q$1501,9,FALSE),0)</f>
        <v>0</v>
      </c>
      <c r="K597" s="3">
        <f>IFERROR(VLOOKUP(B597,'GSTR 2A ONLINE DATA'!$B$6:$Q$1501,10,FALSE),0)</f>
        <v>0</v>
      </c>
      <c r="L597" s="7">
        <f>IFERROR(VLOOKUP(B597,'GSTR 2A ONLINE DATA'!$B$6:$Q$1501,11,FALSE),0)</f>
        <v>0</v>
      </c>
      <c r="M597" s="7">
        <f>IFERROR(VLOOKUP(B597,'GSTR 2A ONLINE DATA'!$B$6:$Q$1501,12,FALSE),0)</f>
        <v>0</v>
      </c>
      <c r="N597" s="7">
        <f>IFERROR(VLOOKUP(B597,'GSTR 2A ONLINE DATA'!$B$6:$Q$1501,13,FALSE),0)</f>
        <v>0</v>
      </c>
      <c r="O597" s="7">
        <f>IFERROR(VLOOKUP(B597,'GSTR 2A ONLINE DATA'!$B$6:$Q$1501,14,FALSE),0)</f>
        <v>0</v>
      </c>
      <c r="P597" s="4">
        <f>IFERROR(VLOOKUP(B597,'GSTR 2A ONLINE DATA'!$B$6:$Q$1501,15,FALSE),0)</f>
        <v>0</v>
      </c>
      <c r="Q597" s="4">
        <f>IFERROR(VLOOKUP(B597,'GSTR 2A ONLINE DATA'!$B$6:$Q$1501,16,FALSE),0)</f>
        <v>0</v>
      </c>
    </row>
    <row r="598" spans="1:17">
      <c r="A598" s="3">
        <v>594</v>
      </c>
      <c r="B598" s="4">
        <f t="array" ref="B598">IFERROR(INDEX('GSTR 2A ONLINE DATA'!$B$6:$B$1501,SMALL(IF(RESULT!$B$4='GSTR 2A ONLINE DATA'!$A$6:$A$1501,ROW('GSTR 2A ONLINE DATA'!$B$6:$B$1501)-ROW('GSTR 2A ONLINE DATA'!$B$6)+1),RESULT!A598)),0)</f>
        <v>0</v>
      </c>
      <c r="C598" s="4">
        <f>IFERROR(VLOOKUP(B598,'GSTR 2A ONLINE DATA'!$B$6:$Q$1501,2,FALSE),0)</f>
        <v>0</v>
      </c>
      <c r="D598" s="4">
        <f>IFERROR(VLOOKUP(B598,'GSTR 2A ONLINE DATA'!$B$6:$Q$1501,3,FALSE),0)</f>
        <v>0</v>
      </c>
      <c r="E598" s="5">
        <f>IFERROR(VLOOKUP(B598,'GSTR 2A ONLINE DATA'!$B$6:$Q$1501,4,FALSE),0)</f>
        <v>0</v>
      </c>
      <c r="F598" s="4">
        <f>IFERROR(VLOOKUP(B598,'GSTR 2A ONLINE DATA'!$B$6:$Q$1501,5,FALSE),0)</f>
        <v>0</v>
      </c>
      <c r="G598" s="4">
        <f>IFERROR(VLOOKUP(B598,'GSTR 2A ONLINE DATA'!$B$6:$Q$1501,6,FALSE),0)</f>
        <v>0</v>
      </c>
      <c r="H598" s="9">
        <f>IFERROR(VLOOKUP(B598,'GSTR 2A ONLINE DATA'!$B$6:$Q$1501,7,FALSE),0)</f>
        <v>0</v>
      </c>
      <c r="I598" s="3">
        <f>IFERROR(VLOOKUP(B598,'GSTR 2A ONLINE DATA'!$B$6:$Q$1501,8,FALSE),0)</f>
        <v>0</v>
      </c>
      <c r="J598" s="3">
        <f>IFERROR(VLOOKUP(B598,'GSTR 2A ONLINE DATA'!$B$6:$Q$1501,9,FALSE),0)</f>
        <v>0</v>
      </c>
      <c r="K598" s="3">
        <f>IFERROR(VLOOKUP(B598,'GSTR 2A ONLINE DATA'!$B$6:$Q$1501,10,FALSE),0)</f>
        <v>0</v>
      </c>
      <c r="L598" s="7">
        <f>IFERROR(VLOOKUP(B598,'GSTR 2A ONLINE DATA'!$B$6:$Q$1501,11,FALSE),0)</f>
        <v>0</v>
      </c>
      <c r="M598" s="7">
        <f>IFERROR(VLOOKUP(B598,'GSTR 2A ONLINE DATA'!$B$6:$Q$1501,12,FALSE),0)</f>
        <v>0</v>
      </c>
      <c r="N598" s="7">
        <f>IFERROR(VLOOKUP(B598,'GSTR 2A ONLINE DATA'!$B$6:$Q$1501,13,FALSE),0)</f>
        <v>0</v>
      </c>
      <c r="O598" s="7">
        <f>IFERROR(VLOOKUP(B598,'GSTR 2A ONLINE DATA'!$B$6:$Q$1501,14,FALSE),0)</f>
        <v>0</v>
      </c>
      <c r="P598" s="4">
        <f>IFERROR(VLOOKUP(B598,'GSTR 2A ONLINE DATA'!$B$6:$Q$1501,15,FALSE),0)</f>
        <v>0</v>
      </c>
      <c r="Q598" s="4">
        <f>IFERROR(VLOOKUP(B598,'GSTR 2A ONLINE DATA'!$B$6:$Q$1501,16,FALSE),0)</f>
        <v>0</v>
      </c>
    </row>
    <row r="599" spans="1:17">
      <c r="A599" s="3">
        <v>595</v>
      </c>
      <c r="B599" s="4">
        <f t="array" ref="B599">IFERROR(INDEX('GSTR 2A ONLINE DATA'!$B$6:$B$1501,SMALL(IF(RESULT!$B$4='GSTR 2A ONLINE DATA'!$A$6:$A$1501,ROW('GSTR 2A ONLINE DATA'!$B$6:$B$1501)-ROW('GSTR 2A ONLINE DATA'!$B$6)+1),RESULT!A599)),0)</f>
        <v>0</v>
      </c>
      <c r="C599" s="4">
        <f>IFERROR(VLOOKUP(B599,'GSTR 2A ONLINE DATA'!$B$6:$Q$1501,2,FALSE),0)</f>
        <v>0</v>
      </c>
      <c r="D599" s="4">
        <f>IFERROR(VLOOKUP(B599,'GSTR 2A ONLINE DATA'!$B$6:$Q$1501,3,FALSE),0)</f>
        <v>0</v>
      </c>
      <c r="E599" s="5">
        <f>IFERROR(VLOOKUP(B599,'GSTR 2A ONLINE DATA'!$B$6:$Q$1501,4,FALSE),0)</f>
        <v>0</v>
      </c>
      <c r="F599" s="4">
        <f>IFERROR(VLOOKUP(B599,'GSTR 2A ONLINE DATA'!$B$6:$Q$1501,5,FALSE),0)</f>
        <v>0</v>
      </c>
      <c r="G599" s="4">
        <f>IFERROR(VLOOKUP(B599,'GSTR 2A ONLINE DATA'!$B$6:$Q$1501,6,FALSE),0)</f>
        <v>0</v>
      </c>
      <c r="H599" s="9">
        <f>IFERROR(VLOOKUP(B599,'GSTR 2A ONLINE DATA'!$B$6:$Q$1501,7,FALSE),0)</f>
        <v>0</v>
      </c>
      <c r="I599" s="3">
        <f>IFERROR(VLOOKUP(B599,'GSTR 2A ONLINE DATA'!$B$6:$Q$1501,8,FALSE),0)</f>
        <v>0</v>
      </c>
      <c r="J599" s="3">
        <f>IFERROR(VLOOKUP(B599,'GSTR 2A ONLINE DATA'!$B$6:$Q$1501,9,FALSE),0)</f>
        <v>0</v>
      </c>
      <c r="K599" s="3">
        <f>IFERROR(VLOOKUP(B599,'GSTR 2A ONLINE DATA'!$B$6:$Q$1501,10,FALSE),0)</f>
        <v>0</v>
      </c>
      <c r="L599" s="7">
        <f>IFERROR(VLOOKUP(B599,'GSTR 2A ONLINE DATA'!$B$6:$Q$1501,11,FALSE),0)</f>
        <v>0</v>
      </c>
      <c r="M599" s="7">
        <f>IFERROR(VLOOKUP(B599,'GSTR 2A ONLINE DATA'!$B$6:$Q$1501,12,FALSE),0)</f>
        <v>0</v>
      </c>
      <c r="N599" s="7">
        <f>IFERROR(VLOOKUP(B599,'GSTR 2A ONLINE DATA'!$B$6:$Q$1501,13,FALSE),0)</f>
        <v>0</v>
      </c>
      <c r="O599" s="7">
        <f>IFERROR(VLOOKUP(B599,'GSTR 2A ONLINE DATA'!$B$6:$Q$1501,14,FALSE),0)</f>
        <v>0</v>
      </c>
      <c r="P599" s="4">
        <f>IFERROR(VLOOKUP(B599,'GSTR 2A ONLINE DATA'!$B$6:$Q$1501,15,FALSE),0)</f>
        <v>0</v>
      </c>
      <c r="Q599" s="4">
        <f>IFERROR(VLOOKUP(B599,'GSTR 2A ONLINE DATA'!$B$6:$Q$1501,16,FALSE),0)</f>
        <v>0</v>
      </c>
    </row>
    <row r="600" spans="1:17">
      <c r="A600" s="3">
        <v>596</v>
      </c>
      <c r="B600" s="4">
        <f t="array" ref="B600">IFERROR(INDEX('GSTR 2A ONLINE DATA'!$B$6:$B$1501,SMALL(IF(RESULT!$B$4='GSTR 2A ONLINE DATA'!$A$6:$A$1501,ROW('GSTR 2A ONLINE DATA'!$B$6:$B$1501)-ROW('GSTR 2A ONLINE DATA'!$B$6)+1),RESULT!A600)),0)</f>
        <v>0</v>
      </c>
      <c r="C600" s="4">
        <f>IFERROR(VLOOKUP(B600,'GSTR 2A ONLINE DATA'!$B$6:$Q$1501,2,FALSE),0)</f>
        <v>0</v>
      </c>
      <c r="D600" s="4">
        <f>IFERROR(VLOOKUP(B600,'GSTR 2A ONLINE DATA'!$B$6:$Q$1501,3,FALSE),0)</f>
        <v>0</v>
      </c>
      <c r="E600" s="5">
        <f>IFERROR(VLOOKUP(B600,'GSTR 2A ONLINE DATA'!$B$6:$Q$1501,4,FALSE),0)</f>
        <v>0</v>
      </c>
      <c r="F600" s="4">
        <f>IFERROR(VLOOKUP(B600,'GSTR 2A ONLINE DATA'!$B$6:$Q$1501,5,FALSE),0)</f>
        <v>0</v>
      </c>
      <c r="G600" s="4">
        <f>IFERROR(VLOOKUP(B600,'GSTR 2A ONLINE DATA'!$B$6:$Q$1501,6,FALSE),0)</f>
        <v>0</v>
      </c>
      <c r="H600" s="9">
        <f>IFERROR(VLOOKUP(B600,'GSTR 2A ONLINE DATA'!$B$6:$Q$1501,7,FALSE),0)</f>
        <v>0</v>
      </c>
      <c r="I600" s="3">
        <f>IFERROR(VLOOKUP(B600,'GSTR 2A ONLINE DATA'!$B$6:$Q$1501,8,FALSE),0)</f>
        <v>0</v>
      </c>
      <c r="J600" s="3">
        <f>IFERROR(VLOOKUP(B600,'GSTR 2A ONLINE DATA'!$B$6:$Q$1501,9,FALSE),0)</f>
        <v>0</v>
      </c>
      <c r="K600" s="3">
        <f>IFERROR(VLOOKUP(B600,'GSTR 2A ONLINE DATA'!$B$6:$Q$1501,10,FALSE),0)</f>
        <v>0</v>
      </c>
      <c r="L600" s="7">
        <f>IFERROR(VLOOKUP(B600,'GSTR 2A ONLINE DATA'!$B$6:$Q$1501,11,FALSE),0)</f>
        <v>0</v>
      </c>
      <c r="M600" s="7">
        <f>IFERROR(VLOOKUP(B600,'GSTR 2A ONLINE DATA'!$B$6:$Q$1501,12,FALSE),0)</f>
        <v>0</v>
      </c>
      <c r="N600" s="7">
        <f>IFERROR(VLOOKUP(B600,'GSTR 2A ONLINE DATA'!$B$6:$Q$1501,13,FALSE),0)</f>
        <v>0</v>
      </c>
      <c r="O600" s="7">
        <f>IFERROR(VLOOKUP(B600,'GSTR 2A ONLINE DATA'!$B$6:$Q$1501,14,FALSE),0)</f>
        <v>0</v>
      </c>
      <c r="P600" s="4">
        <f>IFERROR(VLOOKUP(B600,'GSTR 2A ONLINE DATA'!$B$6:$Q$1501,15,FALSE),0)</f>
        <v>0</v>
      </c>
      <c r="Q600" s="4">
        <f>IFERROR(VLOOKUP(B600,'GSTR 2A ONLINE DATA'!$B$6:$Q$1501,16,FALSE),0)</f>
        <v>0</v>
      </c>
    </row>
    <row r="601" spans="1:17">
      <c r="A601" s="3">
        <v>597</v>
      </c>
      <c r="B601" s="4">
        <f t="array" ref="B601">IFERROR(INDEX('GSTR 2A ONLINE DATA'!$B$6:$B$1501,SMALL(IF(RESULT!$B$4='GSTR 2A ONLINE DATA'!$A$6:$A$1501,ROW('GSTR 2A ONLINE DATA'!$B$6:$B$1501)-ROW('GSTR 2A ONLINE DATA'!$B$6)+1),RESULT!A601)),0)</f>
        <v>0</v>
      </c>
      <c r="C601" s="4">
        <f>IFERROR(VLOOKUP(B601,'GSTR 2A ONLINE DATA'!$B$6:$Q$1501,2,FALSE),0)</f>
        <v>0</v>
      </c>
      <c r="D601" s="4">
        <f>IFERROR(VLOOKUP(B601,'GSTR 2A ONLINE DATA'!$B$6:$Q$1501,3,FALSE),0)</f>
        <v>0</v>
      </c>
      <c r="E601" s="5">
        <f>IFERROR(VLOOKUP(B601,'GSTR 2A ONLINE DATA'!$B$6:$Q$1501,4,FALSE),0)</f>
        <v>0</v>
      </c>
      <c r="F601" s="4">
        <f>IFERROR(VLOOKUP(B601,'GSTR 2A ONLINE DATA'!$B$6:$Q$1501,5,FALSE),0)</f>
        <v>0</v>
      </c>
      <c r="G601" s="4">
        <f>IFERROR(VLOOKUP(B601,'GSTR 2A ONLINE DATA'!$B$6:$Q$1501,6,FALSE),0)</f>
        <v>0</v>
      </c>
      <c r="H601" s="9">
        <f>IFERROR(VLOOKUP(B601,'GSTR 2A ONLINE DATA'!$B$6:$Q$1501,7,FALSE),0)</f>
        <v>0</v>
      </c>
      <c r="I601" s="3">
        <f>IFERROR(VLOOKUP(B601,'GSTR 2A ONLINE DATA'!$B$6:$Q$1501,8,FALSE),0)</f>
        <v>0</v>
      </c>
      <c r="J601" s="3">
        <f>IFERROR(VLOOKUP(B601,'GSTR 2A ONLINE DATA'!$B$6:$Q$1501,9,FALSE),0)</f>
        <v>0</v>
      </c>
      <c r="K601" s="3">
        <f>IFERROR(VLOOKUP(B601,'GSTR 2A ONLINE DATA'!$B$6:$Q$1501,10,FALSE),0)</f>
        <v>0</v>
      </c>
      <c r="L601" s="7">
        <f>IFERROR(VLOOKUP(B601,'GSTR 2A ONLINE DATA'!$B$6:$Q$1501,11,FALSE),0)</f>
        <v>0</v>
      </c>
      <c r="M601" s="7">
        <f>IFERROR(VLOOKUP(B601,'GSTR 2A ONLINE DATA'!$B$6:$Q$1501,12,FALSE),0)</f>
        <v>0</v>
      </c>
      <c r="N601" s="7">
        <f>IFERROR(VLOOKUP(B601,'GSTR 2A ONLINE DATA'!$B$6:$Q$1501,13,FALSE),0)</f>
        <v>0</v>
      </c>
      <c r="O601" s="7">
        <f>IFERROR(VLOOKUP(B601,'GSTR 2A ONLINE DATA'!$B$6:$Q$1501,14,FALSE),0)</f>
        <v>0</v>
      </c>
      <c r="P601" s="4">
        <f>IFERROR(VLOOKUP(B601,'GSTR 2A ONLINE DATA'!$B$6:$Q$1501,15,FALSE),0)</f>
        <v>0</v>
      </c>
      <c r="Q601" s="4">
        <f>IFERROR(VLOOKUP(B601,'GSTR 2A ONLINE DATA'!$B$6:$Q$1501,16,FALSE),0)</f>
        <v>0</v>
      </c>
    </row>
    <row r="602" spans="1:17">
      <c r="A602" s="3">
        <v>598</v>
      </c>
      <c r="B602" s="4">
        <f t="array" ref="B602">IFERROR(INDEX('GSTR 2A ONLINE DATA'!$B$6:$B$1501,SMALL(IF(RESULT!$B$4='GSTR 2A ONLINE DATA'!$A$6:$A$1501,ROW('GSTR 2A ONLINE DATA'!$B$6:$B$1501)-ROW('GSTR 2A ONLINE DATA'!$B$6)+1),RESULT!A602)),0)</f>
        <v>0</v>
      </c>
      <c r="C602" s="4">
        <f>IFERROR(VLOOKUP(B602,'GSTR 2A ONLINE DATA'!$B$6:$Q$1501,2,FALSE),0)</f>
        <v>0</v>
      </c>
      <c r="D602" s="4">
        <f>IFERROR(VLOOKUP(B602,'GSTR 2A ONLINE DATA'!$B$6:$Q$1501,3,FALSE),0)</f>
        <v>0</v>
      </c>
      <c r="E602" s="5">
        <f>IFERROR(VLOOKUP(B602,'GSTR 2A ONLINE DATA'!$B$6:$Q$1501,4,FALSE),0)</f>
        <v>0</v>
      </c>
      <c r="F602" s="4">
        <f>IFERROR(VLOOKUP(B602,'GSTR 2A ONLINE DATA'!$B$6:$Q$1501,5,FALSE),0)</f>
        <v>0</v>
      </c>
      <c r="G602" s="4">
        <f>IFERROR(VLOOKUP(B602,'GSTR 2A ONLINE DATA'!$B$6:$Q$1501,6,FALSE),0)</f>
        <v>0</v>
      </c>
      <c r="H602" s="9">
        <f>IFERROR(VLOOKUP(B602,'GSTR 2A ONLINE DATA'!$B$6:$Q$1501,7,FALSE),0)</f>
        <v>0</v>
      </c>
      <c r="I602" s="3">
        <f>IFERROR(VLOOKUP(B602,'GSTR 2A ONLINE DATA'!$B$6:$Q$1501,8,FALSE),0)</f>
        <v>0</v>
      </c>
      <c r="J602" s="3">
        <f>IFERROR(VLOOKUP(B602,'GSTR 2A ONLINE DATA'!$B$6:$Q$1501,9,FALSE),0)</f>
        <v>0</v>
      </c>
      <c r="K602" s="3">
        <f>IFERROR(VLOOKUP(B602,'GSTR 2A ONLINE DATA'!$B$6:$Q$1501,10,FALSE),0)</f>
        <v>0</v>
      </c>
      <c r="L602" s="7">
        <f>IFERROR(VLOOKUP(B602,'GSTR 2A ONLINE DATA'!$B$6:$Q$1501,11,FALSE),0)</f>
        <v>0</v>
      </c>
      <c r="M602" s="7">
        <f>IFERROR(VLOOKUP(B602,'GSTR 2A ONLINE DATA'!$B$6:$Q$1501,12,FALSE),0)</f>
        <v>0</v>
      </c>
      <c r="N602" s="7">
        <f>IFERROR(VLOOKUP(B602,'GSTR 2A ONLINE DATA'!$B$6:$Q$1501,13,FALSE),0)</f>
        <v>0</v>
      </c>
      <c r="O602" s="7">
        <f>IFERROR(VLOOKUP(B602,'GSTR 2A ONLINE DATA'!$B$6:$Q$1501,14,FALSE),0)</f>
        <v>0</v>
      </c>
      <c r="P602" s="4">
        <f>IFERROR(VLOOKUP(B602,'GSTR 2A ONLINE DATA'!$B$6:$Q$1501,15,FALSE),0)</f>
        <v>0</v>
      </c>
      <c r="Q602" s="4">
        <f>IFERROR(VLOOKUP(B602,'GSTR 2A ONLINE DATA'!$B$6:$Q$1501,16,FALSE),0)</f>
        <v>0</v>
      </c>
    </row>
    <row r="603" spans="1:17">
      <c r="A603" s="3">
        <v>599</v>
      </c>
      <c r="B603" s="4">
        <f t="array" ref="B603">IFERROR(INDEX('GSTR 2A ONLINE DATA'!$B$6:$B$1501,SMALL(IF(RESULT!$B$4='GSTR 2A ONLINE DATA'!$A$6:$A$1501,ROW('GSTR 2A ONLINE DATA'!$B$6:$B$1501)-ROW('GSTR 2A ONLINE DATA'!$B$6)+1),RESULT!A603)),0)</f>
        <v>0</v>
      </c>
      <c r="C603" s="4">
        <f>IFERROR(VLOOKUP(B603,'GSTR 2A ONLINE DATA'!$B$6:$Q$1501,2,FALSE),0)</f>
        <v>0</v>
      </c>
      <c r="D603" s="4">
        <f>IFERROR(VLOOKUP(B603,'GSTR 2A ONLINE DATA'!$B$6:$Q$1501,3,FALSE),0)</f>
        <v>0</v>
      </c>
      <c r="E603" s="5">
        <f>IFERROR(VLOOKUP(B603,'GSTR 2A ONLINE DATA'!$B$6:$Q$1501,4,FALSE),0)</f>
        <v>0</v>
      </c>
      <c r="F603" s="4">
        <f>IFERROR(VLOOKUP(B603,'GSTR 2A ONLINE DATA'!$B$6:$Q$1501,5,FALSE),0)</f>
        <v>0</v>
      </c>
      <c r="G603" s="4">
        <f>IFERROR(VLOOKUP(B603,'GSTR 2A ONLINE DATA'!$B$6:$Q$1501,6,FALSE),0)</f>
        <v>0</v>
      </c>
      <c r="H603" s="9">
        <f>IFERROR(VLOOKUP(B603,'GSTR 2A ONLINE DATA'!$B$6:$Q$1501,7,FALSE),0)</f>
        <v>0</v>
      </c>
      <c r="I603" s="3">
        <f>IFERROR(VLOOKUP(B603,'GSTR 2A ONLINE DATA'!$B$6:$Q$1501,8,FALSE),0)</f>
        <v>0</v>
      </c>
      <c r="J603" s="3">
        <f>IFERROR(VLOOKUP(B603,'GSTR 2A ONLINE DATA'!$B$6:$Q$1501,9,FALSE),0)</f>
        <v>0</v>
      </c>
      <c r="K603" s="3">
        <f>IFERROR(VLOOKUP(B603,'GSTR 2A ONLINE DATA'!$B$6:$Q$1501,10,FALSE),0)</f>
        <v>0</v>
      </c>
      <c r="L603" s="7">
        <f>IFERROR(VLOOKUP(B603,'GSTR 2A ONLINE DATA'!$B$6:$Q$1501,11,FALSE),0)</f>
        <v>0</v>
      </c>
      <c r="M603" s="7">
        <f>IFERROR(VLOOKUP(B603,'GSTR 2A ONLINE DATA'!$B$6:$Q$1501,12,FALSE),0)</f>
        <v>0</v>
      </c>
      <c r="N603" s="7">
        <f>IFERROR(VLOOKUP(B603,'GSTR 2A ONLINE DATA'!$B$6:$Q$1501,13,FALSE),0)</f>
        <v>0</v>
      </c>
      <c r="O603" s="7">
        <f>IFERROR(VLOOKUP(B603,'GSTR 2A ONLINE DATA'!$B$6:$Q$1501,14,FALSE),0)</f>
        <v>0</v>
      </c>
      <c r="P603" s="4">
        <f>IFERROR(VLOOKUP(B603,'GSTR 2A ONLINE DATA'!$B$6:$Q$1501,15,FALSE),0)</f>
        <v>0</v>
      </c>
      <c r="Q603" s="4">
        <f>IFERROR(VLOOKUP(B603,'GSTR 2A ONLINE DATA'!$B$6:$Q$1501,16,FALSE),0)</f>
        <v>0</v>
      </c>
    </row>
    <row r="604" spans="1:17">
      <c r="A604" s="3">
        <v>600</v>
      </c>
      <c r="B604" s="4">
        <f t="array" ref="B604">IFERROR(INDEX('GSTR 2A ONLINE DATA'!$B$6:$B$1501,SMALL(IF(RESULT!$B$4='GSTR 2A ONLINE DATA'!$A$6:$A$1501,ROW('GSTR 2A ONLINE DATA'!$B$6:$B$1501)-ROW('GSTR 2A ONLINE DATA'!$B$6)+1),RESULT!A604)),0)</f>
        <v>0</v>
      </c>
      <c r="C604" s="4">
        <f>IFERROR(VLOOKUP(B604,'GSTR 2A ONLINE DATA'!$B$6:$Q$1501,2,FALSE),0)</f>
        <v>0</v>
      </c>
      <c r="D604" s="4">
        <f>IFERROR(VLOOKUP(B604,'GSTR 2A ONLINE DATA'!$B$6:$Q$1501,3,FALSE),0)</f>
        <v>0</v>
      </c>
      <c r="E604" s="5">
        <f>IFERROR(VLOOKUP(B604,'GSTR 2A ONLINE DATA'!$B$6:$Q$1501,4,FALSE),0)</f>
        <v>0</v>
      </c>
      <c r="F604" s="4">
        <f>IFERROR(VLOOKUP(B604,'GSTR 2A ONLINE DATA'!$B$6:$Q$1501,5,FALSE),0)</f>
        <v>0</v>
      </c>
      <c r="G604" s="4">
        <f>IFERROR(VLOOKUP(B604,'GSTR 2A ONLINE DATA'!$B$6:$Q$1501,6,FALSE),0)</f>
        <v>0</v>
      </c>
      <c r="H604" s="9">
        <f>IFERROR(VLOOKUP(B604,'GSTR 2A ONLINE DATA'!$B$6:$Q$1501,7,FALSE),0)</f>
        <v>0</v>
      </c>
      <c r="I604" s="3">
        <f>IFERROR(VLOOKUP(B604,'GSTR 2A ONLINE DATA'!$B$6:$Q$1501,8,FALSE),0)</f>
        <v>0</v>
      </c>
      <c r="J604" s="3">
        <f>IFERROR(VLOOKUP(B604,'GSTR 2A ONLINE DATA'!$B$6:$Q$1501,9,FALSE),0)</f>
        <v>0</v>
      </c>
      <c r="K604" s="3">
        <f>IFERROR(VLOOKUP(B604,'GSTR 2A ONLINE DATA'!$B$6:$Q$1501,10,FALSE),0)</f>
        <v>0</v>
      </c>
      <c r="L604" s="7">
        <f>IFERROR(VLOOKUP(B604,'GSTR 2A ONLINE DATA'!$B$6:$Q$1501,11,FALSE),0)</f>
        <v>0</v>
      </c>
      <c r="M604" s="7">
        <f>IFERROR(VLOOKUP(B604,'GSTR 2A ONLINE DATA'!$B$6:$Q$1501,12,FALSE),0)</f>
        <v>0</v>
      </c>
      <c r="N604" s="7">
        <f>IFERROR(VLOOKUP(B604,'GSTR 2A ONLINE DATA'!$B$6:$Q$1501,13,FALSE),0)</f>
        <v>0</v>
      </c>
      <c r="O604" s="7">
        <f>IFERROR(VLOOKUP(B604,'GSTR 2A ONLINE DATA'!$B$6:$Q$1501,14,FALSE),0)</f>
        <v>0</v>
      </c>
      <c r="P604" s="4">
        <f>IFERROR(VLOOKUP(B604,'GSTR 2A ONLINE DATA'!$B$6:$Q$1501,15,FALSE),0)</f>
        <v>0</v>
      </c>
      <c r="Q604" s="4">
        <f>IFERROR(VLOOKUP(B604,'GSTR 2A ONLINE DATA'!$B$6:$Q$1501,16,FALSE),0)</f>
        <v>0</v>
      </c>
    </row>
    <row r="605" spans="1:17">
      <c r="A605" s="3">
        <v>601</v>
      </c>
      <c r="B605" s="4">
        <f t="array" ref="B605">IFERROR(INDEX('GSTR 2A ONLINE DATA'!$B$6:$B$1501,SMALL(IF(RESULT!$B$4='GSTR 2A ONLINE DATA'!$A$6:$A$1501,ROW('GSTR 2A ONLINE DATA'!$B$6:$B$1501)-ROW('GSTR 2A ONLINE DATA'!$B$6)+1),RESULT!A605)),0)</f>
        <v>0</v>
      </c>
      <c r="C605" s="4">
        <f>IFERROR(VLOOKUP(B605,'GSTR 2A ONLINE DATA'!$B$6:$Q$1501,2,FALSE),0)</f>
        <v>0</v>
      </c>
      <c r="D605" s="4">
        <f>IFERROR(VLOOKUP(B605,'GSTR 2A ONLINE DATA'!$B$6:$Q$1501,3,FALSE),0)</f>
        <v>0</v>
      </c>
      <c r="E605" s="5">
        <f>IFERROR(VLOOKUP(B605,'GSTR 2A ONLINE DATA'!$B$6:$Q$1501,4,FALSE),0)</f>
        <v>0</v>
      </c>
      <c r="F605" s="4">
        <f>IFERROR(VLOOKUP(B605,'GSTR 2A ONLINE DATA'!$B$6:$Q$1501,5,FALSE),0)</f>
        <v>0</v>
      </c>
      <c r="G605" s="4">
        <f>IFERROR(VLOOKUP(B605,'GSTR 2A ONLINE DATA'!$B$6:$Q$1501,6,FALSE),0)</f>
        <v>0</v>
      </c>
      <c r="H605" s="9">
        <f>IFERROR(VLOOKUP(B605,'GSTR 2A ONLINE DATA'!$B$6:$Q$1501,7,FALSE),0)</f>
        <v>0</v>
      </c>
      <c r="I605" s="3">
        <f>IFERROR(VLOOKUP(B605,'GSTR 2A ONLINE DATA'!$B$6:$Q$1501,8,FALSE),0)</f>
        <v>0</v>
      </c>
      <c r="J605" s="3">
        <f>IFERROR(VLOOKUP(B605,'GSTR 2A ONLINE DATA'!$B$6:$Q$1501,9,FALSE),0)</f>
        <v>0</v>
      </c>
      <c r="K605" s="3">
        <f>IFERROR(VLOOKUP(B605,'GSTR 2A ONLINE DATA'!$B$6:$Q$1501,10,FALSE),0)</f>
        <v>0</v>
      </c>
      <c r="L605" s="7">
        <f>IFERROR(VLOOKUP(B605,'GSTR 2A ONLINE DATA'!$B$6:$Q$1501,11,FALSE),0)</f>
        <v>0</v>
      </c>
      <c r="M605" s="7">
        <f>IFERROR(VLOOKUP(B605,'GSTR 2A ONLINE DATA'!$B$6:$Q$1501,12,FALSE),0)</f>
        <v>0</v>
      </c>
      <c r="N605" s="7">
        <f>IFERROR(VLOOKUP(B605,'GSTR 2A ONLINE DATA'!$B$6:$Q$1501,13,FALSE),0)</f>
        <v>0</v>
      </c>
      <c r="O605" s="7">
        <f>IFERROR(VLOOKUP(B605,'GSTR 2A ONLINE DATA'!$B$6:$Q$1501,14,FALSE),0)</f>
        <v>0</v>
      </c>
      <c r="P605" s="4">
        <f>IFERROR(VLOOKUP(B605,'GSTR 2A ONLINE DATA'!$B$6:$Q$1501,15,FALSE),0)</f>
        <v>0</v>
      </c>
      <c r="Q605" s="4">
        <f>IFERROR(VLOOKUP(B605,'GSTR 2A ONLINE DATA'!$B$6:$Q$1501,16,FALSE),0)</f>
        <v>0</v>
      </c>
    </row>
    <row r="606" spans="1:17">
      <c r="A606" s="3">
        <v>602</v>
      </c>
      <c r="B606" s="4">
        <f t="array" ref="B606">IFERROR(INDEX('GSTR 2A ONLINE DATA'!$B$6:$B$1501,SMALL(IF(RESULT!$B$4='GSTR 2A ONLINE DATA'!$A$6:$A$1501,ROW('GSTR 2A ONLINE DATA'!$B$6:$B$1501)-ROW('GSTR 2A ONLINE DATA'!$B$6)+1),RESULT!A606)),0)</f>
        <v>0</v>
      </c>
      <c r="C606" s="4">
        <f>IFERROR(VLOOKUP(B606,'GSTR 2A ONLINE DATA'!$B$6:$Q$1501,2,FALSE),0)</f>
        <v>0</v>
      </c>
      <c r="D606" s="4">
        <f>IFERROR(VLOOKUP(B606,'GSTR 2A ONLINE DATA'!$B$6:$Q$1501,3,FALSE),0)</f>
        <v>0</v>
      </c>
      <c r="E606" s="5">
        <f>IFERROR(VLOOKUP(B606,'GSTR 2A ONLINE DATA'!$B$6:$Q$1501,4,FALSE),0)</f>
        <v>0</v>
      </c>
      <c r="F606" s="4">
        <f>IFERROR(VLOOKUP(B606,'GSTR 2A ONLINE DATA'!$B$6:$Q$1501,5,FALSE),0)</f>
        <v>0</v>
      </c>
      <c r="G606" s="4">
        <f>IFERROR(VLOOKUP(B606,'GSTR 2A ONLINE DATA'!$B$6:$Q$1501,6,FALSE),0)</f>
        <v>0</v>
      </c>
      <c r="H606" s="9">
        <f>IFERROR(VLOOKUP(B606,'GSTR 2A ONLINE DATA'!$B$6:$Q$1501,7,FALSE),0)</f>
        <v>0</v>
      </c>
      <c r="I606" s="3">
        <f>IFERROR(VLOOKUP(B606,'GSTR 2A ONLINE DATA'!$B$6:$Q$1501,8,FALSE),0)</f>
        <v>0</v>
      </c>
      <c r="J606" s="3">
        <f>IFERROR(VLOOKUP(B606,'GSTR 2A ONLINE DATA'!$B$6:$Q$1501,9,FALSE),0)</f>
        <v>0</v>
      </c>
      <c r="K606" s="3">
        <f>IFERROR(VLOOKUP(B606,'GSTR 2A ONLINE DATA'!$B$6:$Q$1501,10,FALSE),0)</f>
        <v>0</v>
      </c>
      <c r="L606" s="7">
        <f>IFERROR(VLOOKUP(B606,'GSTR 2A ONLINE DATA'!$B$6:$Q$1501,11,FALSE),0)</f>
        <v>0</v>
      </c>
      <c r="M606" s="7">
        <f>IFERROR(VLOOKUP(B606,'GSTR 2A ONLINE DATA'!$B$6:$Q$1501,12,FALSE),0)</f>
        <v>0</v>
      </c>
      <c r="N606" s="7">
        <f>IFERROR(VLOOKUP(B606,'GSTR 2A ONLINE DATA'!$B$6:$Q$1501,13,FALSE),0)</f>
        <v>0</v>
      </c>
      <c r="O606" s="7">
        <f>IFERROR(VLOOKUP(B606,'GSTR 2A ONLINE DATA'!$B$6:$Q$1501,14,FALSE),0)</f>
        <v>0</v>
      </c>
      <c r="P606" s="4">
        <f>IFERROR(VLOOKUP(B606,'GSTR 2A ONLINE DATA'!$B$6:$Q$1501,15,FALSE),0)</f>
        <v>0</v>
      </c>
      <c r="Q606" s="4">
        <f>IFERROR(VLOOKUP(B606,'GSTR 2A ONLINE DATA'!$B$6:$Q$1501,16,FALSE),0)</f>
        <v>0</v>
      </c>
    </row>
    <row r="607" spans="1:17">
      <c r="A607" s="3">
        <v>603</v>
      </c>
      <c r="B607" s="4">
        <f t="array" ref="B607">IFERROR(INDEX('GSTR 2A ONLINE DATA'!$B$6:$B$1501,SMALL(IF(RESULT!$B$4='GSTR 2A ONLINE DATA'!$A$6:$A$1501,ROW('GSTR 2A ONLINE DATA'!$B$6:$B$1501)-ROW('GSTR 2A ONLINE DATA'!$B$6)+1),RESULT!A607)),0)</f>
        <v>0</v>
      </c>
      <c r="C607" s="4">
        <f>IFERROR(VLOOKUP(B607,'GSTR 2A ONLINE DATA'!$B$6:$Q$1501,2,FALSE),0)</f>
        <v>0</v>
      </c>
      <c r="D607" s="4">
        <f>IFERROR(VLOOKUP(B607,'GSTR 2A ONLINE DATA'!$B$6:$Q$1501,3,FALSE),0)</f>
        <v>0</v>
      </c>
      <c r="E607" s="5">
        <f>IFERROR(VLOOKUP(B607,'GSTR 2A ONLINE DATA'!$B$6:$Q$1501,4,FALSE),0)</f>
        <v>0</v>
      </c>
      <c r="F607" s="4">
        <f>IFERROR(VLOOKUP(B607,'GSTR 2A ONLINE DATA'!$B$6:$Q$1501,5,FALSE),0)</f>
        <v>0</v>
      </c>
      <c r="G607" s="4">
        <f>IFERROR(VLOOKUP(B607,'GSTR 2A ONLINE DATA'!$B$6:$Q$1501,6,FALSE),0)</f>
        <v>0</v>
      </c>
      <c r="H607" s="9">
        <f>IFERROR(VLOOKUP(B607,'GSTR 2A ONLINE DATA'!$B$6:$Q$1501,7,FALSE),0)</f>
        <v>0</v>
      </c>
      <c r="I607" s="3">
        <f>IFERROR(VLOOKUP(B607,'GSTR 2A ONLINE DATA'!$B$6:$Q$1501,8,FALSE),0)</f>
        <v>0</v>
      </c>
      <c r="J607" s="3">
        <f>IFERROR(VLOOKUP(B607,'GSTR 2A ONLINE DATA'!$B$6:$Q$1501,9,FALSE),0)</f>
        <v>0</v>
      </c>
      <c r="K607" s="3">
        <f>IFERROR(VLOOKUP(B607,'GSTR 2A ONLINE DATA'!$B$6:$Q$1501,10,FALSE),0)</f>
        <v>0</v>
      </c>
      <c r="L607" s="7">
        <f>IFERROR(VLOOKUP(B607,'GSTR 2A ONLINE DATA'!$B$6:$Q$1501,11,FALSE),0)</f>
        <v>0</v>
      </c>
      <c r="M607" s="7">
        <f>IFERROR(VLOOKUP(B607,'GSTR 2A ONLINE DATA'!$B$6:$Q$1501,12,FALSE),0)</f>
        <v>0</v>
      </c>
      <c r="N607" s="7">
        <f>IFERROR(VLOOKUP(B607,'GSTR 2A ONLINE DATA'!$B$6:$Q$1501,13,FALSE),0)</f>
        <v>0</v>
      </c>
      <c r="O607" s="7">
        <f>IFERROR(VLOOKUP(B607,'GSTR 2A ONLINE DATA'!$B$6:$Q$1501,14,FALSE),0)</f>
        <v>0</v>
      </c>
      <c r="P607" s="4">
        <f>IFERROR(VLOOKUP(B607,'GSTR 2A ONLINE DATA'!$B$6:$Q$1501,15,FALSE),0)</f>
        <v>0</v>
      </c>
      <c r="Q607" s="4">
        <f>IFERROR(VLOOKUP(B607,'GSTR 2A ONLINE DATA'!$B$6:$Q$1501,16,FALSE),0)</f>
        <v>0</v>
      </c>
    </row>
    <row r="608" spans="1:17">
      <c r="A608" s="3">
        <v>604</v>
      </c>
      <c r="B608" s="4">
        <f t="array" ref="B608">IFERROR(INDEX('GSTR 2A ONLINE DATA'!$B$6:$B$1501,SMALL(IF(RESULT!$B$4='GSTR 2A ONLINE DATA'!$A$6:$A$1501,ROW('GSTR 2A ONLINE DATA'!$B$6:$B$1501)-ROW('GSTR 2A ONLINE DATA'!$B$6)+1),RESULT!A608)),0)</f>
        <v>0</v>
      </c>
      <c r="C608" s="4">
        <f>IFERROR(VLOOKUP(B608,'GSTR 2A ONLINE DATA'!$B$6:$Q$1501,2,FALSE),0)</f>
        <v>0</v>
      </c>
      <c r="D608" s="4">
        <f>IFERROR(VLOOKUP(B608,'GSTR 2A ONLINE DATA'!$B$6:$Q$1501,3,FALSE),0)</f>
        <v>0</v>
      </c>
      <c r="E608" s="5">
        <f>IFERROR(VLOOKUP(B608,'GSTR 2A ONLINE DATA'!$B$6:$Q$1501,4,FALSE),0)</f>
        <v>0</v>
      </c>
      <c r="F608" s="4">
        <f>IFERROR(VLOOKUP(B608,'GSTR 2A ONLINE DATA'!$B$6:$Q$1501,5,FALSE),0)</f>
        <v>0</v>
      </c>
      <c r="G608" s="4">
        <f>IFERROR(VLOOKUP(B608,'GSTR 2A ONLINE DATA'!$B$6:$Q$1501,6,FALSE),0)</f>
        <v>0</v>
      </c>
      <c r="H608" s="9">
        <f>IFERROR(VLOOKUP(B608,'GSTR 2A ONLINE DATA'!$B$6:$Q$1501,7,FALSE),0)</f>
        <v>0</v>
      </c>
      <c r="I608" s="3">
        <f>IFERROR(VLOOKUP(B608,'GSTR 2A ONLINE DATA'!$B$6:$Q$1501,8,FALSE),0)</f>
        <v>0</v>
      </c>
      <c r="J608" s="3">
        <f>IFERROR(VLOOKUP(B608,'GSTR 2A ONLINE DATA'!$B$6:$Q$1501,9,FALSE),0)</f>
        <v>0</v>
      </c>
      <c r="K608" s="3">
        <f>IFERROR(VLOOKUP(B608,'GSTR 2A ONLINE DATA'!$B$6:$Q$1501,10,FALSE),0)</f>
        <v>0</v>
      </c>
      <c r="L608" s="7">
        <f>IFERROR(VLOOKUP(B608,'GSTR 2A ONLINE DATA'!$B$6:$Q$1501,11,FALSE),0)</f>
        <v>0</v>
      </c>
      <c r="M608" s="7">
        <f>IFERROR(VLOOKUP(B608,'GSTR 2A ONLINE DATA'!$B$6:$Q$1501,12,FALSE),0)</f>
        <v>0</v>
      </c>
      <c r="N608" s="7">
        <f>IFERROR(VLOOKUP(B608,'GSTR 2A ONLINE DATA'!$B$6:$Q$1501,13,FALSE),0)</f>
        <v>0</v>
      </c>
      <c r="O608" s="7">
        <f>IFERROR(VLOOKUP(B608,'GSTR 2A ONLINE DATA'!$B$6:$Q$1501,14,FALSE),0)</f>
        <v>0</v>
      </c>
      <c r="P608" s="4">
        <f>IFERROR(VLOOKUP(B608,'GSTR 2A ONLINE DATA'!$B$6:$Q$1501,15,FALSE),0)</f>
        <v>0</v>
      </c>
      <c r="Q608" s="4">
        <f>IFERROR(VLOOKUP(B608,'GSTR 2A ONLINE DATA'!$B$6:$Q$1501,16,FALSE),0)</f>
        <v>0</v>
      </c>
    </row>
    <row r="609" spans="1:17">
      <c r="A609" s="3">
        <v>605</v>
      </c>
      <c r="B609" s="4">
        <f t="array" ref="B609">IFERROR(INDEX('GSTR 2A ONLINE DATA'!$B$6:$B$1501,SMALL(IF(RESULT!$B$4='GSTR 2A ONLINE DATA'!$A$6:$A$1501,ROW('GSTR 2A ONLINE DATA'!$B$6:$B$1501)-ROW('GSTR 2A ONLINE DATA'!$B$6)+1),RESULT!A609)),0)</f>
        <v>0</v>
      </c>
      <c r="C609" s="4">
        <f>IFERROR(VLOOKUP(B609,'GSTR 2A ONLINE DATA'!$B$6:$Q$1501,2,FALSE),0)</f>
        <v>0</v>
      </c>
      <c r="D609" s="4">
        <f>IFERROR(VLOOKUP(B609,'GSTR 2A ONLINE DATA'!$B$6:$Q$1501,3,FALSE),0)</f>
        <v>0</v>
      </c>
      <c r="E609" s="5">
        <f>IFERROR(VLOOKUP(B609,'GSTR 2A ONLINE DATA'!$B$6:$Q$1501,4,FALSE),0)</f>
        <v>0</v>
      </c>
      <c r="F609" s="4">
        <f>IFERROR(VLOOKUP(B609,'GSTR 2A ONLINE DATA'!$B$6:$Q$1501,5,FALSE),0)</f>
        <v>0</v>
      </c>
      <c r="G609" s="4">
        <f>IFERROR(VLOOKUP(B609,'GSTR 2A ONLINE DATA'!$B$6:$Q$1501,6,FALSE),0)</f>
        <v>0</v>
      </c>
      <c r="H609" s="9">
        <f>IFERROR(VLOOKUP(B609,'GSTR 2A ONLINE DATA'!$B$6:$Q$1501,7,FALSE),0)</f>
        <v>0</v>
      </c>
      <c r="I609" s="3">
        <f>IFERROR(VLOOKUP(B609,'GSTR 2A ONLINE DATA'!$B$6:$Q$1501,8,FALSE),0)</f>
        <v>0</v>
      </c>
      <c r="J609" s="3">
        <f>IFERROR(VLOOKUP(B609,'GSTR 2A ONLINE DATA'!$B$6:$Q$1501,9,FALSE),0)</f>
        <v>0</v>
      </c>
      <c r="K609" s="3">
        <f>IFERROR(VLOOKUP(B609,'GSTR 2A ONLINE DATA'!$B$6:$Q$1501,10,FALSE),0)</f>
        <v>0</v>
      </c>
      <c r="L609" s="7">
        <f>IFERROR(VLOOKUP(B609,'GSTR 2A ONLINE DATA'!$B$6:$Q$1501,11,FALSE),0)</f>
        <v>0</v>
      </c>
      <c r="M609" s="7">
        <f>IFERROR(VLOOKUP(B609,'GSTR 2A ONLINE DATA'!$B$6:$Q$1501,12,FALSE),0)</f>
        <v>0</v>
      </c>
      <c r="N609" s="7">
        <f>IFERROR(VLOOKUP(B609,'GSTR 2A ONLINE DATA'!$B$6:$Q$1501,13,FALSE),0)</f>
        <v>0</v>
      </c>
      <c r="O609" s="7">
        <f>IFERROR(VLOOKUP(B609,'GSTR 2A ONLINE DATA'!$B$6:$Q$1501,14,FALSE),0)</f>
        <v>0</v>
      </c>
      <c r="P609" s="4">
        <f>IFERROR(VLOOKUP(B609,'GSTR 2A ONLINE DATA'!$B$6:$Q$1501,15,FALSE),0)</f>
        <v>0</v>
      </c>
      <c r="Q609" s="4">
        <f>IFERROR(VLOOKUP(B609,'GSTR 2A ONLINE DATA'!$B$6:$Q$1501,16,FALSE),0)</f>
        <v>0</v>
      </c>
    </row>
    <row r="610" spans="1:17">
      <c r="A610" s="3">
        <v>606</v>
      </c>
      <c r="B610" s="4">
        <f t="array" ref="B610">IFERROR(INDEX('GSTR 2A ONLINE DATA'!$B$6:$B$1501,SMALL(IF(RESULT!$B$4='GSTR 2A ONLINE DATA'!$A$6:$A$1501,ROW('GSTR 2A ONLINE DATA'!$B$6:$B$1501)-ROW('GSTR 2A ONLINE DATA'!$B$6)+1),RESULT!A610)),0)</f>
        <v>0</v>
      </c>
      <c r="C610" s="4">
        <f>IFERROR(VLOOKUP(B610,'GSTR 2A ONLINE DATA'!$B$6:$Q$1501,2,FALSE),0)</f>
        <v>0</v>
      </c>
      <c r="D610" s="4">
        <f>IFERROR(VLOOKUP(B610,'GSTR 2A ONLINE DATA'!$B$6:$Q$1501,3,FALSE),0)</f>
        <v>0</v>
      </c>
      <c r="E610" s="5">
        <f>IFERROR(VLOOKUP(B610,'GSTR 2A ONLINE DATA'!$B$6:$Q$1501,4,FALSE),0)</f>
        <v>0</v>
      </c>
      <c r="F610" s="4">
        <f>IFERROR(VLOOKUP(B610,'GSTR 2A ONLINE DATA'!$B$6:$Q$1501,5,FALSE),0)</f>
        <v>0</v>
      </c>
      <c r="G610" s="4">
        <f>IFERROR(VLOOKUP(B610,'GSTR 2A ONLINE DATA'!$B$6:$Q$1501,6,FALSE),0)</f>
        <v>0</v>
      </c>
      <c r="H610" s="9">
        <f>IFERROR(VLOOKUP(B610,'GSTR 2A ONLINE DATA'!$B$6:$Q$1501,7,FALSE),0)</f>
        <v>0</v>
      </c>
      <c r="I610" s="3">
        <f>IFERROR(VLOOKUP(B610,'GSTR 2A ONLINE DATA'!$B$6:$Q$1501,8,FALSE),0)</f>
        <v>0</v>
      </c>
      <c r="J610" s="3">
        <f>IFERROR(VLOOKUP(B610,'GSTR 2A ONLINE DATA'!$B$6:$Q$1501,9,FALSE),0)</f>
        <v>0</v>
      </c>
      <c r="K610" s="3">
        <f>IFERROR(VLOOKUP(B610,'GSTR 2A ONLINE DATA'!$B$6:$Q$1501,10,FALSE),0)</f>
        <v>0</v>
      </c>
      <c r="L610" s="7">
        <f>IFERROR(VLOOKUP(B610,'GSTR 2A ONLINE DATA'!$B$6:$Q$1501,11,FALSE),0)</f>
        <v>0</v>
      </c>
      <c r="M610" s="7">
        <f>IFERROR(VLOOKUP(B610,'GSTR 2A ONLINE DATA'!$B$6:$Q$1501,12,FALSE),0)</f>
        <v>0</v>
      </c>
      <c r="N610" s="7">
        <f>IFERROR(VLOOKUP(B610,'GSTR 2A ONLINE DATA'!$B$6:$Q$1501,13,FALSE),0)</f>
        <v>0</v>
      </c>
      <c r="O610" s="7">
        <f>IFERROR(VLOOKUP(B610,'GSTR 2A ONLINE DATA'!$B$6:$Q$1501,14,FALSE),0)</f>
        <v>0</v>
      </c>
      <c r="P610" s="4">
        <f>IFERROR(VLOOKUP(B610,'GSTR 2A ONLINE DATA'!$B$6:$Q$1501,15,FALSE),0)</f>
        <v>0</v>
      </c>
      <c r="Q610" s="4">
        <f>IFERROR(VLOOKUP(B610,'GSTR 2A ONLINE DATA'!$B$6:$Q$1501,16,FALSE),0)</f>
        <v>0</v>
      </c>
    </row>
    <row r="611" spans="1:17">
      <c r="A611" s="3">
        <v>607</v>
      </c>
      <c r="B611" s="4">
        <f t="array" ref="B611">IFERROR(INDEX('GSTR 2A ONLINE DATA'!$B$6:$B$1501,SMALL(IF(RESULT!$B$4='GSTR 2A ONLINE DATA'!$A$6:$A$1501,ROW('GSTR 2A ONLINE DATA'!$B$6:$B$1501)-ROW('GSTR 2A ONLINE DATA'!$B$6)+1),RESULT!A611)),0)</f>
        <v>0</v>
      </c>
      <c r="C611" s="4">
        <f>IFERROR(VLOOKUP(B611,'GSTR 2A ONLINE DATA'!$B$6:$Q$1501,2,FALSE),0)</f>
        <v>0</v>
      </c>
      <c r="D611" s="4">
        <f>IFERROR(VLOOKUP(B611,'GSTR 2A ONLINE DATA'!$B$6:$Q$1501,3,FALSE),0)</f>
        <v>0</v>
      </c>
      <c r="E611" s="5">
        <f>IFERROR(VLOOKUP(B611,'GSTR 2A ONLINE DATA'!$B$6:$Q$1501,4,FALSE),0)</f>
        <v>0</v>
      </c>
      <c r="F611" s="4">
        <f>IFERROR(VLOOKUP(B611,'GSTR 2A ONLINE DATA'!$B$6:$Q$1501,5,FALSE),0)</f>
        <v>0</v>
      </c>
      <c r="G611" s="4">
        <f>IFERROR(VLOOKUP(B611,'GSTR 2A ONLINE DATA'!$B$6:$Q$1501,6,FALSE),0)</f>
        <v>0</v>
      </c>
      <c r="H611" s="9">
        <f>IFERROR(VLOOKUP(B611,'GSTR 2A ONLINE DATA'!$B$6:$Q$1501,7,FALSE),0)</f>
        <v>0</v>
      </c>
      <c r="I611" s="3">
        <f>IFERROR(VLOOKUP(B611,'GSTR 2A ONLINE DATA'!$B$6:$Q$1501,8,FALSE),0)</f>
        <v>0</v>
      </c>
      <c r="J611" s="3">
        <f>IFERROR(VLOOKUP(B611,'GSTR 2A ONLINE DATA'!$B$6:$Q$1501,9,FALSE),0)</f>
        <v>0</v>
      </c>
      <c r="K611" s="3">
        <f>IFERROR(VLOOKUP(B611,'GSTR 2A ONLINE DATA'!$B$6:$Q$1501,10,FALSE),0)</f>
        <v>0</v>
      </c>
      <c r="L611" s="7">
        <f>IFERROR(VLOOKUP(B611,'GSTR 2A ONLINE DATA'!$B$6:$Q$1501,11,FALSE),0)</f>
        <v>0</v>
      </c>
      <c r="M611" s="7">
        <f>IFERROR(VLOOKUP(B611,'GSTR 2A ONLINE DATA'!$B$6:$Q$1501,12,FALSE),0)</f>
        <v>0</v>
      </c>
      <c r="N611" s="7">
        <f>IFERROR(VLOOKUP(B611,'GSTR 2A ONLINE DATA'!$B$6:$Q$1501,13,FALSE),0)</f>
        <v>0</v>
      </c>
      <c r="O611" s="7">
        <f>IFERROR(VLOOKUP(B611,'GSTR 2A ONLINE DATA'!$B$6:$Q$1501,14,FALSE),0)</f>
        <v>0</v>
      </c>
      <c r="P611" s="4">
        <f>IFERROR(VLOOKUP(B611,'GSTR 2A ONLINE DATA'!$B$6:$Q$1501,15,FALSE),0)</f>
        <v>0</v>
      </c>
      <c r="Q611" s="4">
        <f>IFERROR(VLOOKUP(B611,'GSTR 2A ONLINE DATA'!$B$6:$Q$1501,16,FALSE),0)</f>
        <v>0</v>
      </c>
    </row>
    <row r="612" spans="1:17">
      <c r="A612" s="3">
        <v>608</v>
      </c>
      <c r="B612" s="4">
        <f t="array" ref="B612">IFERROR(INDEX('GSTR 2A ONLINE DATA'!$B$6:$B$1501,SMALL(IF(RESULT!$B$4='GSTR 2A ONLINE DATA'!$A$6:$A$1501,ROW('GSTR 2A ONLINE DATA'!$B$6:$B$1501)-ROW('GSTR 2A ONLINE DATA'!$B$6)+1),RESULT!A612)),0)</f>
        <v>0</v>
      </c>
      <c r="C612" s="4">
        <f>IFERROR(VLOOKUP(B612,'GSTR 2A ONLINE DATA'!$B$6:$Q$1501,2,FALSE),0)</f>
        <v>0</v>
      </c>
      <c r="D612" s="4">
        <f>IFERROR(VLOOKUP(B612,'GSTR 2A ONLINE DATA'!$B$6:$Q$1501,3,FALSE),0)</f>
        <v>0</v>
      </c>
      <c r="E612" s="5">
        <f>IFERROR(VLOOKUP(B612,'GSTR 2A ONLINE DATA'!$B$6:$Q$1501,4,FALSE),0)</f>
        <v>0</v>
      </c>
      <c r="F612" s="4">
        <f>IFERROR(VLOOKUP(B612,'GSTR 2A ONLINE DATA'!$B$6:$Q$1501,5,FALSE),0)</f>
        <v>0</v>
      </c>
      <c r="G612" s="4">
        <f>IFERROR(VLOOKUP(B612,'GSTR 2A ONLINE DATA'!$B$6:$Q$1501,6,FALSE),0)</f>
        <v>0</v>
      </c>
      <c r="H612" s="9">
        <f>IFERROR(VLOOKUP(B612,'GSTR 2A ONLINE DATA'!$B$6:$Q$1501,7,FALSE),0)</f>
        <v>0</v>
      </c>
      <c r="I612" s="3">
        <f>IFERROR(VLOOKUP(B612,'GSTR 2A ONLINE DATA'!$B$6:$Q$1501,8,FALSE),0)</f>
        <v>0</v>
      </c>
      <c r="J612" s="3">
        <f>IFERROR(VLOOKUP(B612,'GSTR 2A ONLINE DATA'!$B$6:$Q$1501,9,FALSE),0)</f>
        <v>0</v>
      </c>
      <c r="K612" s="3">
        <f>IFERROR(VLOOKUP(B612,'GSTR 2A ONLINE DATA'!$B$6:$Q$1501,10,FALSE),0)</f>
        <v>0</v>
      </c>
      <c r="L612" s="7">
        <f>IFERROR(VLOOKUP(B612,'GSTR 2A ONLINE DATA'!$B$6:$Q$1501,11,FALSE),0)</f>
        <v>0</v>
      </c>
      <c r="M612" s="7">
        <f>IFERROR(VLOOKUP(B612,'GSTR 2A ONLINE DATA'!$B$6:$Q$1501,12,FALSE),0)</f>
        <v>0</v>
      </c>
      <c r="N612" s="7">
        <f>IFERROR(VLOOKUP(B612,'GSTR 2A ONLINE DATA'!$B$6:$Q$1501,13,FALSE),0)</f>
        <v>0</v>
      </c>
      <c r="O612" s="7">
        <f>IFERROR(VLOOKUP(B612,'GSTR 2A ONLINE DATA'!$B$6:$Q$1501,14,FALSE),0)</f>
        <v>0</v>
      </c>
      <c r="P612" s="4">
        <f>IFERROR(VLOOKUP(B612,'GSTR 2A ONLINE DATA'!$B$6:$Q$1501,15,FALSE),0)</f>
        <v>0</v>
      </c>
      <c r="Q612" s="4">
        <f>IFERROR(VLOOKUP(B612,'GSTR 2A ONLINE DATA'!$B$6:$Q$1501,16,FALSE),0)</f>
        <v>0</v>
      </c>
    </row>
    <row r="613" spans="1:17">
      <c r="A613" s="3">
        <v>609</v>
      </c>
      <c r="B613" s="4">
        <f t="array" ref="B613">IFERROR(INDEX('GSTR 2A ONLINE DATA'!$B$6:$B$1501,SMALL(IF(RESULT!$B$4='GSTR 2A ONLINE DATA'!$A$6:$A$1501,ROW('GSTR 2A ONLINE DATA'!$B$6:$B$1501)-ROW('GSTR 2A ONLINE DATA'!$B$6)+1),RESULT!A613)),0)</f>
        <v>0</v>
      </c>
      <c r="C613" s="4">
        <f>IFERROR(VLOOKUP(B613,'GSTR 2A ONLINE DATA'!$B$6:$Q$1501,2,FALSE),0)</f>
        <v>0</v>
      </c>
      <c r="D613" s="4">
        <f>IFERROR(VLOOKUP(B613,'GSTR 2A ONLINE DATA'!$B$6:$Q$1501,3,FALSE),0)</f>
        <v>0</v>
      </c>
      <c r="E613" s="5">
        <f>IFERROR(VLOOKUP(B613,'GSTR 2A ONLINE DATA'!$B$6:$Q$1501,4,FALSE),0)</f>
        <v>0</v>
      </c>
      <c r="F613" s="4">
        <f>IFERROR(VLOOKUP(B613,'GSTR 2A ONLINE DATA'!$B$6:$Q$1501,5,FALSE),0)</f>
        <v>0</v>
      </c>
      <c r="G613" s="4">
        <f>IFERROR(VLOOKUP(B613,'GSTR 2A ONLINE DATA'!$B$6:$Q$1501,6,FALSE),0)</f>
        <v>0</v>
      </c>
      <c r="H613" s="9">
        <f>IFERROR(VLOOKUP(B613,'GSTR 2A ONLINE DATA'!$B$6:$Q$1501,7,FALSE),0)</f>
        <v>0</v>
      </c>
      <c r="I613" s="3">
        <f>IFERROR(VLOOKUP(B613,'GSTR 2A ONLINE DATA'!$B$6:$Q$1501,8,FALSE),0)</f>
        <v>0</v>
      </c>
      <c r="J613" s="3">
        <f>IFERROR(VLOOKUP(B613,'GSTR 2A ONLINE DATA'!$B$6:$Q$1501,9,FALSE),0)</f>
        <v>0</v>
      </c>
      <c r="K613" s="3">
        <f>IFERROR(VLOOKUP(B613,'GSTR 2A ONLINE DATA'!$B$6:$Q$1501,10,FALSE),0)</f>
        <v>0</v>
      </c>
      <c r="L613" s="7">
        <f>IFERROR(VLOOKUP(B613,'GSTR 2A ONLINE DATA'!$B$6:$Q$1501,11,FALSE),0)</f>
        <v>0</v>
      </c>
      <c r="M613" s="7">
        <f>IFERROR(VLOOKUP(B613,'GSTR 2A ONLINE DATA'!$B$6:$Q$1501,12,FALSE),0)</f>
        <v>0</v>
      </c>
      <c r="N613" s="7">
        <f>IFERROR(VLOOKUP(B613,'GSTR 2A ONLINE DATA'!$B$6:$Q$1501,13,FALSE),0)</f>
        <v>0</v>
      </c>
      <c r="O613" s="7">
        <f>IFERROR(VLOOKUP(B613,'GSTR 2A ONLINE DATA'!$B$6:$Q$1501,14,FALSE),0)</f>
        <v>0</v>
      </c>
      <c r="P613" s="4">
        <f>IFERROR(VLOOKUP(B613,'GSTR 2A ONLINE DATA'!$B$6:$Q$1501,15,FALSE),0)</f>
        <v>0</v>
      </c>
      <c r="Q613" s="4">
        <f>IFERROR(VLOOKUP(B613,'GSTR 2A ONLINE DATA'!$B$6:$Q$1501,16,FALSE),0)</f>
        <v>0</v>
      </c>
    </row>
    <row r="614" spans="1:17">
      <c r="A614" s="3">
        <v>610</v>
      </c>
      <c r="B614" s="4">
        <f t="array" ref="B614">IFERROR(INDEX('GSTR 2A ONLINE DATA'!$B$6:$B$1501,SMALL(IF(RESULT!$B$4='GSTR 2A ONLINE DATA'!$A$6:$A$1501,ROW('GSTR 2A ONLINE DATA'!$B$6:$B$1501)-ROW('GSTR 2A ONLINE DATA'!$B$6)+1),RESULT!A614)),0)</f>
        <v>0</v>
      </c>
      <c r="C614" s="4">
        <f>IFERROR(VLOOKUP(B614,'GSTR 2A ONLINE DATA'!$B$6:$Q$1501,2,FALSE),0)</f>
        <v>0</v>
      </c>
      <c r="D614" s="4">
        <f>IFERROR(VLOOKUP(B614,'GSTR 2A ONLINE DATA'!$B$6:$Q$1501,3,FALSE),0)</f>
        <v>0</v>
      </c>
      <c r="E614" s="5">
        <f>IFERROR(VLOOKUP(B614,'GSTR 2A ONLINE DATA'!$B$6:$Q$1501,4,FALSE),0)</f>
        <v>0</v>
      </c>
      <c r="F614" s="4">
        <f>IFERROR(VLOOKUP(B614,'GSTR 2A ONLINE DATA'!$B$6:$Q$1501,5,FALSE),0)</f>
        <v>0</v>
      </c>
      <c r="G614" s="4">
        <f>IFERROR(VLOOKUP(B614,'GSTR 2A ONLINE DATA'!$B$6:$Q$1501,6,FALSE),0)</f>
        <v>0</v>
      </c>
      <c r="H614" s="9">
        <f>IFERROR(VLOOKUP(B614,'GSTR 2A ONLINE DATA'!$B$6:$Q$1501,7,FALSE),0)</f>
        <v>0</v>
      </c>
      <c r="I614" s="3">
        <f>IFERROR(VLOOKUP(B614,'GSTR 2A ONLINE DATA'!$B$6:$Q$1501,8,FALSE),0)</f>
        <v>0</v>
      </c>
      <c r="J614" s="3">
        <f>IFERROR(VLOOKUP(B614,'GSTR 2A ONLINE DATA'!$B$6:$Q$1501,9,FALSE),0)</f>
        <v>0</v>
      </c>
      <c r="K614" s="3">
        <f>IFERROR(VLOOKUP(B614,'GSTR 2A ONLINE DATA'!$B$6:$Q$1501,10,FALSE),0)</f>
        <v>0</v>
      </c>
      <c r="L614" s="7">
        <f>IFERROR(VLOOKUP(B614,'GSTR 2A ONLINE DATA'!$B$6:$Q$1501,11,FALSE),0)</f>
        <v>0</v>
      </c>
      <c r="M614" s="7">
        <f>IFERROR(VLOOKUP(B614,'GSTR 2A ONLINE DATA'!$B$6:$Q$1501,12,FALSE),0)</f>
        <v>0</v>
      </c>
      <c r="N614" s="7">
        <f>IFERROR(VLOOKUP(B614,'GSTR 2A ONLINE DATA'!$B$6:$Q$1501,13,FALSE),0)</f>
        <v>0</v>
      </c>
      <c r="O614" s="7">
        <f>IFERROR(VLOOKUP(B614,'GSTR 2A ONLINE DATA'!$B$6:$Q$1501,14,FALSE),0)</f>
        <v>0</v>
      </c>
      <c r="P614" s="4">
        <f>IFERROR(VLOOKUP(B614,'GSTR 2A ONLINE DATA'!$B$6:$Q$1501,15,FALSE),0)</f>
        <v>0</v>
      </c>
      <c r="Q614" s="4">
        <f>IFERROR(VLOOKUP(B614,'GSTR 2A ONLINE DATA'!$B$6:$Q$1501,16,FALSE),0)</f>
        <v>0</v>
      </c>
    </row>
    <row r="615" spans="1:17">
      <c r="A615" s="3">
        <v>611</v>
      </c>
      <c r="B615" s="4">
        <f t="array" ref="B615">IFERROR(INDEX('GSTR 2A ONLINE DATA'!$B$6:$B$1501,SMALL(IF(RESULT!$B$4='GSTR 2A ONLINE DATA'!$A$6:$A$1501,ROW('GSTR 2A ONLINE DATA'!$B$6:$B$1501)-ROW('GSTR 2A ONLINE DATA'!$B$6)+1),RESULT!A615)),0)</f>
        <v>0</v>
      </c>
      <c r="C615" s="4">
        <f>IFERROR(VLOOKUP(B615,'GSTR 2A ONLINE DATA'!$B$6:$Q$1501,2,FALSE),0)</f>
        <v>0</v>
      </c>
      <c r="D615" s="4">
        <f>IFERROR(VLOOKUP(B615,'GSTR 2A ONLINE DATA'!$B$6:$Q$1501,3,FALSE),0)</f>
        <v>0</v>
      </c>
      <c r="E615" s="5">
        <f>IFERROR(VLOOKUP(B615,'GSTR 2A ONLINE DATA'!$B$6:$Q$1501,4,FALSE),0)</f>
        <v>0</v>
      </c>
      <c r="F615" s="4">
        <f>IFERROR(VLOOKUP(B615,'GSTR 2A ONLINE DATA'!$B$6:$Q$1501,5,FALSE),0)</f>
        <v>0</v>
      </c>
      <c r="G615" s="4">
        <f>IFERROR(VLOOKUP(B615,'GSTR 2A ONLINE DATA'!$B$6:$Q$1501,6,FALSE),0)</f>
        <v>0</v>
      </c>
      <c r="H615" s="9">
        <f>IFERROR(VLOOKUP(B615,'GSTR 2A ONLINE DATA'!$B$6:$Q$1501,7,FALSE),0)</f>
        <v>0</v>
      </c>
      <c r="I615" s="3">
        <f>IFERROR(VLOOKUP(B615,'GSTR 2A ONLINE DATA'!$B$6:$Q$1501,8,FALSE),0)</f>
        <v>0</v>
      </c>
      <c r="J615" s="3">
        <f>IFERROR(VLOOKUP(B615,'GSTR 2A ONLINE DATA'!$B$6:$Q$1501,9,FALSE),0)</f>
        <v>0</v>
      </c>
      <c r="K615" s="3">
        <f>IFERROR(VLOOKUP(B615,'GSTR 2A ONLINE DATA'!$B$6:$Q$1501,10,FALSE),0)</f>
        <v>0</v>
      </c>
      <c r="L615" s="7">
        <f>IFERROR(VLOOKUP(B615,'GSTR 2A ONLINE DATA'!$B$6:$Q$1501,11,FALSE),0)</f>
        <v>0</v>
      </c>
      <c r="M615" s="7">
        <f>IFERROR(VLOOKUP(B615,'GSTR 2A ONLINE DATA'!$B$6:$Q$1501,12,FALSE),0)</f>
        <v>0</v>
      </c>
      <c r="N615" s="7">
        <f>IFERROR(VLOOKUP(B615,'GSTR 2A ONLINE DATA'!$B$6:$Q$1501,13,FALSE),0)</f>
        <v>0</v>
      </c>
      <c r="O615" s="7">
        <f>IFERROR(VLOOKUP(B615,'GSTR 2A ONLINE DATA'!$B$6:$Q$1501,14,FALSE),0)</f>
        <v>0</v>
      </c>
      <c r="P615" s="4">
        <f>IFERROR(VLOOKUP(B615,'GSTR 2A ONLINE DATA'!$B$6:$Q$1501,15,FALSE),0)</f>
        <v>0</v>
      </c>
      <c r="Q615" s="4">
        <f>IFERROR(VLOOKUP(B615,'GSTR 2A ONLINE DATA'!$B$6:$Q$1501,16,FALSE),0)</f>
        <v>0</v>
      </c>
    </row>
    <row r="616" spans="1:17">
      <c r="A616" s="3">
        <v>612</v>
      </c>
      <c r="B616" s="4">
        <f t="array" ref="B616">IFERROR(INDEX('GSTR 2A ONLINE DATA'!$B$6:$B$1501,SMALL(IF(RESULT!$B$4='GSTR 2A ONLINE DATA'!$A$6:$A$1501,ROW('GSTR 2A ONLINE DATA'!$B$6:$B$1501)-ROW('GSTR 2A ONLINE DATA'!$B$6)+1),RESULT!A616)),0)</f>
        <v>0</v>
      </c>
      <c r="C616" s="4">
        <f>IFERROR(VLOOKUP(B616,'GSTR 2A ONLINE DATA'!$B$6:$Q$1501,2,FALSE),0)</f>
        <v>0</v>
      </c>
      <c r="D616" s="4">
        <f>IFERROR(VLOOKUP(B616,'GSTR 2A ONLINE DATA'!$B$6:$Q$1501,3,FALSE),0)</f>
        <v>0</v>
      </c>
      <c r="E616" s="5">
        <f>IFERROR(VLOOKUP(B616,'GSTR 2A ONLINE DATA'!$B$6:$Q$1501,4,FALSE),0)</f>
        <v>0</v>
      </c>
      <c r="F616" s="4">
        <f>IFERROR(VLOOKUP(B616,'GSTR 2A ONLINE DATA'!$B$6:$Q$1501,5,FALSE),0)</f>
        <v>0</v>
      </c>
      <c r="G616" s="4">
        <f>IFERROR(VLOOKUP(B616,'GSTR 2A ONLINE DATA'!$B$6:$Q$1501,6,FALSE),0)</f>
        <v>0</v>
      </c>
      <c r="H616" s="9">
        <f>IFERROR(VLOOKUP(B616,'GSTR 2A ONLINE DATA'!$B$6:$Q$1501,7,FALSE),0)</f>
        <v>0</v>
      </c>
      <c r="I616" s="3">
        <f>IFERROR(VLOOKUP(B616,'GSTR 2A ONLINE DATA'!$B$6:$Q$1501,8,FALSE),0)</f>
        <v>0</v>
      </c>
      <c r="J616" s="3">
        <f>IFERROR(VLOOKUP(B616,'GSTR 2A ONLINE DATA'!$B$6:$Q$1501,9,FALSE),0)</f>
        <v>0</v>
      </c>
      <c r="K616" s="3">
        <f>IFERROR(VLOOKUP(B616,'GSTR 2A ONLINE DATA'!$B$6:$Q$1501,10,FALSE),0)</f>
        <v>0</v>
      </c>
      <c r="L616" s="7">
        <f>IFERROR(VLOOKUP(B616,'GSTR 2A ONLINE DATA'!$B$6:$Q$1501,11,FALSE),0)</f>
        <v>0</v>
      </c>
      <c r="M616" s="7">
        <f>IFERROR(VLOOKUP(B616,'GSTR 2A ONLINE DATA'!$B$6:$Q$1501,12,FALSE),0)</f>
        <v>0</v>
      </c>
      <c r="N616" s="7">
        <f>IFERROR(VLOOKUP(B616,'GSTR 2A ONLINE DATA'!$B$6:$Q$1501,13,FALSE),0)</f>
        <v>0</v>
      </c>
      <c r="O616" s="7">
        <f>IFERROR(VLOOKUP(B616,'GSTR 2A ONLINE DATA'!$B$6:$Q$1501,14,FALSE),0)</f>
        <v>0</v>
      </c>
      <c r="P616" s="4">
        <f>IFERROR(VLOOKUP(B616,'GSTR 2A ONLINE DATA'!$B$6:$Q$1501,15,FALSE),0)</f>
        <v>0</v>
      </c>
      <c r="Q616" s="4">
        <f>IFERROR(VLOOKUP(B616,'GSTR 2A ONLINE DATA'!$B$6:$Q$1501,16,FALSE),0)</f>
        <v>0</v>
      </c>
    </row>
    <row r="617" spans="1:17">
      <c r="A617" s="3">
        <v>613</v>
      </c>
      <c r="B617" s="4">
        <f t="array" ref="B617">IFERROR(INDEX('GSTR 2A ONLINE DATA'!$B$6:$B$1501,SMALL(IF(RESULT!$B$4='GSTR 2A ONLINE DATA'!$A$6:$A$1501,ROW('GSTR 2A ONLINE DATA'!$B$6:$B$1501)-ROW('GSTR 2A ONLINE DATA'!$B$6)+1),RESULT!A617)),0)</f>
        <v>0</v>
      </c>
      <c r="C617" s="4">
        <f>IFERROR(VLOOKUP(B617,'GSTR 2A ONLINE DATA'!$B$6:$Q$1501,2,FALSE),0)</f>
        <v>0</v>
      </c>
      <c r="D617" s="4">
        <f>IFERROR(VLOOKUP(B617,'GSTR 2A ONLINE DATA'!$B$6:$Q$1501,3,FALSE),0)</f>
        <v>0</v>
      </c>
      <c r="E617" s="5">
        <f>IFERROR(VLOOKUP(B617,'GSTR 2A ONLINE DATA'!$B$6:$Q$1501,4,FALSE),0)</f>
        <v>0</v>
      </c>
      <c r="F617" s="4">
        <f>IFERROR(VLOOKUP(B617,'GSTR 2A ONLINE DATA'!$B$6:$Q$1501,5,FALSE),0)</f>
        <v>0</v>
      </c>
      <c r="G617" s="4">
        <f>IFERROR(VLOOKUP(B617,'GSTR 2A ONLINE DATA'!$B$6:$Q$1501,6,FALSE),0)</f>
        <v>0</v>
      </c>
      <c r="H617" s="9">
        <f>IFERROR(VLOOKUP(B617,'GSTR 2A ONLINE DATA'!$B$6:$Q$1501,7,FALSE),0)</f>
        <v>0</v>
      </c>
      <c r="I617" s="3">
        <f>IFERROR(VLOOKUP(B617,'GSTR 2A ONLINE DATA'!$B$6:$Q$1501,8,FALSE),0)</f>
        <v>0</v>
      </c>
      <c r="J617" s="3">
        <f>IFERROR(VLOOKUP(B617,'GSTR 2A ONLINE DATA'!$B$6:$Q$1501,9,FALSE),0)</f>
        <v>0</v>
      </c>
      <c r="K617" s="3">
        <f>IFERROR(VLOOKUP(B617,'GSTR 2A ONLINE DATA'!$B$6:$Q$1501,10,FALSE),0)</f>
        <v>0</v>
      </c>
      <c r="L617" s="7">
        <f>IFERROR(VLOOKUP(B617,'GSTR 2A ONLINE DATA'!$B$6:$Q$1501,11,FALSE),0)</f>
        <v>0</v>
      </c>
      <c r="M617" s="7">
        <f>IFERROR(VLOOKUP(B617,'GSTR 2A ONLINE DATA'!$B$6:$Q$1501,12,FALSE),0)</f>
        <v>0</v>
      </c>
      <c r="N617" s="7">
        <f>IFERROR(VLOOKUP(B617,'GSTR 2A ONLINE DATA'!$B$6:$Q$1501,13,FALSE),0)</f>
        <v>0</v>
      </c>
      <c r="O617" s="7">
        <f>IFERROR(VLOOKUP(B617,'GSTR 2A ONLINE DATA'!$B$6:$Q$1501,14,FALSE),0)</f>
        <v>0</v>
      </c>
      <c r="P617" s="4">
        <f>IFERROR(VLOOKUP(B617,'GSTR 2A ONLINE DATA'!$B$6:$Q$1501,15,FALSE),0)</f>
        <v>0</v>
      </c>
      <c r="Q617" s="4">
        <f>IFERROR(VLOOKUP(B617,'GSTR 2A ONLINE DATA'!$B$6:$Q$1501,16,FALSE),0)</f>
        <v>0</v>
      </c>
    </row>
    <row r="618" spans="1:17">
      <c r="A618" s="3">
        <v>614</v>
      </c>
      <c r="B618" s="4">
        <f t="array" ref="B618">IFERROR(INDEX('GSTR 2A ONLINE DATA'!$B$6:$B$1501,SMALL(IF(RESULT!$B$4='GSTR 2A ONLINE DATA'!$A$6:$A$1501,ROW('GSTR 2A ONLINE DATA'!$B$6:$B$1501)-ROW('GSTR 2A ONLINE DATA'!$B$6)+1),RESULT!A618)),0)</f>
        <v>0</v>
      </c>
      <c r="C618" s="4">
        <f>IFERROR(VLOOKUP(B618,'GSTR 2A ONLINE DATA'!$B$6:$Q$1501,2,FALSE),0)</f>
        <v>0</v>
      </c>
      <c r="D618" s="4">
        <f>IFERROR(VLOOKUP(B618,'GSTR 2A ONLINE DATA'!$B$6:$Q$1501,3,FALSE),0)</f>
        <v>0</v>
      </c>
      <c r="E618" s="5">
        <f>IFERROR(VLOOKUP(B618,'GSTR 2A ONLINE DATA'!$B$6:$Q$1501,4,FALSE),0)</f>
        <v>0</v>
      </c>
      <c r="F618" s="4">
        <f>IFERROR(VLOOKUP(B618,'GSTR 2A ONLINE DATA'!$B$6:$Q$1501,5,FALSE),0)</f>
        <v>0</v>
      </c>
      <c r="G618" s="4">
        <f>IFERROR(VLOOKUP(B618,'GSTR 2A ONLINE DATA'!$B$6:$Q$1501,6,FALSE),0)</f>
        <v>0</v>
      </c>
      <c r="H618" s="9">
        <f>IFERROR(VLOOKUP(B618,'GSTR 2A ONLINE DATA'!$B$6:$Q$1501,7,FALSE),0)</f>
        <v>0</v>
      </c>
      <c r="I618" s="3">
        <f>IFERROR(VLOOKUP(B618,'GSTR 2A ONLINE DATA'!$B$6:$Q$1501,8,FALSE),0)</f>
        <v>0</v>
      </c>
      <c r="J618" s="3">
        <f>IFERROR(VLOOKUP(B618,'GSTR 2A ONLINE DATA'!$B$6:$Q$1501,9,FALSE),0)</f>
        <v>0</v>
      </c>
      <c r="K618" s="3">
        <f>IFERROR(VLOOKUP(B618,'GSTR 2A ONLINE DATA'!$B$6:$Q$1501,10,FALSE),0)</f>
        <v>0</v>
      </c>
      <c r="L618" s="7">
        <f>IFERROR(VLOOKUP(B618,'GSTR 2A ONLINE DATA'!$B$6:$Q$1501,11,FALSE),0)</f>
        <v>0</v>
      </c>
      <c r="M618" s="7">
        <f>IFERROR(VLOOKUP(B618,'GSTR 2A ONLINE DATA'!$B$6:$Q$1501,12,FALSE),0)</f>
        <v>0</v>
      </c>
      <c r="N618" s="7">
        <f>IFERROR(VLOOKUP(B618,'GSTR 2A ONLINE DATA'!$B$6:$Q$1501,13,FALSE),0)</f>
        <v>0</v>
      </c>
      <c r="O618" s="7">
        <f>IFERROR(VLOOKUP(B618,'GSTR 2A ONLINE DATA'!$B$6:$Q$1501,14,FALSE),0)</f>
        <v>0</v>
      </c>
      <c r="P618" s="4">
        <f>IFERROR(VLOOKUP(B618,'GSTR 2A ONLINE DATA'!$B$6:$Q$1501,15,FALSE),0)</f>
        <v>0</v>
      </c>
      <c r="Q618" s="4">
        <f>IFERROR(VLOOKUP(B618,'GSTR 2A ONLINE DATA'!$B$6:$Q$1501,16,FALSE),0)</f>
        <v>0</v>
      </c>
    </row>
    <row r="619" spans="1:17">
      <c r="A619" s="3">
        <v>615</v>
      </c>
      <c r="B619" s="4">
        <f t="array" ref="B619">IFERROR(INDEX('GSTR 2A ONLINE DATA'!$B$6:$B$1501,SMALL(IF(RESULT!$B$4='GSTR 2A ONLINE DATA'!$A$6:$A$1501,ROW('GSTR 2A ONLINE DATA'!$B$6:$B$1501)-ROW('GSTR 2A ONLINE DATA'!$B$6)+1),RESULT!A619)),0)</f>
        <v>0</v>
      </c>
      <c r="C619" s="4">
        <f>IFERROR(VLOOKUP(B619,'GSTR 2A ONLINE DATA'!$B$6:$Q$1501,2,FALSE),0)</f>
        <v>0</v>
      </c>
      <c r="D619" s="4">
        <f>IFERROR(VLOOKUP(B619,'GSTR 2A ONLINE DATA'!$B$6:$Q$1501,3,FALSE),0)</f>
        <v>0</v>
      </c>
      <c r="E619" s="5">
        <f>IFERROR(VLOOKUP(B619,'GSTR 2A ONLINE DATA'!$B$6:$Q$1501,4,FALSE),0)</f>
        <v>0</v>
      </c>
      <c r="F619" s="4">
        <f>IFERROR(VLOOKUP(B619,'GSTR 2A ONLINE DATA'!$B$6:$Q$1501,5,FALSE),0)</f>
        <v>0</v>
      </c>
      <c r="G619" s="4">
        <f>IFERROR(VLOOKUP(B619,'GSTR 2A ONLINE DATA'!$B$6:$Q$1501,6,FALSE),0)</f>
        <v>0</v>
      </c>
      <c r="H619" s="9">
        <f>IFERROR(VLOOKUP(B619,'GSTR 2A ONLINE DATA'!$B$6:$Q$1501,7,FALSE),0)</f>
        <v>0</v>
      </c>
      <c r="I619" s="3">
        <f>IFERROR(VLOOKUP(B619,'GSTR 2A ONLINE DATA'!$B$6:$Q$1501,8,FALSE),0)</f>
        <v>0</v>
      </c>
      <c r="J619" s="3">
        <f>IFERROR(VLOOKUP(B619,'GSTR 2A ONLINE DATA'!$B$6:$Q$1501,9,FALSE),0)</f>
        <v>0</v>
      </c>
      <c r="K619" s="3">
        <f>IFERROR(VLOOKUP(B619,'GSTR 2A ONLINE DATA'!$B$6:$Q$1501,10,FALSE),0)</f>
        <v>0</v>
      </c>
      <c r="L619" s="7">
        <f>IFERROR(VLOOKUP(B619,'GSTR 2A ONLINE DATA'!$B$6:$Q$1501,11,FALSE),0)</f>
        <v>0</v>
      </c>
      <c r="M619" s="7">
        <f>IFERROR(VLOOKUP(B619,'GSTR 2A ONLINE DATA'!$B$6:$Q$1501,12,FALSE),0)</f>
        <v>0</v>
      </c>
      <c r="N619" s="7">
        <f>IFERROR(VLOOKUP(B619,'GSTR 2A ONLINE DATA'!$B$6:$Q$1501,13,FALSE),0)</f>
        <v>0</v>
      </c>
      <c r="O619" s="7">
        <f>IFERROR(VLOOKUP(B619,'GSTR 2A ONLINE DATA'!$B$6:$Q$1501,14,FALSE),0)</f>
        <v>0</v>
      </c>
      <c r="P619" s="4">
        <f>IFERROR(VLOOKUP(B619,'GSTR 2A ONLINE DATA'!$B$6:$Q$1501,15,FALSE),0)</f>
        <v>0</v>
      </c>
      <c r="Q619" s="4">
        <f>IFERROR(VLOOKUP(B619,'GSTR 2A ONLINE DATA'!$B$6:$Q$1501,16,FALSE),0)</f>
        <v>0</v>
      </c>
    </row>
    <row r="620" spans="1:17">
      <c r="A620" s="3">
        <v>616</v>
      </c>
      <c r="B620" s="4">
        <f t="array" ref="B620">IFERROR(INDEX('GSTR 2A ONLINE DATA'!$B$6:$B$1501,SMALL(IF(RESULT!$B$4='GSTR 2A ONLINE DATA'!$A$6:$A$1501,ROW('GSTR 2A ONLINE DATA'!$B$6:$B$1501)-ROW('GSTR 2A ONLINE DATA'!$B$6)+1),RESULT!A620)),0)</f>
        <v>0</v>
      </c>
      <c r="C620" s="4">
        <f>IFERROR(VLOOKUP(B620,'GSTR 2A ONLINE DATA'!$B$6:$Q$1501,2,FALSE),0)</f>
        <v>0</v>
      </c>
      <c r="D620" s="4">
        <f>IFERROR(VLOOKUP(B620,'GSTR 2A ONLINE DATA'!$B$6:$Q$1501,3,FALSE),0)</f>
        <v>0</v>
      </c>
      <c r="E620" s="5">
        <f>IFERROR(VLOOKUP(B620,'GSTR 2A ONLINE DATA'!$B$6:$Q$1501,4,FALSE),0)</f>
        <v>0</v>
      </c>
      <c r="F620" s="4">
        <f>IFERROR(VLOOKUP(B620,'GSTR 2A ONLINE DATA'!$B$6:$Q$1501,5,FALSE),0)</f>
        <v>0</v>
      </c>
      <c r="G620" s="4">
        <f>IFERROR(VLOOKUP(B620,'GSTR 2A ONLINE DATA'!$B$6:$Q$1501,6,FALSE),0)</f>
        <v>0</v>
      </c>
      <c r="H620" s="9">
        <f>IFERROR(VLOOKUP(B620,'GSTR 2A ONLINE DATA'!$B$6:$Q$1501,7,FALSE),0)</f>
        <v>0</v>
      </c>
      <c r="I620" s="3">
        <f>IFERROR(VLOOKUP(B620,'GSTR 2A ONLINE DATA'!$B$6:$Q$1501,8,FALSE),0)</f>
        <v>0</v>
      </c>
      <c r="J620" s="3">
        <f>IFERROR(VLOOKUP(B620,'GSTR 2A ONLINE DATA'!$B$6:$Q$1501,9,FALSE),0)</f>
        <v>0</v>
      </c>
      <c r="K620" s="3">
        <f>IFERROR(VLOOKUP(B620,'GSTR 2A ONLINE DATA'!$B$6:$Q$1501,10,FALSE),0)</f>
        <v>0</v>
      </c>
      <c r="L620" s="7">
        <f>IFERROR(VLOOKUP(B620,'GSTR 2A ONLINE DATA'!$B$6:$Q$1501,11,FALSE),0)</f>
        <v>0</v>
      </c>
      <c r="M620" s="7">
        <f>IFERROR(VLOOKUP(B620,'GSTR 2A ONLINE DATA'!$B$6:$Q$1501,12,FALSE),0)</f>
        <v>0</v>
      </c>
      <c r="N620" s="7">
        <f>IFERROR(VLOOKUP(B620,'GSTR 2A ONLINE DATA'!$B$6:$Q$1501,13,FALSE),0)</f>
        <v>0</v>
      </c>
      <c r="O620" s="7">
        <f>IFERROR(VLOOKUP(B620,'GSTR 2A ONLINE DATA'!$B$6:$Q$1501,14,FALSE),0)</f>
        <v>0</v>
      </c>
      <c r="P620" s="4">
        <f>IFERROR(VLOOKUP(B620,'GSTR 2A ONLINE DATA'!$B$6:$Q$1501,15,FALSE),0)</f>
        <v>0</v>
      </c>
      <c r="Q620" s="4">
        <f>IFERROR(VLOOKUP(B620,'GSTR 2A ONLINE DATA'!$B$6:$Q$1501,16,FALSE),0)</f>
        <v>0</v>
      </c>
    </row>
    <row r="621" spans="1:17">
      <c r="A621" s="3">
        <v>617</v>
      </c>
      <c r="B621" s="4">
        <f t="array" ref="B621">IFERROR(INDEX('GSTR 2A ONLINE DATA'!$B$6:$B$1501,SMALL(IF(RESULT!$B$4='GSTR 2A ONLINE DATA'!$A$6:$A$1501,ROW('GSTR 2A ONLINE DATA'!$B$6:$B$1501)-ROW('GSTR 2A ONLINE DATA'!$B$6)+1),RESULT!A621)),0)</f>
        <v>0</v>
      </c>
      <c r="C621" s="4">
        <f>IFERROR(VLOOKUP(B621,'GSTR 2A ONLINE DATA'!$B$6:$Q$1501,2,FALSE),0)</f>
        <v>0</v>
      </c>
      <c r="D621" s="4">
        <f>IFERROR(VLOOKUP(B621,'GSTR 2A ONLINE DATA'!$B$6:$Q$1501,3,FALSE),0)</f>
        <v>0</v>
      </c>
      <c r="E621" s="5">
        <f>IFERROR(VLOOKUP(B621,'GSTR 2A ONLINE DATA'!$B$6:$Q$1501,4,FALSE),0)</f>
        <v>0</v>
      </c>
      <c r="F621" s="4">
        <f>IFERROR(VLOOKUP(B621,'GSTR 2A ONLINE DATA'!$B$6:$Q$1501,5,FALSE),0)</f>
        <v>0</v>
      </c>
      <c r="G621" s="4">
        <f>IFERROR(VLOOKUP(B621,'GSTR 2A ONLINE DATA'!$B$6:$Q$1501,6,FALSE),0)</f>
        <v>0</v>
      </c>
      <c r="H621" s="9">
        <f>IFERROR(VLOOKUP(B621,'GSTR 2A ONLINE DATA'!$B$6:$Q$1501,7,FALSE),0)</f>
        <v>0</v>
      </c>
      <c r="I621" s="3">
        <f>IFERROR(VLOOKUP(B621,'GSTR 2A ONLINE DATA'!$B$6:$Q$1501,8,FALSE),0)</f>
        <v>0</v>
      </c>
      <c r="J621" s="3">
        <f>IFERROR(VLOOKUP(B621,'GSTR 2A ONLINE DATA'!$B$6:$Q$1501,9,FALSE),0)</f>
        <v>0</v>
      </c>
      <c r="K621" s="3">
        <f>IFERROR(VLOOKUP(B621,'GSTR 2A ONLINE DATA'!$B$6:$Q$1501,10,FALSE),0)</f>
        <v>0</v>
      </c>
      <c r="L621" s="7">
        <f>IFERROR(VLOOKUP(B621,'GSTR 2A ONLINE DATA'!$B$6:$Q$1501,11,FALSE),0)</f>
        <v>0</v>
      </c>
      <c r="M621" s="7">
        <f>IFERROR(VLOOKUP(B621,'GSTR 2A ONLINE DATA'!$B$6:$Q$1501,12,FALSE),0)</f>
        <v>0</v>
      </c>
      <c r="N621" s="7">
        <f>IFERROR(VLOOKUP(B621,'GSTR 2A ONLINE DATA'!$B$6:$Q$1501,13,FALSE),0)</f>
        <v>0</v>
      </c>
      <c r="O621" s="7">
        <f>IFERROR(VLOOKUP(B621,'GSTR 2A ONLINE DATA'!$B$6:$Q$1501,14,FALSE),0)</f>
        <v>0</v>
      </c>
      <c r="P621" s="4">
        <f>IFERROR(VLOOKUP(B621,'GSTR 2A ONLINE DATA'!$B$6:$Q$1501,15,FALSE),0)</f>
        <v>0</v>
      </c>
      <c r="Q621" s="4">
        <f>IFERROR(VLOOKUP(B621,'GSTR 2A ONLINE DATA'!$B$6:$Q$1501,16,FALSE),0)</f>
        <v>0</v>
      </c>
    </row>
    <row r="622" spans="1:17">
      <c r="A622" s="3">
        <v>618</v>
      </c>
      <c r="B622" s="4">
        <f t="array" ref="B622">IFERROR(INDEX('GSTR 2A ONLINE DATA'!$B$6:$B$1501,SMALL(IF(RESULT!$B$4='GSTR 2A ONLINE DATA'!$A$6:$A$1501,ROW('GSTR 2A ONLINE DATA'!$B$6:$B$1501)-ROW('GSTR 2A ONLINE DATA'!$B$6)+1),RESULT!A622)),0)</f>
        <v>0</v>
      </c>
      <c r="C622" s="4">
        <f>IFERROR(VLOOKUP(B622,'GSTR 2A ONLINE DATA'!$B$6:$Q$1501,2,FALSE),0)</f>
        <v>0</v>
      </c>
      <c r="D622" s="4">
        <f>IFERROR(VLOOKUP(B622,'GSTR 2A ONLINE DATA'!$B$6:$Q$1501,3,FALSE),0)</f>
        <v>0</v>
      </c>
      <c r="E622" s="5">
        <f>IFERROR(VLOOKUP(B622,'GSTR 2A ONLINE DATA'!$B$6:$Q$1501,4,FALSE),0)</f>
        <v>0</v>
      </c>
      <c r="F622" s="4">
        <f>IFERROR(VLOOKUP(B622,'GSTR 2A ONLINE DATA'!$B$6:$Q$1501,5,FALSE),0)</f>
        <v>0</v>
      </c>
      <c r="G622" s="4">
        <f>IFERROR(VLOOKUP(B622,'GSTR 2A ONLINE DATA'!$B$6:$Q$1501,6,FALSE),0)</f>
        <v>0</v>
      </c>
      <c r="H622" s="9">
        <f>IFERROR(VLOOKUP(B622,'GSTR 2A ONLINE DATA'!$B$6:$Q$1501,7,FALSE),0)</f>
        <v>0</v>
      </c>
      <c r="I622" s="3">
        <f>IFERROR(VLOOKUP(B622,'GSTR 2A ONLINE DATA'!$B$6:$Q$1501,8,FALSE),0)</f>
        <v>0</v>
      </c>
      <c r="J622" s="3">
        <f>IFERROR(VLOOKUP(B622,'GSTR 2A ONLINE DATA'!$B$6:$Q$1501,9,FALSE),0)</f>
        <v>0</v>
      </c>
      <c r="K622" s="3">
        <f>IFERROR(VLOOKUP(B622,'GSTR 2A ONLINE DATA'!$B$6:$Q$1501,10,FALSE),0)</f>
        <v>0</v>
      </c>
      <c r="L622" s="7">
        <f>IFERROR(VLOOKUP(B622,'GSTR 2A ONLINE DATA'!$B$6:$Q$1501,11,FALSE),0)</f>
        <v>0</v>
      </c>
      <c r="M622" s="7">
        <f>IFERROR(VLOOKUP(B622,'GSTR 2A ONLINE DATA'!$B$6:$Q$1501,12,FALSE),0)</f>
        <v>0</v>
      </c>
      <c r="N622" s="7">
        <f>IFERROR(VLOOKUP(B622,'GSTR 2A ONLINE DATA'!$B$6:$Q$1501,13,FALSE),0)</f>
        <v>0</v>
      </c>
      <c r="O622" s="7">
        <f>IFERROR(VLOOKUP(B622,'GSTR 2A ONLINE DATA'!$B$6:$Q$1501,14,FALSE),0)</f>
        <v>0</v>
      </c>
      <c r="P622" s="4">
        <f>IFERROR(VLOOKUP(B622,'GSTR 2A ONLINE DATA'!$B$6:$Q$1501,15,FALSE),0)</f>
        <v>0</v>
      </c>
      <c r="Q622" s="4">
        <f>IFERROR(VLOOKUP(B622,'GSTR 2A ONLINE DATA'!$B$6:$Q$1501,16,FALSE),0)</f>
        <v>0</v>
      </c>
    </row>
    <row r="623" spans="1:17">
      <c r="A623" s="3">
        <v>619</v>
      </c>
      <c r="B623" s="4">
        <f t="array" ref="B623">IFERROR(INDEX('GSTR 2A ONLINE DATA'!$B$6:$B$1501,SMALL(IF(RESULT!$B$4='GSTR 2A ONLINE DATA'!$A$6:$A$1501,ROW('GSTR 2A ONLINE DATA'!$B$6:$B$1501)-ROW('GSTR 2A ONLINE DATA'!$B$6)+1),RESULT!A623)),0)</f>
        <v>0</v>
      </c>
      <c r="C623" s="4">
        <f>IFERROR(VLOOKUP(B623,'GSTR 2A ONLINE DATA'!$B$6:$Q$1501,2,FALSE),0)</f>
        <v>0</v>
      </c>
      <c r="D623" s="4">
        <f>IFERROR(VLOOKUP(B623,'GSTR 2A ONLINE DATA'!$B$6:$Q$1501,3,FALSE),0)</f>
        <v>0</v>
      </c>
      <c r="E623" s="5">
        <f>IFERROR(VLOOKUP(B623,'GSTR 2A ONLINE DATA'!$B$6:$Q$1501,4,FALSE),0)</f>
        <v>0</v>
      </c>
      <c r="F623" s="4">
        <f>IFERROR(VLOOKUP(B623,'GSTR 2A ONLINE DATA'!$B$6:$Q$1501,5,FALSE),0)</f>
        <v>0</v>
      </c>
      <c r="G623" s="4">
        <f>IFERROR(VLOOKUP(B623,'GSTR 2A ONLINE DATA'!$B$6:$Q$1501,6,FALSE),0)</f>
        <v>0</v>
      </c>
      <c r="H623" s="9">
        <f>IFERROR(VLOOKUP(B623,'GSTR 2A ONLINE DATA'!$B$6:$Q$1501,7,FALSE),0)</f>
        <v>0</v>
      </c>
      <c r="I623" s="3">
        <f>IFERROR(VLOOKUP(B623,'GSTR 2A ONLINE DATA'!$B$6:$Q$1501,8,FALSE),0)</f>
        <v>0</v>
      </c>
      <c r="J623" s="3">
        <f>IFERROR(VLOOKUP(B623,'GSTR 2A ONLINE DATA'!$B$6:$Q$1501,9,FALSE),0)</f>
        <v>0</v>
      </c>
      <c r="K623" s="3">
        <f>IFERROR(VLOOKUP(B623,'GSTR 2A ONLINE DATA'!$B$6:$Q$1501,10,FALSE),0)</f>
        <v>0</v>
      </c>
      <c r="L623" s="7">
        <f>IFERROR(VLOOKUP(B623,'GSTR 2A ONLINE DATA'!$B$6:$Q$1501,11,FALSE),0)</f>
        <v>0</v>
      </c>
      <c r="M623" s="7">
        <f>IFERROR(VLOOKUP(B623,'GSTR 2A ONLINE DATA'!$B$6:$Q$1501,12,FALSE),0)</f>
        <v>0</v>
      </c>
      <c r="N623" s="7">
        <f>IFERROR(VLOOKUP(B623,'GSTR 2A ONLINE DATA'!$B$6:$Q$1501,13,FALSE),0)</f>
        <v>0</v>
      </c>
      <c r="O623" s="7">
        <f>IFERROR(VLOOKUP(B623,'GSTR 2A ONLINE DATA'!$B$6:$Q$1501,14,FALSE),0)</f>
        <v>0</v>
      </c>
      <c r="P623" s="4">
        <f>IFERROR(VLOOKUP(B623,'GSTR 2A ONLINE DATA'!$B$6:$Q$1501,15,FALSE),0)</f>
        <v>0</v>
      </c>
      <c r="Q623" s="4">
        <f>IFERROR(VLOOKUP(B623,'GSTR 2A ONLINE DATA'!$B$6:$Q$1501,16,FALSE),0)</f>
        <v>0</v>
      </c>
    </row>
    <row r="624" spans="1:17">
      <c r="A624" s="3">
        <v>620</v>
      </c>
      <c r="B624" s="4">
        <f t="array" ref="B624">IFERROR(INDEX('GSTR 2A ONLINE DATA'!$B$6:$B$1501,SMALL(IF(RESULT!$B$4='GSTR 2A ONLINE DATA'!$A$6:$A$1501,ROW('GSTR 2A ONLINE DATA'!$B$6:$B$1501)-ROW('GSTR 2A ONLINE DATA'!$B$6)+1),RESULT!A624)),0)</f>
        <v>0</v>
      </c>
      <c r="C624" s="4">
        <f>IFERROR(VLOOKUP(B624,'GSTR 2A ONLINE DATA'!$B$6:$Q$1501,2,FALSE),0)</f>
        <v>0</v>
      </c>
      <c r="D624" s="4">
        <f>IFERROR(VLOOKUP(B624,'GSTR 2A ONLINE DATA'!$B$6:$Q$1501,3,FALSE),0)</f>
        <v>0</v>
      </c>
      <c r="E624" s="5">
        <f>IFERROR(VLOOKUP(B624,'GSTR 2A ONLINE DATA'!$B$6:$Q$1501,4,FALSE),0)</f>
        <v>0</v>
      </c>
      <c r="F624" s="4">
        <f>IFERROR(VLOOKUP(B624,'GSTR 2A ONLINE DATA'!$B$6:$Q$1501,5,FALSE),0)</f>
        <v>0</v>
      </c>
      <c r="G624" s="4">
        <f>IFERROR(VLOOKUP(B624,'GSTR 2A ONLINE DATA'!$B$6:$Q$1501,6,FALSE),0)</f>
        <v>0</v>
      </c>
      <c r="H624" s="9">
        <f>IFERROR(VLOOKUP(B624,'GSTR 2A ONLINE DATA'!$B$6:$Q$1501,7,FALSE),0)</f>
        <v>0</v>
      </c>
      <c r="I624" s="3">
        <f>IFERROR(VLOOKUP(B624,'GSTR 2A ONLINE DATA'!$B$6:$Q$1501,8,FALSE),0)</f>
        <v>0</v>
      </c>
      <c r="J624" s="3">
        <f>IFERROR(VLOOKUP(B624,'GSTR 2A ONLINE DATA'!$B$6:$Q$1501,9,FALSE),0)</f>
        <v>0</v>
      </c>
      <c r="K624" s="3">
        <f>IFERROR(VLOOKUP(B624,'GSTR 2A ONLINE DATA'!$B$6:$Q$1501,10,FALSE),0)</f>
        <v>0</v>
      </c>
      <c r="L624" s="7">
        <f>IFERROR(VLOOKUP(B624,'GSTR 2A ONLINE DATA'!$B$6:$Q$1501,11,FALSE),0)</f>
        <v>0</v>
      </c>
      <c r="M624" s="7">
        <f>IFERROR(VLOOKUP(B624,'GSTR 2A ONLINE DATA'!$B$6:$Q$1501,12,FALSE),0)</f>
        <v>0</v>
      </c>
      <c r="N624" s="7">
        <f>IFERROR(VLOOKUP(B624,'GSTR 2A ONLINE DATA'!$B$6:$Q$1501,13,FALSE),0)</f>
        <v>0</v>
      </c>
      <c r="O624" s="7">
        <f>IFERROR(VLOOKUP(B624,'GSTR 2A ONLINE DATA'!$B$6:$Q$1501,14,FALSE),0)</f>
        <v>0</v>
      </c>
      <c r="P624" s="4">
        <f>IFERROR(VLOOKUP(B624,'GSTR 2A ONLINE DATA'!$B$6:$Q$1501,15,FALSE),0)</f>
        <v>0</v>
      </c>
      <c r="Q624" s="4">
        <f>IFERROR(VLOOKUP(B624,'GSTR 2A ONLINE DATA'!$B$6:$Q$1501,16,FALSE),0)</f>
        <v>0</v>
      </c>
    </row>
    <row r="625" spans="1:17">
      <c r="A625" s="3">
        <v>621</v>
      </c>
      <c r="B625" s="4">
        <f t="array" ref="B625">IFERROR(INDEX('GSTR 2A ONLINE DATA'!$B$6:$B$1501,SMALL(IF(RESULT!$B$4='GSTR 2A ONLINE DATA'!$A$6:$A$1501,ROW('GSTR 2A ONLINE DATA'!$B$6:$B$1501)-ROW('GSTR 2A ONLINE DATA'!$B$6)+1),RESULT!A625)),0)</f>
        <v>0</v>
      </c>
      <c r="C625" s="4">
        <f>IFERROR(VLOOKUP(B625,'GSTR 2A ONLINE DATA'!$B$6:$Q$1501,2,FALSE),0)</f>
        <v>0</v>
      </c>
      <c r="D625" s="4">
        <f>IFERROR(VLOOKUP(B625,'GSTR 2A ONLINE DATA'!$B$6:$Q$1501,3,FALSE),0)</f>
        <v>0</v>
      </c>
      <c r="E625" s="5">
        <f>IFERROR(VLOOKUP(B625,'GSTR 2A ONLINE DATA'!$B$6:$Q$1501,4,FALSE),0)</f>
        <v>0</v>
      </c>
      <c r="F625" s="4">
        <f>IFERROR(VLOOKUP(B625,'GSTR 2A ONLINE DATA'!$B$6:$Q$1501,5,FALSE),0)</f>
        <v>0</v>
      </c>
      <c r="G625" s="4">
        <f>IFERROR(VLOOKUP(B625,'GSTR 2A ONLINE DATA'!$B$6:$Q$1501,6,FALSE),0)</f>
        <v>0</v>
      </c>
      <c r="H625" s="9">
        <f>IFERROR(VLOOKUP(B625,'GSTR 2A ONLINE DATA'!$B$6:$Q$1501,7,FALSE),0)</f>
        <v>0</v>
      </c>
      <c r="I625" s="3">
        <f>IFERROR(VLOOKUP(B625,'GSTR 2A ONLINE DATA'!$B$6:$Q$1501,8,FALSE),0)</f>
        <v>0</v>
      </c>
      <c r="J625" s="3">
        <f>IFERROR(VLOOKUP(B625,'GSTR 2A ONLINE DATA'!$B$6:$Q$1501,9,FALSE),0)</f>
        <v>0</v>
      </c>
      <c r="K625" s="3">
        <f>IFERROR(VLOOKUP(B625,'GSTR 2A ONLINE DATA'!$B$6:$Q$1501,10,FALSE),0)</f>
        <v>0</v>
      </c>
      <c r="L625" s="7">
        <f>IFERROR(VLOOKUP(B625,'GSTR 2A ONLINE DATA'!$B$6:$Q$1501,11,FALSE),0)</f>
        <v>0</v>
      </c>
      <c r="M625" s="7">
        <f>IFERROR(VLOOKUP(B625,'GSTR 2A ONLINE DATA'!$B$6:$Q$1501,12,FALSE),0)</f>
        <v>0</v>
      </c>
      <c r="N625" s="7">
        <f>IFERROR(VLOOKUP(B625,'GSTR 2A ONLINE DATA'!$B$6:$Q$1501,13,FALSE),0)</f>
        <v>0</v>
      </c>
      <c r="O625" s="7">
        <f>IFERROR(VLOOKUP(B625,'GSTR 2A ONLINE DATA'!$B$6:$Q$1501,14,FALSE),0)</f>
        <v>0</v>
      </c>
      <c r="P625" s="4">
        <f>IFERROR(VLOOKUP(B625,'GSTR 2A ONLINE DATA'!$B$6:$Q$1501,15,FALSE),0)</f>
        <v>0</v>
      </c>
      <c r="Q625" s="4">
        <f>IFERROR(VLOOKUP(B625,'GSTR 2A ONLINE DATA'!$B$6:$Q$1501,16,FALSE),0)</f>
        <v>0</v>
      </c>
    </row>
    <row r="626" spans="1:17">
      <c r="A626" s="3">
        <v>622</v>
      </c>
      <c r="B626" s="4">
        <f t="array" ref="B626">IFERROR(INDEX('GSTR 2A ONLINE DATA'!$B$6:$B$1501,SMALL(IF(RESULT!$B$4='GSTR 2A ONLINE DATA'!$A$6:$A$1501,ROW('GSTR 2A ONLINE DATA'!$B$6:$B$1501)-ROW('GSTR 2A ONLINE DATA'!$B$6)+1),RESULT!A626)),0)</f>
        <v>0</v>
      </c>
      <c r="C626" s="4">
        <f>IFERROR(VLOOKUP(B626,'GSTR 2A ONLINE DATA'!$B$6:$Q$1501,2,FALSE),0)</f>
        <v>0</v>
      </c>
      <c r="D626" s="4">
        <f>IFERROR(VLOOKUP(B626,'GSTR 2A ONLINE DATA'!$B$6:$Q$1501,3,FALSE),0)</f>
        <v>0</v>
      </c>
      <c r="E626" s="5">
        <f>IFERROR(VLOOKUP(B626,'GSTR 2A ONLINE DATA'!$B$6:$Q$1501,4,FALSE),0)</f>
        <v>0</v>
      </c>
      <c r="F626" s="4">
        <f>IFERROR(VLOOKUP(B626,'GSTR 2A ONLINE DATA'!$B$6:$Q$1501,5,FALSE),0)</f>
        <v>0</v>
      </c>
      <c r="G626" s="4">
        <f>IFERROR(VLOOKUP(B626,'GSTR 2A ONLINE DATA'!$B$6:$Q$1501,6,FALSE),0)</f>
        <v>0</v>
      </c>
      <c r="H626" s="9">
        <f>IFERROR(VLOOKUP(B626,'GSTR 2A ONLINE DATA'!$B$6:$Q$1501,7,FALSE),0)</f>
        <v>0</v>
      </c>
      <c r="I626" s="3">
        <f>IFERROR(VLOOKUP(B626,'GSTR 2A ONLINE DATA'!$B$6:$Q$1501,8,FALSE),0)</f>
        <v>0</v>
      </c>
      <c r="J626" s="3">
        <f>IFERROR(VLOOKUP(B626,'GSTR 2A ONLINE DATA'!$B$6:$Q$1501,9,FALSE),0)</f>
        <v>0</v>
      </c>
      <c r="K626" s="3">
        <f>IFERROR(VLOOKUP(B626,'GSTR 2A ONLINE DATA'!$B$6:$Q$1501,10,FALSE),0)</f>
        <v>0</v>
      </c>
      <c r="L626" s="7">
        <f>IFERROR(VLOOKUP(B626,'GSTR 2A ONLINE DATA'!$B$6:$Q$1501,11,FALSE),0)</f>
        <v>0</v>
      </c>
      <c r="M626" s="7">
        <f>IFERROR(VLOOKUP(B626,'GSTR 2A ONLINE DATA'!$B$6:$Q$1501,12,FALSE),0)</f>
        <v>0</v>
      </c>
      <c r="N626" s="7">
        <f>IFERROR(VLOOKUP(B626,'GSTR 2A ONLINE DATA'!$B$6:$Q$1501,13,FALSE),0)</f>
        <v>0</v>
      </c>
      <c r="O626" s="7">
        <f>IFERROR(VLOOKUP(B626,'GSTR 2A ONLINE DATA'!$B$6:$Q$1501,14,FALSE),0)</f>
        <v>0</v>
      </c>
      <c r="P626" s="4">
        <f>IFERROR(VLOOKUP(B626,'GSTR 2A ONLINE DATA'!$B$6:$Q$1501,15,FALSE),0)</f>
        <v>0</v>
      </c>
      <c r="Q626" s="4">
        <f>IFERROR(VLOOKUP(B626,'GSTR 2A ONLINE DATA'!$B$6:$Q$1501,16,FALSE),0)</f>
        <v>0</v>
      </c>
    </row>
    <row r="627" spans="1:17">
      <c r="A627" s="3">
        <v>623</v>
      </c>
      <c r="B627" s="4">
        <f t="array" ref="B627">IFERROR(INDEX('GSTR 2A ONLINE DATA'!$B$6:$B$1501,SMALL(IF(RESULT!$B$4='GSTR 2A ONLINE DATA'!$A$6:$A$1501,ROW('GSTR 2A ONLINE DATA'!$B$6:$B$1501)-ROW('GSTR 2A ONLINE DATA'!$B$6)+1),RESULT!A627)),0)</f>
        <v>0</v>
      </c>
      <c r="C627" s="4">
        <f>IFERROR(VLOOKUP(B627,'GSTR 2A ONLINE DATA'!$B$6:$Q$1501,2,FALSE),0)</f>
        <v>0</v>
      </c>
      <c r="D627" s="4">
        <f>IFERROR(VLOOKUP(B627,'GSTR 2A ONLINE DATA'!$B$6:$Q$1501,3,FALSE),0)</f>
        <v>0</v>
      </c>
      <c r="E627" s="5">
        <f>IFERROR(VLOOKUP(B627,'GSTR 2A ONLINE DATA'!$B$6:$Q$1501,4,FALSE),0)</f>
        <v>0</v>
      </c>
      <c r="F627" s="4">
        <f>IFERROR(VLOOKUP(B627,'GSTR 2A ONLINE DATA'!$B$6:$Q$1501,5,FALSE),0)</f>
        <v>0</v>
      </c>
      <c r="G627" s="4">
        <f>IFERROR(VLOOKUP(B627,'GSTR 2A ONLINE DATA'!$B$6:$Q$1501,6,FALSE),0)</f>
        <v>0</v>
      </c>
      <c r="H627" s="9">
        <f>IFERROR(VLOOKUP(B627,'GSTR 2A ONLINE DATA'!$B$6:$Q$1501,7,FALSE),0)</f>
        <v>0</v>
      </c>
      <c r="I627" s="3">
        <f>IFERROR(VLOOKUP(B627,'GSTR 2A ONLINE DATA'!$B$6:$Q$1501,8,FALSE),0)</f>
        <v>0</v>
      </c>
      <c r="J627" s="3">
        <f>IFERROR(VLOOKUP(B627,'GSTR 2A ONLINE DATA'!$B$6:$Q$1501,9,FALSE),0)</f>
        <v>0</v>
      </c>
      <c r="K627" s="3">
        <f>IFERROR(VLOOKUP(B627,'GSTR 2A ONLINE DATA'!$B$6:$Q$1501,10,FALSE),0)</f>
        <v>0</v>
      </c>
      <c r="L627" s="7">
        <f>IFERROR(VLOOKUP(B627,'GSTR 2A ONLINE DATA'!$B$6:$Q$1501,11,FALSE),0)</f>
        <v>0</v>
      </c>
      <c r="M627" s="7">
        <f>IFERROR(VLOOKUP(B627,'GSTR 2A ONLINE DATA'!$B$6:$Q$1501,12,FALSE),0)</f>
        <v>0</v>
      </c>
      <c r="N627" s="7">
        <f>IFERROR(VLOOKUP(B627,'GSTR 2A ONLINE DATA'!$B$6:$Q$1501,13,FALSE),0)</f>
        <v>0</v>
      </c>
      <c r="O627" s="7">
        <f>IFERROR(VLOOKUP(B627,'GSTR 2A ONLINE DATA'!$B$6:$Q$1501,14,FALSE),0)</f>
        <v>0</v>
      </c>
      <c r="P627" s="4">
        <f>IFERROR(VLOOKUP(B627,'GSTR 2A ONLINE DATA'!$B$6:$Q$1501,15,FALSE),0)</f>
        <v>0</v>
      </c>
      <c r="Q627" s="4">
        <f>IFERROR(VLOOKUP(B627,'GSTR 2A ONLINE DATA'!$B$6:$Q$1501,16,FALSE),0)</f>
        <v>0</v>
      </c>
    </row>
    <row r="628" spans="1:17">
      <c r="A628" s="3">
        <v>624</v>
      </c>
      <c r="B628" s="4">
        <f t="array" ref="B628">IFERROR(INDEX('GSTR 2A ONLINE DATA'!$B$6:$B$1501,SMALL(IF(RESULT!$B$4='GSTR 2A ONLINE DATA'!$A$6:$A$1501,ROW('GSTR 2A ONLINE DATA'!$B$6:$B$1501)-ROW('GSTR 2A ONLINE DATA'!$B$6)+1),RESULT!A628)),0)</f>
        <v>0</v>
      </c>
      <c r="C628" s="4">
        <f>IFERROR(VLOOKUP(B628,'GSTR 2A ONLINE DATA'!$B$6:$Q$1501,2,FALSE),0)</f>
        <v>0</v>
      </c>
      <c r="D628" s="4">
        <f>IFERROR(VLOOKUP(B628,'GSTR 2A ONLINE DATA'!$B$6:$Q$1501,3,FALSE),0)</f>
        <v>0</v>
      </c>
      <c r="E628" s="5">
        <f>IFERROR(VLOOKUP(B628,'GSTR 2A ONLINE DATA'!$B$6:$Q$1501,4,FALSE),0)</f>
        <v>0</v>
      </c>
      <c r="F628" s="4">
        <f>IFERROR(VLOOKUP(B628,'GSTR 2A ONLINE DATA'!$B$6:$Q$1501,5,FALSE),0)</f>
        <v>0</v>
      </c>
      <c r="G628" s="4">
        <f>IFERROR(VLOOKUP(B628,'GSTR 2A ONLINE DATA'!$B$6:$Q$1501,6,FALSE),0)</f>
        <v>0</v>
      </c>
      <c r="H628" s="9">
        <f>IFERROR(VLOOKUP(B628,'GSTR 2A ONLINE DATA'!$B$6:$Q$1501,7,FALSE),0)</f>
        <v>0</v>
      </c>
      <c r="I628" s="3">
        <f>IFERROR(VLOOKUP(B628,'GSTR 2A ONLINE DATA'!$B$6:$Q$1501,8,FALSE),0)</f>
        <v>0</v>
      </c>
      <c r="J628" s="3">
        <f>IFERROR(VLOOKUP(B628,'GSTR 2A ONLINE DATA'!$B$6:$Q$1501,9,FALSE),0)</f>
        <v>0</v>
      </c>
      <c r="K628" s="3">
        <f>IFERROR(VLOOKUP(B628,'GSTR 2A ONLINE DATA'!$B$6:$Q$1501,10,FALSE),0)</f>
        <v>0</v>
      </c>
      <c r="L628" s="7">
        <f>IFERROR(VLOOKUP(B628,'GSTR 2A ONLINE DATA'!$B$6:$Q$1501,11,FALSE),0)</f>
        <v>0</v>
      </c>
      <c r="M628" s="7">
        <f>IFERROR(VLOOKUP(B628,'GSTR 2A ONLINE DATA'!$B$6:$Q$1501,12,FALSE),0)</f>
        <v>0</v>
      </c>
      <c r="N628" s="7">
        <f>IFERROR(VLOOKUP(B628,'GSTR 2A ONLINE DATA'!$B$6:$Q$1501,13,FALSE),0)</f>
        <v>0</v>
      </c>
      <c r="O628" s="7">
        <f>IFERROR(VLOOKUP(B628,'GSTR 2A ONLINE DATA'!$B$6:$Q$1501,14,FALSE),0)</f>
        <v>0</v>
      </c>
      <c r="P628" s="4">
        <f>IFERROR(VLOOKUP(B628,'GSTR 2A ONLINE DATA'!$B$6:$Q$1501,15,FALSE),0)</f>
        <v>0</v>
      </c>
      <c r="Q628" s="4">
        <f>IFERROR(VLOOKUP(B628,'GSTR 2A ONLINE DATA'!$B$6:$Q$1501,16,FALSE),0)</f>
        <v>0</v>
      </c>
    </row>
    <row r="629" spans="1:17">
      <c r="A629" s="3">
        <v>625</v>
      </c>
      <c r="B629" s="4">
        <f t="array" ref="B629">IFERROR(INDEX('GSTR 2A ONLINE DATA'!$B$6:$B$1501,SMALL(IF(RESULT!$B$4='GSTR 2A ONLINE DATA'!$A$6:$A$1501,ROW('GSTR 2A ONLINE DATA'!$B$6:$B$1501)-ROW('GSTR 2A ONLINE DATA'!$B$6)+1),RESULT!A629)),0)</f>
        <v>0</v>
      </c>
      <c r="C629" s="4">
        <f>IFERROR(VLOOKUP(B629,'GSTR 2A ONLINE DATA'!$B$6:$Q$1501,2,FALSE),0)</f>
        <v>0</v>
      </c>
      <c r="D629" s="4">
        <f>IFERROR(VLOOKUP(B629,'GSTR 2A ONLINE DATA'!$B$6:$Q$1501,3,FALSE),0)</f>
        <v>0</v>
      </c>
      <c r="E629" s="5">
        <f>IFERROR(VLOOKUP(B629,'GSTR 2A ONLINE DATA'!$B$6:$Q$1501,4,FALSE),0)</f>
        <v>0</v>
      </c>
      <c r="F629" s="4">
        <f>IFERROR(VLOOKUP(B629,'GSTR 2A ONLINE DATA'!$B$6:$Q$1501,5,FALSE),0)</f>
        <v>0</v>
      </c>
      <c r="G629" s="4">
        <f>IFERROR(VLOOKUP(B629,'GSTR 2A ONLINE DATA'!$B$6:$Q$1501,6,FALSE),0)</f>
        <v>0</v>
      </c>
      <c r="H629" s="9">
        <f>IFERROR(VLOOKUP(B629,'GSTR 2A ONLINE DATA'!$B$6:$Q$1501,7,FALSE),0)</f>
        <v>0</v>
      </c>
      <c r="I629" s="3">
        <f>IFERROR(VLOOKUP(B629,'GSTR 2A ONLINE DATA'!$B$6:$Q$1501,8,FALSE),0)</f>
        <v>0</v>
      </c>
      <c r="J629" s="3">
        <f>IFERROR(VLOOKUP(B629,'GSTR 2A ONLINE DATA'!$B$6:$Q$1501,9,FALSE),0)</f>
        <v>0</v>
      </c>
      <c r="K629" s="3">
        <f>IFERROR(VLOOKUP(B629,'GSTR 2A ONLINE DATA'!$B$6:$Q$1501,10,FALSE),0)</f>
        <v>0</v>
      </c>
      <c r="L629" s="7">
        <f>IFERROR(VLOOKUP(B629,'GSTR 2A ONLINE DATA'!$B$6:$Q$1501,11,FALSE),0)</f>
        <v>0</v>
      </c>
      <c r="M629" s="7">
        <f>IFERROR(VLOOKUP(B629,'GSTR 2A ONLINE DATA'!$B$6:$Q$1501,12,FALSE),0)</f>
        <v>0</v>
      </c>
      <c r="N629" s="7">
        <f>IFERROR(VLOOKUP(B629,'GSTR 2A ONLINE DATA'!$B$6:$Q$1501,13,FALSE),0)</f>
        <v>0</v>
      </c>
      <c r="O629" s="7">
        <f>IFERROR(VLOOKUP(B629,'GSTR 2A ONLINE DATA'!$B$6:$Q$1501,14,FALSE),0)</f>
        <v>0</v>
      </c>
      <c r="P629" s="4">
        <f>IFERROR(VLOOKUP(B629,'GSTR 2A ONLINE DATA'!$B$6:$Q$1501,15,FALSE),0)</f>
        <v>0</v>
      </c>
      <c r="Q629" s="4">
        <f>IFERROR(VLOOKUP(B629,'GSTR 2A ONLINE DATA'!$B$6:$Q$1501,16,FALSE),0)</f>
        <v>0</v>
      </c>
    </row>
    <row r="630" spans="1:17">
      <c r="A630" s="3">
        <v>626</v>
      </c>
      <c r="B630" s="4">
        <f t="array" ref="B630">IFERROR(INDEX('GSTR 2A ONLINE DATA'!$B$6:$B$1501,SMALL(IF(RESULT!$B$4='GSTR 2A ONLINE DATA'!$A$6:$A$1501,ROW('GSTR 2A ONLINE DATA'!$B$6:$B$1501)-ROW('GSTR 2A ONLINE DATA'!$B$6)+1),RESULT!A630)),0)</f>
        <v>0</v>
      </c>
      <c r="C630" s="4">
        <f>IFERROR(VLOOKUP(B630,'GSTR 2A ONLINE DATA'!$B$6:$Q$1501,2,FALSE),0)</f>
        <v>0</v>
      </c>
      <c r="D630" s="4">
        <f>IFERROR(VLOOKUP(B630,'GSTR 2A ONLINE DATA'!$B$6:$Q$1501,3,FALSE),0)</f>
        <v>0</v>
      </c>
      <c r="E630" s="5">
        <f>IFERROR(VLOOKUP(B630,'GSTR 2A ONLINE DATA'!$B$6:$Q$1501,4,FALSE),0)</f>
        <v>0</v>
      </c>
      <c r="F630" s="4">
        <f>IFERROR(VLOOKUP(B630,'GSTR 2A ONLINE DATA'!$B$6:$Q$1501,5,FALSE),0)</f>
        <v>0</v>
      </c>
      <c r="G630" s="4">
        <f>IFERROR(VLOOKUP(B630,'GSTR 2A ONLINE DATA'!$B$6:$Q$1501,6,FALSE),0)</f>
        <v>0</v>
      </c>
      <c r="H630" s="9">
        <f>IFERROR(VLOOKUP(B630,'GSTR 2A ONLINE DATA'!$B$6:$Q$1501,7,FALSE),0)</f>
        <v>0</v>
      </c>
      <c r="I630" s="3">
        <f>IFERROR(VLOOKUP(B630,'GSTR 2A ONLINE DATA'!$B$6:$Q$1501,8,FALSE),0)</f>
        <v>0</v>
      </c>
      <c r="J630" s="3">
        <f>IFERROR(VLOOKUP(B630,'GSTR 2A ONLINE DATA'!$B$6:$Q$1501,9,FALSE),0)</f>
        <v>0</v>
      </c>
      <c r="K630" s="3">
        <f>IFERROR(VLOOKUP(B630,'GSTR 2A ONLINE DATA'!$B$6:$Q$1501,10,FALSE),0)</f>
        <v>0</v>
      </c>
      <c r="L630" s="7">
        <f>IFERROR(VLOOKUP(B630,'GSTR 2A ONLINE DATA'!$B$6:$Q$1501,11,FALSE),0)</f>
        <v>0</v>
      </c>
      <c r="M630" s="7">
        <f>IFERROR(VLOOKUP(B630,'GSTR 2A ONLINE DATA'!$B$6:$Q$1501,12,FALSE),0)</f>
        <v>0</v>
      </c>
      <c r="N630" s="7">
        <f>IFERROR(VLOOKUP(B630,'GSTR 2A ONLINE DATA'!$B$6:$Q$1501,13,FALSE),0)</f>
        <v>0</v>
      </c>
      <c r="O630" s="7">
        <f>IFERROR(VLOOKUP(B630,'GSTR 2A ONLINE DATA'!$B$6:$Q$1501,14,FALSE),0)</f>
        <v>0</v>
      </c>
      <c r="P630" s="4">
        <f>IFERROR(VLOOKUP(B630,'GSTR 2A ONLINE DATA'!$B$6:$Q$1501,15,FALSE),0)</f>
        <v>0</v>
      </c>
      <c r="Q630" s="4">
        <f>IFERROR(VLOOKUP(B630,'GSTR 2A ONLINE DATA'!$B$6:$Q$1501,16,FALSE),0)</f>
        <v>0</v>
      </c>
    </row>
    <row r="631" spans="1:17">
      <c r="A631" s="3">
        <v>627</v>
      </c>
      <c r="B631" s="4">
        <f t="array" ref="B631">IFERROR(INDEX('GSTR 2A ONLINE DATA'!$B$6:$B$1501,SMALL(IF(RESULT!$B$4='GSTR 2A ONLINE DATA'!$A$6:$A$1501,ROW('GSTR 2A ONLINE DATA'!$B$6:$B$1501)-ROW('GSTR 2A ONLINE DATA'!$B$6)+1),RESULT!A631)),0)</f>
        <v>0</v>
      </c>
      <c r="C631" s="4">
        <f>IFERROR(VLOOKUP(B631,'GSTR 2A ONLINE DATA'!$B$6:$Q$1501,2,FALSE),0)</f>
        <v>0</v>
      </c>
      <c r="D631" s="4">
        <f>IFERROR(VLOOKUP(B631,'GSTR 2A ONLINE DATA'!$B$6:$Q$1501,3,FALSE),0)</f>
        <v>0</v>
      </c>
      <c r="E631" s="5">
        <f>IFERROR(VLOOKUP(B631,'GSTR 2A ONLINE DATA'!$B$6:$Q$1501,4,FALSE),0)</f>
        <v>0</v>
      </c>
      <c r="F631" s="4">
        <f>IFERROR(VLOOKUP(B631,'GSTR 2A ONLINE DATA'!$B$6:$Q$1501,5,FALSE),0)</f>
        <v>0</v>
      </c>
      <c r="G631" s="4">
        <f>IFERROR(VLOOKUP(B631,'GSTR 2A ONLINE DATA'!$B$6:$Q$1501,6,FALSE),0)</f>
        <v>0</v>
      </c>
      <c r="H631" s="9">
        <f>IFERROR(VLOOKUP(B631,'GSTR 2A ONLINE DATA'!$B$6:$Q$1501,7,FALSE),0)</f>
        <v>0</v>
      </c>
      <c r="I631" s="3">
        <f>IFERROR(VLOOKUP(B631,'GSTR 2A ONLINE DATA'!$B$6:$Q$1501,8,FALSE),0)</f>
        <v>0</v>
      </c>
      <c r="J631" s="3">
        <f>IFERROR(VLOOKUP(B631,'GSTR 2A ONLINE DATA'!$B$6:$Q$1501,9,FALSE),0)</f>
        <v>0</v>
      </c>
      <c r="K631" s="3">
        <f>IFERROR(VLOOKUP(B631,'GSTR 2A ONLINE DATA'!$B$6:$Q$1501,10,FALSE),0)</f>
        <v>0</v>
      </c>
      <c r="L631" s="7">
        <f>IFERROR(VLOOKUP(B631,'GSTR 2A ONLINE DATA'!$B$6:$Q$1501,11,FALSE),0)</f>
        <v>0</v>
      </c>
      <c r="M631" s="7">
        <f>IFERROR(VLOOKUP(B631,'GSTR 2A ONLINE DATA'!$B$6:$Q$1501,12,FALSE),0)</f>
        <v>0</v>
      </c>
      <c r="N631" s="7">
        <f>IFERROR(VLOOKUP(B631,'GSTR 2A ONLINE DATA'!$B$6:$Q$1501,13,FALSE),0)</f>
        <v>0</v>
      </c>
      <c r="O631" s="7">
        <f>IFERROR(VLOOKUP(B631,'GSTR 2A ONLINE DATA'!$B$6:$Q$1501,14,FALSE),0)</f>
        <v>0</v>
      </c>
      <c r="P631" s="4">
        <f>IFERROR(VLOOKUP(B631,'GSTR 2A ONLINE DATA'!$B$6:$Q$1501,15,FALSE),0)</f>
        <v>0</v>
      </c>
      <c r="Q631" s="4">
        <f>IFERROR(VLOOKUP(B631,'GSTR 2A ONLINE DATA'!$B$6:$Q$1501,16,FALSE),0)</f>
        <v>0</v>
      </c>
    </row>
    <row r="632" spans="1:17">
      <c r="A632" s="3">
        <v>628</v>
      </c>
      <c r="B632" s="4">
        <f t="array" ref="B632">IFERROR(INDEX('GSTR 2A ONLINE DATA'!$B$6:$B$1501,SMALL(IF(RESULT!$B$4='GSTR 2A ONLINE DATA'!$A$6:$A$1501,ROW('GSTR 2A ONLINE DATA'!$B$6:$B$1501)-ROW('GSTR 2A ONLINE DATA'!$B$6)+1),RESULT!A632)),0)</f>
        <v>0</v>
      </c>
      <c r="C632" s="4">
        <f>IFERROR(VLOOKUP(B632,'GSTR 2A ONLINE DATA'!$B$6:$Q$1501,2,FALSE),0)</f>
        <v>0</v>
      </c>
      <c r="D632" s="4">
        <f>IFERROR(VLOOKUP(B632,'GSTR 2A ONLINE DATA'!$B$6:$Q$1501,3,FALSE),0)</f>
        <v>0</v>
      </c>
      <c r="E632" s="5">
        <f>IFERROR(VLOOKUP(B632,'GSTR 2A ONLINE DATA'!$B$6:$Q$1501,4,FALSE),0)</f>
        <v>0</v>
      </c>
      <c r="F632" s="4">
        <f>IFERROR(VLOOKUP(B632,'GSTR 2A ONLINE DATA'!$B$6:$Q$1501,5,FALSE),0)</f>
        <v>0</v>
      </c>
      <c r="G632" s="4">
        <f>IFERROR(VLOOKUP(B632,'GSTR 2A ONLINE DATA'!$B$6:$Q$1501,6,FALSE),0)</f>
        <v>0</v>
      </c>
      <c r="H632" s="9">
        <f>IFERROR(VLOOKUP(B632,'GSTR 2A ONLINE DATA'!$B$6:$Q$1501,7,FALSE),0)</f>
        <v>0</v>
      </c>
      <c r="I632" s="3">
        <f>IFERROR(VLOOKUP(B632,'GSTR 2A ONLINE DATA'!$B$6:$Q$1501,8,FALSE),0)</f>
        <v>0</v>
      </c>
      <c r="J632" s="3">
        <f>IFERROR(VLOOKUP(B632,'GSTR 2A ONLINE DATA'!$B$6:$Q$1501,9,FALSE),0)</f>
        <v>0</v>
      </c>
      <c r="K632" s="3">
        <f>IFERROR(VLOOKUP(B632,'GSTR 2A ONLINE DATA'!$B$6:$Q$1501,10,FALSE),0)</f>
        <v>0</v>
      </c>
      <c r="L632" s="7">
        <f>IFERROR(VLOOKUP(B632,'GSTR 2A ONLINE DATA'!$B$6:$Q$1501,11,FALSE),0)</f>
        <v>0</v>
      </c>
      <c r="M632" s="7">
        <f>IFERROR(VLOOKUP(B632,'GSTR 2A ONLINE DATA'!$B$6:$Q$1501,12,FALSE),0)</f>
        <v>0</v>
      </c>
      <c r="N632" s="7">
        <f>IFERROR(VLOOKUP(B632,'GSTR 2A ONLINE DATA'!$B$6:$Q$1501,13,FALSE),0)</f>
        <v>0</v>
      </c>
      <c r="O632" s="7">
        <f>IFERROR(VLOOKUP(B632,'GSTR 2A ONLINE DATA'!$B$6:$Q$1501,14,FALSE),0)</f>
        <v>0</v>
      </c>
      <c r="P632" s="4">
        <f>IFERROR(VLOOKUP(B632,'GSTR 2A ONLINE DATA'!$B$6:$Q$1501,15,FALSE),0)</f>
        <v>0</v>
      </c>
      <c r="Q632" s="4">
        <f>IFERROR(VLOOKUP(B632,'GSTR 2A ONLINE DATA'!$B$6:$Q$1501,16,FALSE),0)</f>
        <v>0</v>
      </c>
    </row>
    <row r="633" spans="1:17">
      <c r="A633" s="3">
        <v>629</v>
      </c>
      <c r="B633" s="4">
        <f t="array" ref="B633">IFERROR(INDEX('GSTR 2A ONLINE DATA'!$B$6:$B$1501,SMALL(IF(RESULT!$B$4='GSTR 2A ONLINE DATA'!$A$6:$A$1501,ROW('GSTR 2A ONLINE DATA'!$B$6:$B$1501)-ROW('GSTR 2A ONLINE DATA'!$B$6)+1),RESULT!A633)),0)</f>
        <v>0</v>
      </c>
      <c r="C633" s="4">
        <f>IFERROR(VLOOKUP(B633,'GSTR 2A ONLINE DATA'!$B$6:$Q$1501,2,FALSE),0)</f>
        <v>0</v>
      </c>
      <c r="D633" s="4">
        <f>IFERROR(VLOOKUP(B633,'GSTR 2A ONLINE DATA'!$B$6:$Q$1501,3,FALSE),0)</f>
        <v>0</v>
      </c>
      <c r="E633" s="5">
        <f>IFERROR(VLOOKUP(B633,'GSTR 2A ONLINE DATA'!$B$6:$Q$1501,4,FALSE),0)</f>
        <v>0</v>
      </c>
      <c r="F633" s="4">
        <f>IFERROR(VLOOKUP(B633,'GSTR 2A ONLINE DATA'!$B$6:$Q$1501,5,FALSE),0)</f>
        <v>0</v>
      </c>
      <c r="G633" s="4">
        <f>IFERROR(VLOOKUP(B633,'GSTR 2A ONLINE DATA'!$B$6:$Q$1501,6,FALSE),0)</f>
        <v>0</v>
      </c>
      <c r="H633" s="9">
        <f>IFERROR(VLOOKUP(B633,'GSTR 2A ONLINE DATA'!$B$6:$Q$1501,7,FALSE),0)</f>
        <v>0</v>
      </c>
      <c r="I633" s="3">
        <f>IFERROR(VLOOKUP(B633,'GSTR 2A ONLINE DATA'!$B$6:$Q$1501,8,FALSE),0)</f>
        <v>0</v>
      </c>
      <c r="J633" s="3">
        <f>IFERROR(VLOOKUP(B633,'GSTR 2A ONLINE DATA'!$B$6:$Q$1501,9,FALSE),0)</f>
        <v>0</v>
      </c>
      <c r="K633" s="3">
        <f>IFERROR(VLOOKUP(B633,'GSTR 2A ONLINE DATA'!$B$6:$Q$1501,10,FALSE),0)</f>
        <v>0</v>
      </c>
      <c r="L633" s="7">
        <f>IFERROR(VLOOKUP(B633,'GSTR 2A ONLINE DATA'!$B$6:$Q$1501,11,FALSE),0)</f>
        <v>0</v>
      </c>
      <c r="M633" s="7">
        <f>IFERROR(VLOOKUP(B633,'GSTR 2A ONLINE DATA'!$B$6:$Q$1501,12,FALSE),0)</f>
        <v>0</v>
      </c>
      <c r="N633" s="7">
        <f>IFERROR(VLOOKUP(B633,'GSTR 2A ONLINE DATA'!$B$6:$Q$1501,13,FALSE),0)</f>
        <v>0</v>
      </c>
      <c r="O633" s="7">
        <f>IFERROR(VLOOKUP(B633,'GSTR 2A ONLINE DATA'!$B$6:$Q$1501,14,FALSE),0)</f>
        <v>0</v>
      </c>
      <c r="P633" s="4">
        <f>IFERROR(VLOOKUP(B633,'GSTR 2A ONLINE DATA'!$B$6:$Q$1501,15,FALSE),0)</f>
        <v>0</v>
      </c>
      <c r="Q633" s="4">
        <f>IFERROR(VLOOKUP(B633,'GSTR 2A ONLINE DATA'!$B$6:$Q$1501,16,FALSE),0)</f>
        <v>0</v>
      </c>
    </row>
    <row r="634" spans="1:17">
      <c r="A634" s="3">
        <v>630</v>
      </c>
      <c r="B634" s="4">
        <f t="array" ref="B634">IFERROR(INDEX('GSTR 2A ONLINE DATA'!$B$6:$B$1501,SMALL(IF(RESULT!$B$4='GSTR 2A ONLINE DATA'!$A$6:$A$1501,ROW('GSTR 2A ONLINE DATA'!$B$6:$B$1501)-ROW('GSTR 2A ONLINE DATA'!$B$6)+1),RESULT!A634)),0)</f>
        <v>0</v>
      </c>
      <c r="C634" s="4">
        <f>IFERROR(VLOOKUP(B634,'GSTR 2A ONLINE DATA'!$B$6:$Q$1501,2,FALSE),0)</f>
        <v>0</v>
      </c>
      <c r="D634" s="4">
        <f>IFERROR(VLOOKUP(B634,'GSTR 2A ONLINE DATA'!$B$6:$Q$1501,3,FALSE),0)</f>
        <v>0</v>
      </c>
      <c r="E634" s="5">
        <f>IFERROR(VLOOKUP(B634,'GSTR 2A ONLINE DATA'!$B$6:$Q$1501,4,FALSE),0)</f>
        <v>0</v>
      </c>
      <c r="F634" s="4">
        <f>IFERROR(VLOOKUP(B634,'GSTR 2A ONLINE DATA'!$B$6:$Q$1501,5,FALSE),0)</f>
        <v>0</v>
      </c>
      <c r="G634" s="4">
        <f>IFERROR(VLOOKUP(B634,'GSTR 2A ONLINE DATA'!$B$6:$Q$1501,6,FALSE),0)</f>
        <v>0</v>
      </c>
      <c r="H634" s="9">
        <f>IFERROR(VLOOKUP(B634,'GSTR 2A ONLINE DATA'!$B$6:$Q$1501,7,FALSE),0)</f>
        <v>0</v>
      </c>
      <c r="I634" s="3">
        <f>IFERROR(VLOOKUP(B634,'GSTR 2A ONLINE DATA'!$B$6:$Q$1501,8,FALSE),0)</f>
        <v>0</v>
      </c>
      <c r="J634" s="3">
        <f>IFERROR(VLOOKUP(B634,'GSTR 2A ONLINE DATA'!$B$6:$Q$1501,9,FALSE),0)</f>
        <v>0</v>
      </c>
      <c r="K634" s="3">
        <f>IFERROR(VLOOKUP(B634,'GSTR 2A ONLINE DATA'!$B$6:$Q$1501,10,FALSE),0)</f>
        <v>0</v>
      </c>
      <c r="L634" s="7">
        <f>IFERROR(VLOOKUP(B634,'GSTR 2A ONLINE DATA'!$B$6:$Q$1501,11,FALSE),0)</f>
        <v>0</v>
      </c>
      <c r="M634" s="7">
        <f>IFERROR(VLOOKUP(B634,'GSTR 2A ONLINE DATA'!$B$6:$Q$1501,12,FALSE),0)</f>
        <v>0</v>
      </c>
      <c r="N634" s="7">
        <f>IFERROR(VLOOKUP(B634,'GSTR 2A ONLINE DATA'!$B$6:$Q$1501,13,FALSE),0)</f>
        <v>0</v>
      </c>
      <c r="O634" s="7">
        <f>IFERROR(VLOOKUP(B634,'GSTR 2A ONLINE DATA'!$B$6:$Q$1501,14,FALSE),0)</f>
        <v>0</v>
      </c>
      <c r="P634" s="4">
        <f>IFERROR(VLOOKUP(B634,'GSTR 2A ONLINE DATA'!$B$6:$Q$1501,15,FALSE),0)</f>
        <v>0</v>
      </c>
      <c r="Q634" s="4">
        <f>IFERROR(VLOOKUP(B634,'GSTR 2A ONLINE DATA'!$B$6:$Q$1501,16,FALSE),0)</f>
        <v>0</v>
      </c>
    </row>
    <row r="635" spans="1:17">
      <c r="A635" s="3">
        <v>631</v>
      </c>
      <c r="B635" s="4">
        <f t="array" ref="B635">IFERROR(INDEX('GSTR 2A ONLINE DATA'!$B$6:$B$1501,SMALL(IF(RESULT!$B$4='GSTR 2A ONLINE DATA'!$A$6:$A$1501,ROW('GSTR 2A ONLINE DATA'!$B$6:$B$1501)-ROW('GSTR 2A ONLINE DATA'!$B$6)+1),RESULT!A635)),0)</f>
        <v>0</v>
      </c>
      <c r="C635" s="4">
        <f>IFERROR(VLOOKUP(B635,'GSTR 2A ONLINE DATA'!$B$6:$Q$1501,2,FALSE),0)</f>
        <v>0</v>
      </c>
      <c r="D635" s="4">
        <f>IFERROR(VLOOKUP(B635,'GSTR 2A ONLINE DATA'!$B$6:$Q$1501,3,FALSE),0)</f>
        <v>0</v>
      </c>
      <c r="E635" s="5">
        <f>IFERROR(VLOOKUP(B635,'GSTR 2A ONLINE DATA'!$B$6:$Q$1501,4,FALSE),0)</f>
        <v>0</v>
      </c>
      <c r="F635" s="4">
        <f>IFERROR(VLOOKUP(B635,'GSTR 2A ONLINE DATA'!$B$6:$Q$1501,5,FALSE),0)</f>
        <v>0</v>
      </c>
      <c r="G635" s="4">
        <f>IFERROR(VLOOKUP(B635,'GSTR 2A ONLINE DATA'!$B$6:$Q$1501,6,FALSE),0)</f>
        <v>0</v>
      </c>
      <c r="H635" s="9">
        <f>IFERROR(VLOOKUP(B635,'GSTR 2A ONLINE DATA'!$B$6:$Q$1501,7,FALSE),0)</f>
        <v>0</v>
      </c>
      <c r="I635" s="3">
        <f>IFERROR(VLOOKUP(B635,'GSTR 2A ONLINE DATA'!$B$6:$Q$1501,8,FALSE),0)</f>
        <v>0</v>
      </c>
      <c r="J635" s="3">
        <f>IFERROR(VLOOKUP(B635,'GSTR 2A ONLINE DATA'!$B$6:$Q$1501,9,FALSE),0)</f>
        <v>0</v>
      </c>
      <c r="K635" s="3">
        <f>IFERROR(VLOOKUP(B635,'GSTR 2A ONLINE DATA'!$B$6:$Q$1501,10,FALSE),0)</f>
        <v>0</v>
      </c>
      <c r="L635" s="7">
        <f>IFERROR(VLOOKUP(B635,'GSTR 2A ONLINE DATA'!$B$6:$Q$1501,11,FALSE),0)</f>
        <v>0</v>
      </c>
      <c r="M635" s="7">
        <f>IFERROR(VLOOKUP(B635,'GSTR 2A ONLINE DATA'!$B$6:$Q$1501,12,FALSE),0)</f>
        <v>0</v>
      </c>
      <c r="N635" s="7">
        <f>IFERROR(VLOOKUP(B635,'GSTR 2A ONLINE DATA'!$B$6:$Q$1501,13,FALSE),0)</f>
        <v>0</v>
      </c>
      <c r="O635" s="7">
        <f>IFERROR(VLOOKUP(B635,'GSTR 2A ONLINE DATA'!$B$6:$Q$1501,14,FALSE),0)</f>
        <v>0</v>
      </c>
      <c r="P635" s="4">
        <f>IFERROR(VLOOKUP(B635,'GSTR 2A ONLINE DATA'!$B$6:$Q$1501,15,FALSE),0)</f>
        <v>0</v>
      </c>
      <c r="Q635" s="4">
        <f>IFERROR(VLOOKUP(B635,'GSTR 2A ONLINE DATA'!$B$6:$Q$1501,16,FALSE),0)</f>
        <v>0</v>
      </c>
    </row>
    <row r="636" spans="1:17">
      <c r="A636" s="3">
        <v>632</v>
      </c>
      <c r="B636" s="4">
        <f t="array" ref="B636">IFERROR(INDEX('GSTR 2A ONLINE DATA'!$B$6:$B$1501,SMALL(IF(RESULT!$B$4='GSTR 2A ONLINE DATA'!$A$6:$A$1501,ROW('GSTR 2A ONLINE DATA'!$B$6:$B$1501)-ROW('GSTR 2A ONLINE DATA'!$B$6)+1),RESULT!A636)),0)</f>
        <v>0</v>
      </c>
      <c r="C636" s="4">
        <f>IFERROR(VLOOKUP(B636,'GSTR 2A ONLINE DATA'!$B$6:$Q$1501,2,FALSE),0)</f>
        <v>0</v>
      </c>
      <c r="D636" s="4">
        <f>IFERROR(VLOOKUP(B636,'GSTR 2A ONLINE DATA'!$B$6:$Q$1501,3,FALSE),0)</f>
        <v>0</v>
      </c>
      <c r="E636" s="5">
        <f>IFERROR(VLOOKUP(B636,'GSTR 2A ONLINE DATA'!$B$6:$Q$1501,4,FALSE),0)</f>
        <v>0</v>
      </c>
      <c r="F636" s="4">
        <f>IFERROR(VLOOKUP(B636,'GSTR 2A ONLINE DATA'!$B$6:$Q$1501,5,FALSE),0)</f>
        <v>0</v>
      </c>
      <c r="G636" s="4">
        <f>IFERROR(VLOOKUP(B636,'GSTR 2A ONLINE DATA'!$B$6:$Q$1501,6,FALSE),0)</f>
        <v>0</v>
      </c>
      <c r="H636" s="9">
        <f>IFERROR(VLOOKUP(B636,'GSTR 2A ONLINE DATA'!$B$6:$Q$1501,7,FALSE),0)</f>
        <v>0</v>
      </c>
      <c r="I636" s="3">
        <f>IFERROR(VLOOKUP(B636,'GSTR 2A ONLINE DATA'!$B$6:$Q$1501,8,FALSE),0)</f>
        <v>0</v>
      </c>
      <c r="J636" s="3">
        <f>IFERROR(VLOOKUP(B636,'GSTR 2A ONLINE DATA'!$B$6:$Q$1501,9,FALSE),0)</f>
        <v>0</v>
      </c>
      <c r="K636" s="3">
        <f>IFERROR(VLOOKUP(B636,'GSTR 2A ONLINE DATA'!$B$6:$Q$1501,10,FALSE),0)</f>
        <v>0</v>
      </c>
      <c r="L636" s="7">
        <f>IFERROR(VLOOKUP(B636,'GSTR 2A ONLINE DATA'!$B$6:$Q$1501,11,FALSE),0)</f>
        <v>0</v>
      </c>
      <c r="M636" s="7">
        <f>IFERROR(VLOOKUP(B636,'GSTR 2A ONLINE DATA'!$B$6:$Q$1501,12,FALSE),0)</f>
        <v>0</v>
      </c>
      <c r="N636" s="7">
        <f>IFERROR(VLOOKUP(B636,'GSTR 2A ONLINE DATA'!$B$6:$Q$1501,13,FALSE),0)</f>
        <v>0</v>
      </c>
      <c r="O636" s="7">
        <f>IFERROR(VLOOKUP(B636,'GSTR 2A ONLINE DATA'!$B$6:$Q$1501,14,FALSE),0)</f>
        <v>0</v>
      </c>
      <c r="P636" s="4">
        <f>IFERROR(VLOOKUP(B636,'GSTR 2A ONLINE DATA'!$B$6:$Q$1501,15,FALSE),0)</f>
        <v>0</v>
      </c>
      <c r="Q636" s="4">
        <f>IFERROR(VLOOKUP(B636,'GSTR 2A ONLINE DATA'!$B$6:$Q$1501,16,FALSE),0)</f>
        <v>0</v>
      </c>
    </row>
    <row r="637" spans="1:17">
      <c r="A637" s="3">
        <v>633</v>
      </c>
      <c r="B637" s="4">
        <f t="array" ref="B637">IFERROR(INDEX('GSTR 2A ONLINE DATA'!$B$6:$B$1501,SMALL(IF(RESULT!$B$4='GSTR 2A ONLINE DATA'!$A$6:$A$1501,ROW('GSTR 2A ONLINE DATA'!$B$6:$B$1501)-ROW('GSTR 2A ONLINE DATA'!$B$6)+1),RESULT!A637)),0)</f>
        <v>0</v>
      </c>
      <c r="C637" s="4">
        <f>IFERROR(VLOOKUP(B637,'GSTR 2A ONLINE DATA'!$B$6:$Q$1501,2,FALSE),0)</f>
        <v>0</v>
      </c>
      <c r="D637" s="4">
        <f>IFERROR(VLOOKUP(B637,'GSTR 2A ONLINE DATA'!$B$6:$Q$1501,3,FALSE),0)</f>
        <v>0</v>
      </c>
      <c r="E637" s="5">
        <f>IFERROR(VLOOKUP(B637,'GSTR 2A ONLINE DATA'!$B$6:$Q$1501,4,FALSE),0)</f>
        <v>0</v>
      </c>
      <c r="F637" s="4">
        <f>IFERROR(VLOOKUP(B637,'GSTR 2A ONLINE DATA'!$B$6:$Q$1501,5,FALSE),0)</f>
        <v>0</v>
      </c>
      <c r="G637" s="4">
        <f>IFERROR(VLOOKUP(B637,'GSTR 2A ONLINE DATA'!$B$6:$Q$1501,6,FALSE),0)</f>
        <v>0</v>
      </c>
      <c r="H637" s="9">
        <f>IFERROR(VLOOKUP(B637,'GSTR 2A ONLINE DATA'!$B$6:$Q$1501,7,FALSE),0)</f>
        <v>0</v>
      </c>
      <c r="I637" s="3">
        <f>IFERROR(VLOOKUP(B637,'GSTR 2A ONLINE DATA'!$B$6:$Q$1501,8,FALSE),0)</f>
        <v>0</v>
      </c>
      <c r="J637" s="3">
        <f>IFERROR(VLOOKUP(B637,'GSTR 2A ONLINE DATA'!$B$6:$Q$1501,9,FALSE),0)</f>
        <v>0</v>
      </c>
      <c r="K637" s="3">
        <f>IFERROR(VLOOKUP(B637,'GSTR 2A ONLINE DATA'!$B$6:$Q$1501,10,FALSE),0)</f>
        <v>0</v>
      </c>
      <c r="L637" s="7">
        <f>IFERROR(VLOOKUP(B637,'GSTR 2A ONLINE DATA'!$B$6:$Q$1501,11,FALSE),0)</f>
        <v>0</v>
      </c>
      <c r="M637" s="7">
        <f>IFERROR(VLOOKUP(B637,'GSTR 2A ONLINE DATA'!$B$6:$Q$1501,12,FALSE),0)</f>
        <v>0</v>
      </c>
      <c r="N637" s="7">
        <f>IFERROR(VLOOKUP(B637,'GSTR 2A ONLINE DATA'!$B$6:$Q$1501,13,FALSE),0)</f>
        <v>0</v>
      </c>
      <c r="O637" s="7">
        <f>IFERROR(VLOOKUP(B637,'GSTR 2A ONLINE DATA'!$B$6:$Q$1501,14,FALSE),0)</f>
        <v>0</v>
      </c>
      <c r="P637" s="4">
        <f>IFERROR(VLOOKUP(B637,'GSTR 2A ONLINE DATA'!$B$6:$Q$1501,15,FALSE),0)</f>
        <v>0</v>
      </c>
      <c r="Q637" s="4">
        <f>IFERROR(VLOOKUP(B637,'GSTR 2A ONLINE DATA'!$B$6:$Q$1501,16,FALSE),0)</f>
        <v>0</v>
      </c>
    </row>
    <row r="638" spans="1:17">
      <c r="A638" s="3">
        <v>634</v>
      </c>
      <c r="B638" s="4">
        <f t="array" ref="B638">IFERROR(INDEX('GSTR 2A ONLINE DATA'!$B$6:$B$1501,SMALL(IF(RESULT!$B$4='GSTR 2A ONLINE DATA'!$A$6:$A$1501,ROW('GSTR 2A ONLINE DATA'!$B$6:$B$1501)-ROW('GSTR 2A ONLINE DATA'!$B$6)+1),RESULT!A638)),0)</f>
        <v>0</v>
      </c>
      <c r="C638" s="4">
        <f>IFERROR(VLOOKUP(B638,'GSTR 2A ONLINE DATA'!$B$6:$Q$1501,2,FALSE),0)</f>
        <v>0</v>
      </c>
      <c r="D638" s="4">
        <f>IFERROR(VLOOKUP(B638,'GSTR 2A ONLINE DATA'!$B$6:$Q$1501,3,FALSE),0)</f>
        <v>0</v>
      </c>
      <c r="E638" s="5">
        <f>IFERROR(VLOOKUP(B638,'GSTR 2A ONLINE DATA'!$B$6:$Q$1501,4,FALSE),0)</f>
        <v>0</v>
      </c>
      <c r="F638" s="4">
        <f>IFERROR(VLOOKUP(B638,'GSTR 2A ONLINE DATA'!$B$6:$Q$1501,5,FALSE),0)</f>
        <v>0</v>
      </c>
      <c r="G638" s="4">
        <f>IFERROR(VLOOKUP(B638,'GSTR 2A ONLINE DATA'!$B$6:$Q$1501,6,FALSE),0)</f>
        <v>0</v>
      </c>
      <c r="H638" s="9">
        <f>IFERROR(VLOOKUP(B638,'GSTR 2A ONLINE DATA'!$B$6:$Q$1501,7,FALSE),0)</f>
        <v>0</v>
      </c>
      <c r="I638" s="3">
        <f>IFERROR(VLOOKUP(B638,'GSTR 2A ONLINE DATA'!$B$6:$Q$1501,8,FALSE),0)</f>
        <v>0</v>
      </c>
      <c r="J638" s="3">
        <f>IFERROR(VLOOKUP(B638,'GSTR 2A ONLINE DATA'!$B$6:$Q$1501,9,FALSE),0)</f>
        <v>0</v>
      </c>
      <c r="K638" s="3">
        <f>IFERROR(VLOOKUP(B638,'GSTR 2A ONLINE DATA'!$B$6:$Q$1501,10,FALSE),0)</f>
        <v>0</v>
      </c>
      <c r="L638" s="7">
        <f>IFERROR(VLOOKUP(B638,'GSTR 2A ONLINE DATA'!$B$6:$Q$1501,11,FALSE),0)</f>
        <v>0</v>
      </c>
      <c r="M638" s="7">
        <f>IFERROR(VLOOKUP(B638,'GSTR 2A ONLINE DATA'!$B$6:$Q$1501,12,FALSE),0)</f>
        <v>0</v>
      </c>
      <c r="N638" s="7">
        <f>IFERROR(VLOOKUP(B638,'GSTR 2A ONLINE DATA'!$B$6:$Q$1501,13,FALSE),0)</f>
        <v>0</v>
      </c>
      <c r="O638" s="7">
        <f>IFERROR(VLOOKUP(B638,'GSTR 2A ONLINE DATA'!$B$6:$Q$1501,14,FALSE),0)</f>
        <v>0</v>
      </c>
      <c r="P638" s="4">
        <f>IFERROR(VLOOKUP(B638,'GSTR 2A ONLINE DATA'!$B$6:$Q$1501,15,FALSE),0)</f>
        <v>0</v>
      </c>
      <c r="Q638" s="4">
        <f>IFERROR(VLOOKUP(B638,'GSTR 2A ONLINE DATA'!$B$6:$Q$1501,16,FALSE),0)</f>
        <v>0</v>
      </c>
    </row>
    <row r="639" spans="1:17">
      <c r="A639" s="3">
        <v>635</v>
      </c>
      <c r="B639" s="4">
        <f t="array" ref="B639">IFERROR(INDEX('GSTR 2A ONLINE DATA'!$B$6:$B$1501,SMALL(IF(RESULT!$B$4='GSTR 2A ONLINE DATA'!$A$6:$A$1501,ROW('GSTR 2A ONLINE DATA'!$B$6:$B$1501)-ROW('GSTR 2A ONLINE DATA'!$B$6)+1),RESULT!A639)),0)</f>
        <v>0</v>
      </c>
      <c r="C639" s="4">
        <f>IFERROR(VLOOKUP(B639,'GSTR 2A ONLINE DATA'!$B$6:$Q$1501,2,FALSE),0)</f>
        <v>0</v>
      </c>
      <c r="D639" s="4">
        <f>IFERROR(VLOOKUP(B639,'GSTR 2A ONLINE DATA'!$B$6:$Q$1501,3,FALSE),0)</f>
        <v>0</v>
      </c>
      <c r="E639" s="5">
        <f>IFERROR(VLOOKUP(B639,'GSTR 2A ONLINE DATA'!$B$6:$Q$1501,4,FALSE),0)</f>
        <v>0</v>
      </c>
      <c r="F639" s="4">
        <f>IFERROR(VLOOKUP(B639,'GSTR 2A ONLINE DATA'!$B$6:$Q$1501,5,FALSE),0)</f>
        <v>0</v>
      </c>
      <c r="G639" s="4">
        <f>IFERROR(VLOOKUP(B639,'GSTR 2A ONLINE DATA'!$B$6:$Q$1501,6,FALSE),0)</f>
        <v>0</v>
      </c>
      <c r="H639" s="9">
        <f>IFERROR(VLOOKUP(B639,'GSTR 2A ONLINE DATA'!$B$6:$Q$1501,7,FALSE),0)</f>
        <v>0</v>
      </c>
      <c r="I639" s="3">
        <f>IFERROR(VLOOKUP(B639,'GSTR 2A ONLINE DATA'!$B$6:$Q$1501,8,FALSE),0)</f>
        <v>0</v>
      </c>
      <c r="J639" s="3">
        <f>IFERROR(VLOOKUP(B639,'GSTR 2A ONLINE DATA'!$B$6:$Q$1501,9,FALSE),0)</f>
        <v>0</v>
      </c>
      <c r="K639" s="3">
        <f>IFERROR(VLOOKUP(B639,'GSTR 2A ONLINE DATA'!$B$6:$Q$1501,10,FALSE),0)</f>
        <v>0</v>
      </c>
      <c r="L639" s="7">
        <f>IFERROR(VLOOKUP(B639,'GSTR 2A ONLINE DATA'!$B$6:$Q$1501,11,FALSE),0)</f>
        <v>0</v>
      </c>
      <c r="M639" s="7">
        <f>IFERROR(VLOOKUP(B639,'GSTR 2A ONLINE DATA'!$B$6:$Q$1501,12,FALSE),0)</f>
        <v>0</v>
      </c>
      <c r="N639" s="7">
        <f>IFERROR(VLOOKUP(B639,'GSTR 2A ONLINE DATA'!$B$6:$Q$1501,13,FALSE),0)</f>
        <v>0</v>
      </c>
      <c r="O639" s="7">
        <f>IFERROR(VLOOKUP(B639,'GSTR 2A ONLINE DATA'!$B$6:$Q$1501,14,FALSE),0)</f>
        <v>0</v>
      </c>
      <c r="P639" s="4">
        <f>IFERROR(VLOOKUP(B639,'GSTR 2A ONLINE DATA'!$B$6:$Q$1501,15,FALSE),0)</f>
        <v>0</v>
      </c>
      <c r="Q639" s="4">
        <f>IFERROR(VLOOKUP(B639,'GSTR 2A ONLINE DATA'!$B$6:$Q$1501,16,FALSE),0)</f>
        <v>0</v>
      </c>
    </row>
    <row r="640" spans="1:17">
      <c r="A640" s="3">
        <v>636</v>
      </c>
      <c r="B640" s="4">
        <f t="array" ref="B640">IFERROR(INDEX('GSTR 2A ONLINE DATA'!$B$6:$B$1501,SMALL(IF(RESULT!$B$4='GSTR 2A ONLINE DATA'!$A$6:$A$1501,ROW('GSTR 2A ONLINE DATA'!$B$6:$B$1501)-ROW('GSTR 2A ONLINE DATA'!$B$6)+1),RESULT!A640)),0)</f>
        <v>0</v>
      </c>
      <c r="C640" s="4">
        <f>IFERROR(VLOOKUP(B640,'GSTR 2A ONLINE DATA'!$B$6:$Q$1501,2,FALSE),0)</f>
        <v>0</v>
      </c>
      <c r="D640" s="4">
        <f>IFERROR(VLOOKUP(B640,'GSTR 2A ONLINE DATA'!$B$6:$Q$1501,3,FALSE),0)</f>
        <v>0</v>
      </c>
      <c r="E640" s="5">
        <f>IFERROR(VLOOKUP(B640,'GSTR 2A ONLINE DATA'!$B$6:$Q$1501,4,FALSE),0)</f>
        <v>0</v>
      </c>
      <c r="F640" s="4">
        <f>IFERROR(VLOOKUP(B640,'GSTR 2A ONLINE DATA'!$B$6:$Q$1501,5,FALSE),0)</f>
        <v>0</v>
      </c>
      <c r="G640" s="4">
        <f>IFERROR(VLOOKUP(B640,'GSTR 2A ONLINE DATA'!$B$6:$Q$1501,6,FALSE),0)</f>
        <v>0</v>
      </c>
      <c r="H640" s="9">
        <f>IFERROR(VLOOKUP(B640,'GSTR 2A ONLINE DATA'!$B$6:$Q$1501,7,FALSE),0)</f>
        <v>0</v>
      </c>
      <c r="I640" s="3">
        <f>IFERROR(VLOOKUP(B640,'GSTR 2A ONLINE DATA'!$B$6:$Q$1501,8,FALSE),0)</f>
        <v>0</v>
      </c>
      <c r="J640" s="3">
        <f>IFERROR(VLOOKUP(B640,'GSTR 2A ONLINE DATA'!$B$6:$Q$1501,9,FALSE),0)</f>
        <v>0</v>
      </c>
      <c r="K640" s="3">
        <f>IFERROR(VLOOKUP(B640,'GSTR 2A ONLINE DATA'!$B$6:$Q$1501,10,FALSE),0)</f>
        <v>0</v>
      </c>
      <c r="L640" s="7">
        <f>IFERROR(VLOOKUP(B640,'GSTR 2A ONLINE DATA'!$B$6:$Q$1501,11,FALSE),0)</f>
        <v>0</v>
      </c>
      <c r="M640" s="7">
        <f>IFERROR(VLOOKUP(B640,'GSTR 2A ONLINE DATA'!$B$6:$Q$1501,12,FALSE),0)</f>
        <v>0</v>
      </c>
      <c r="N640" s="7">
        <f>IFERROR(VLOOKUP(B640,'GSTR 2A ONLINE DATA'!$B$6:$Q$1501,13,FALSE),0)</f>
        <v>0</v>
      </c>
      <c r="O640" s="7">
        <f>IFERROR(VLOOKUP(B640,'GSTR 2A ONLINE DATA'!$B$6:$Q$1501,14,FALSE),0)</f>
        <v>0</v>
      </c>
      <c r="P640" s="4">
        <f>IFERROR(VLOOKUP(B640,'GSTR 2A ONLINE DATA'!$B$6:$Q$1501,15,FALSE),0)</f>
        <v>0</v>
      </c>
      <c r="Q640" s="4">
        <f>IFERROR(VLOOKUP(B640,'GSTR 2A ONLINE DATA'!$B$6:$Q$1501,16,FALSE),0)</f>
        <v>0</v>
      </c>
    </row>
    <row r="641" spans="1:17">
      <c r="A641" s="3">
        <v>637</v>
      </c>
      <c r="B641" s="4">
        <f t="array" ref="B641">IFERROR(INDEX('GSTR 2A ONLINE DATA'!$B$6:$B$1501,SMALL(IF(RESULT!$B$4='GSTR 2A ONLINE DATA'!$A$6:$A$1501,ROW('GSTR 2A ONLINE DATA'!$B$6:$B$1501)-ROW('GSTR 2A ONLINE DATA'!$B$6)+1),RESULT!A641)),0)</f>
        <v>0</v>
      </c>
      <c r="C641" s="4">
        <f>IFERROR(VLOOKUP(B641,'GSTR 2A ONLINE DATA'!$B$6:$Q$1501,2,FALSE),0)</f>
        <v>0</v>
      </c>
      <c r="D641" s="4">
        <f>IFERROR(VLOOKUP(B641,'GSTR 2A ONLINE DATA'!$B$6:$Q$1501,3,FALSE),0)</f>
        <v>0</v>
      </c>
      <c r="E641" s="5">
        <f>IFERROR(VLOOKUP(B641,'GSTR 2A ONLINE DATA'!$B$6:$Q$1501,4,FALSE),0)</f>
        <v>0</v>
      </c>
      <c r="F641" s="4">
        <f>IFERROR(VLOOKUP(B641,'GSTR 2A ONLINE DATA'!$B$6:$Q$1501,5,FALSE),0)</f>
        <v>0</v>
      </c>
      <c r="G641" s="4">
        <f>IFERROR(VLOOKUP(B641,'GSTR 2A ONLINE DATA'!$B$6:$Q$1501,6,FALSE),0)</f>
        <v>0</v>
      </c>
      <c r="H641" s="9">
        <f>IFERROR(VLOOKUP(B641,'GSTR 2A ONLINE DATA'!$B$6:$Q$1501,7,FALSE),0)</f>
        <v>0</v>
      </c>
      <c r="I641" s="3">
        <f>IFERROR(VLOOKUP(B641,'GSTR 2A ONLINE DATA'!$B$6:$Q$1501,8,FALSE),0)</f>
        <v>0</v>
      </c>
      <c r="J641" s="3">
        <f>IFERROR(VLOOKUP(B641,'GSTR 2A ONLINE DATA'!$B$6:$Q$1501,9,FALSE),0)</f>
        <v>0</v>
      </c>
      <c r="K641" s="3">
        <f>IFERROR(VLOOKUP(B641,'GSTR 2A ONLINE DATA'!$B$6:$Q$1501,10,FALSE),0)</f>
        <v>0</v>
      </c>
      <c r="L641" s="7">
        <f>IFERROR(VLOOKUP(B641,'GSTR 2A ONLINE DATA'!$B$6:$Q$1501,11,FALSE),0)</f>
        <v>0</v>
      </c>
      <c r="M641" s="7">
        <f>IFERROR(VLOOKUP(B641,'GSTR 2A ONLINE DATA'!$B$6:$Q$1501,12,FALSE),0)</f>
        <v>0</v>
      </c>
      <c r="N641" s="7">
        <f>IFERROR(VLOOKUP(B641,'GSTR 2A ONLINE DATA'!$B$6:$Q$1501,13,FALSE),0)</f>
        <v>0</v>
      </c>
      <c r="O641" s="7">
        <f>IFERROR(VLOOKUP(B641,'GSTR 2A ONLINE DATA'!$B$6:$Q$1501,14,FALSE),0)</f>
        <v>0</v>
      </c>
      <c r="P641" s="4">
        <f>IFERROR(VLOOKUP(B641,'GSTR 2A ONLINE DATA'!$B$6:$Q$1501,15,FALSE),0)</f>
        <v>0</v>
      </c>
      <c r="Q641" s="4">
        <f>IFERROR(VLOOKUP(B641,'GSTR 2A ONLINE DATA'!$B$6:$Q$1501,16,FALSE),0)</f>
        <v>0</v>
      </c>
    </row>
    <row r="642" spans="1:17">
      <c r="A642" s="3">
        <v>638</v>
      </c>
      <c r="B642" s="4">
        <f t="array" ref="B642">IFERROR(INDEX('GSTR 2A ONLINE DATA'!$B$6:$B$1501,SMALL(IF(RESULT!$B$4='GSTR 2A ONLINE DATA'!$A$6:$A$1501,ROW('GSTR 2A ONLINE DATA'!$B$6:$B$1501)-ROW('GSTR 2A ONLINE DATA'!$B$6)+1),RESULT!A642)),0)</f>
        <v>0</v>
      </c>
      <c r="C642" s="4">
        <f>IFERROR(VLOOKUP(B642,'GSTR 2A ONLINE DATA'!$B$6:$Q$1501,2,FALSE),0)</f>
        <v>0</v>
      </c>
      <c r="D642" s="4">
        <f>IFERROR(VLOOKUP(B642,'GSTR 2A ONLINE DATA'!$B$6:$Q$1501,3,FALSE),0)</f>
        <v>0</v>
      </c>
      <c r="E642" s="5">
        <f>IFERROR(VLOOKUP(B642,'GSTR 2A ONLINE DATA'!$B$6:$Q$1501,4,FALSE),0)</f>
        <v>0</v>
      </c>
      <c r="F642" s="4">
        <f>IFERROR(VLOOKUP(B642,'GSTR 2A ONLINE DATA'!$B$6:$Q$1501,5,FALSE),0)</f>
        <v>0</v>
      </c>
      <c r="G642" s="4">
        <f>IFERROR(VLOOKUP(B642,'GSTR 2A ONLINE DATA'!$B$6:$Q$1501,6,FALSE),0)</f>
        <v>0</v>
      </c>
      <c r="H642" s="9">
        <f>IFERROR(VLOOKUP(B642,'GSTR 2A ONLINE DATA'!$B$6:$Q$1501,7,FALSE),0)</f>
        <v>0</v>
      </c>
      <c r="I642" s="3">
        <f>IFERROR(VLOOKUP(B642,'GSTR 2A ONLINE DATA'!$B$6:$Q$1501,8,FALSE),0)</f>
        <v>0</v>
      </c>
      <c r="J642" s="3">
        <f>IFERROR(VLOOKUP(B642,'GSTR 2A ONLINE DATA'!$B$6:$Q$1501,9,FALSE),0)</f>
        <v>0</v>
      </c>
      <c r="K642" s="3">
        <f>IFERROR(VLOOKUP(B642,'GSTR 2A ONLINE DATA'!$B$6:$Q$1501,10,FALSE),0)</f>
        <v>0</v>
      </c>
      <c r="L642" s="7">
        <f>IFERROR(VLOOKUP(B642,'GSTR 2A ONLINE DATA'!$B$6:$Q$1501,11,FALSE),0)</f>
        <v>0</v>
      </c>
      <c r="M642" s="7">
        <f>IFERROR(VLOOKUP(B642,'GSTR 2A ONLINE DATA'!$B$6:$Q$1501,12,FALSE),0)</f>
        <v>0</v>
      </c>
      <c r="N642" s="7">
        <f>IFERROR(VLOOKUP(B642,'GSTR 2A ONLINE DATA'!$B$6:$Q$1501,13,FALSE),0)</f>
        <v>0</v>
      </c>
      <c r="O642" s="7">
        <f>IFERROR(VLOOKUP(B642,'GSTR 2A ONLINE DATA'!$B$6:$Q$1501,14,FALSE),0)</f>
        <v>0</v>
      </c>
      <c r="P642" s="4">
        <f>IFERROR(VLOOKUP(B642,'GSTR 2A ONLINE DATA'!$B$6:$Q$1501,15,FALSE),0)</f>
        <v>0</v>
      </c>
      <c r="Q642" s="4">
        <f>IFERROR(VLOOKUP(B642,'GSTR 2A ONLINE DATA'!$B$6:$Q$1501,16,FALSE),0)</f>
        <v>0</v>
      </c>
    </row>
    <row r="643" spans="1:17">
      <c r="A643" s="3">
        <v>639</v>
      </c>
      <c r="B643" s="4">
        <f t="array" ref="B643">IFERROR(INDEX('GSTR 2A ONLINE DATA'!$B$6:$B$1501,SMALL(IF(RESULT!$B$4='GSTR 2A ONLINE DATA'!$A$6:$A$1501,ROW('GSTR 2A ONLINE DATA'!$B$6:$B$1501)-ROW('GSTR 2A ONLINE DATA'!$B$6)+1),RESULT!A643)),0)</f>
        <v>0</v>
      </c>
      <c r="C643" s="4">
        <f>IFERROR(VLOOKUP(B643,'GSTR 2A ONLINE DATA'!$B$6:$Q$1501,2,FALSE),0)</f>
        <v>0</v>
      </c>
      <c r="D643" s="4">
        <f>IFERROR(VLOOKUP(B643,'GSTR 2A ONLINE DATA'!$B$6:$Q$1501,3,FALSE),0)</f>
        <v>0</v>
      </c>
      <c r="E643" s="5">
        <f>IFERROR(VLOOKUP(B643,'GSTR 2A ONLINE DATA'!$B$6:$Q$1501,4,FALSE),0)</f>
        <v>0</v>
      </c>
      <c r="F643" s="4">
        <f>IFERROR(VLOOKUP(B643,'GSTR 2A ONLINE DATA'!$B$6:$Q$1501,5,FALSE),0)</f>
        <v>0</v>
      </c>
      <c r="G643" s="4">
        <f>IFERROR(VLOOKUP(B643,'GSTR 2A ONLINE DATA'!$B$6:$Q$1501,6,FALSE),0)</f>
        <v>0</v>
      </c>
      <c r="H643" s="9">
        <f>IFERROR(VLOOKUP(B643,'GSTR 2A ONLINE DATA'!$B$6:$Q$1501,7,FALSE),0)</f>
        <v>0</v>
      </c>
      <c r="I643" s="3">
        <f>IFERROR(VLOOKUP(B643,'GSTR 2A ONLINE DATA'!$B$6:$Q$1501,8,FALSE),0)</f>
        <v>0</v>
      </c>
      <c r="J643" s="3">
        <f>IFERROR(VLOOKUP(B643,'GSTR 2A ONLINE DATA'!$B$6:$Q$1501,9,FALSE),0)</f>
        <v>0</v>
      </c>
      <c r="K643" s="3">
        <f>IFERROR(VLOOKUP(B643,'GSTR 2A ONLINE DATA'!$B$6:$Q$1501,10,FALSE),0)</f>
        <v>0</v>
      </c>
      <c r="L643" s="7">
        <f>IFERROR(VLOOKUP(B643,'GSTR 2A ONLINE DATA'!$B$6:$Q$1501,11,FALSE),0)</f>
        <v>0</v>
      </c>
      <c r="M643" s="7">
        <f>IFERROR(VLOOKUP(B643,'GSTR 2A ONLINE DATA'!$B$6:$Q$1501,12,FALSE),0)</f>
        <v>0</v>
      </c>
      <c r="N643" s="7">
        <f>IFERROR(VLOOKUP(B643,'GSTR 2A ONLINE DATA'!$B$6:$Q$1501,13,FALSE),0)</f>
        <v>0</v>
      </c>
      <c r="O643" s="7">
        <f>IFERROR(VLOOKUP(B643,'GSTR 2A ONLINE DATA'!$B$6:$Q$1501,14,FALSE),0)</f>
        <v>0</v>
      </c>
      <c r="P643" s="4">
        <f>IFERROR(VLOOKUP(B643,'GSTR 2A ONLINE DATA'!$B$6:$Q$1501,15,FALSE),0)</f>
        <v>0</v>
      </c>
      <c r="Q643" s="4">
        <f>IFERROR(VLOOKUP(B643,'GSTR 2A ONLINE DATA'!$B$6:$Q$1501,16,FALSE),0)</f>
        <v>0</v>
      </c>
    </row>
    <row r="644" spans="1:17">
      <c r="A644" s="3">
        <v>640</v>
      </c>
      <c r="B644" s="4">
        <f t="array" ref="B644">IFERROR(INDEX('GSTR 2A ONLINE DATA'!$B$6:$B$1501,SMALL(IF(RESULT!$B$4='GSTR 2A ONLINE DATA'!$A$6:$A$1501,ROW('GSTR 2A ONLINE DATA'!$B$6:$B$1501)-ROW('GSTR 2A ONLINE DATA'!$B$6)+1),RESULT!A644)),0)</f>
        <v>0</v>
      </c>
      <c r="C644" s="4">
        <f>IFERROR(VLOOKUP(B644,'GSTR 2A ONLINE DATA'!$B$6:$Q$1501,2,FALSE),0)</f>
        <v>0</v>
      </c>
      <c r="D644" s="4">
        <f>IFERROR(VLOOKUP(B644,'GSTR 2A ONLINE DATA'!$B$6:$Q$1501,3,FALSE),0)</f>
        <v>0</v>
      </c>
      <c r="E644" s="5">
        <f>IFERROR(VLOOKUP(B644,'GSTR 2A ONLINE DATA'!$B$6:$Q$1501,4,FALSE),0)</f>
        <v>0</v>
      </c>
      <c r="F644" s="4">
        <f>IFERROR(VLOOKUP(B644,'GSTR 2A ONLINE DATA'!$B$6:$Q$1501,5,FALSE),0)</f>
        <v>0</v>
      </c>
      <c r="G644" s="4">
        <f>IFERROR(VLOOKUP(B644,'GSTR 2A ONLINE DATA'!$B$6:$Q$1501,6,FALSE),0)</f>
        <v>0</v>
      </c>
      <c r="H644" s="9">
        <f>IFERROR(VLOOKUP(B644,'GSTR 2A ONLINE DATA'!$B$6:$Q$1501,7,FALSE),0)</f>
        <v>0</v>
      </c>
      <c r="I644" s="3">
        <f>IFERROR(VLOOKUP(B644,'GSTR 2A ONLINE DATA'!$B$6:$Q$1501,8,FALSE),0)</f>
        <v>0</v>
      </c>
      <c r="J644" s="3">
        <f>IFERROR(VLOOKUP(B644,'GSTR 2A ONLINE DATA'!$B$6:$Q$1501,9,FALSE),0)</f>
        <v>0</v>
      </c>
      <c r="K644" s="3">
        <f>IFERROR(VLOOKUP(B644,'GSTR 2A ONLINE DATA'!$B$6:$Q$1501,10,FALSE),0)</f>
        <v>0</v>
      </c>
      <c r="L644" s="7">
        <f>IFERROR(VLOOKUP(B644,'GSTR 2A ONLINE DATA'!$B$6:$Q$1501,11,FALSE),0)</f>
        <v>0</v>
      </c>
      <c r="M644" s="7">
        <f>IFERROR(VLOOKUP(B644,'GSTR 2A ONLINE DATA'!$B$6:$Q$1501,12,FALSE),0)</f>
        <v>0</v>
      </c>
      <c r="N644" s="7">
        <f>IFERROR(VLOOKUP(B644,'GSTR 2A ONLINE DATA'!$B$6:$Q$1501,13,FALSE),0)</f>
        <v>0</v>
      </c>
      <c r="O644" s="7">
        <f>IFERROR(VLOOKUP(B644,'GSTR 2A ONLINE DATA'!$B$6:$Q$1501,14,FALSE),0)</f>
        <v>0</v>
      </c>
      <c r="P644" s="4">
        <f>IFERROR(VLOOKUP(B644,'GSTR 2A ONLINE DATA'!$B$6:$Q$1501,15,FALSE),0)</f>
        <v>0</v>
      </c>
      <c r="Q644" s="4">
        <f>IFERROR(VLOOKUP(B644,'GSTR 2A ONLINE DATA'!$B$6:$Q$1501,16,FALSE),0)</f>
        <v>0</v>
      </c>
    </row>
    <row r="645" spans="1:17">
      <c r="A645" s="3">
        <v>641</v>
      </c>
      <c r="B645" s="4">
        <f t="array" ref="B645">IFERROR(INDEX('GSTR 2A ONLINE DATA'!$B$6:$B$1501,SMALL(IF(RESULT!$B$4='GSTR 2A ONLINE DATA'!$A$6:$A$1501,ROW('GSTR 2A ONLINE DATA'!$B$6:$B$1501)-ROW('GSTR 2A ONLINE DATA'!$B$6)+1),RESULT!A645)),0)</f>
        <v>0</v>
      </c>
      <c r="C645" s="4">
        <f>IFERROR(VLOOKUP(B645,'GSTR 2A ONLINE DATA'!$B$6:$Q$1501,2,FALSE),0)</f>
        <v>0</v>
      </c>
      <c r="D645" s="4">
        <f>IFERROR(VLOOKUP(B645,'GSTR 2A ONLINE DATA'!$B$6:$Q$1501,3,FALSE),0)</f>
        <v>0</v>
      </c>
      <c r="E645" s="5">
        <f>IFERROR(VLOOKUP(B645,'GSTR 2A ONLINE DATA'!$B$6:$Q$1501,4,FALSE),0)</f>
        <v>0</v>
      </c>
      <c r="F645" s="4">
        <f>IFERROR(VLOOKUP(B645,'GSTR 2A ONLINE DATA'!$B$6:$Q$1501,5,FALSE),0)</f>
        <v>0</v>
      </c>
      <c r="G645" s="4">
        <f>IFERROR(VLOOKUP(B645,'GSTR 2A ONLINE DATA'!$B$6:$Q$1501,6,FALSE),0)</f>
        <v>0</v>
      </c>
      <c r="H645" s="9">
        <f>IFERROR(VLOOKUP(B645,'GSTR 2A ONLINE DATA'!$B$6:$Q$1501,7,FALSE),0)</f>
        <v>0</v>
      </c>
      <c r="I645" s="3">
        <f>IFERROR(VLOOKUP(B645,'GSTR 2A ONLINE DATA'!$B$6:$Q$1501,8,FALSE),0)</f>
        <v>0</v>
      </c>
      <c r="J645" s="3">
        <f>IFERROR(VLOOKUP(B645,'GSTR 2A ONLINE DATA'!$B$6:$Q$1501,9,FALSE),0)</f>
        <v>0</v>
      </c>
      <c r="K645" s="3">
        <f>IFERROR(VLOOKUP(B645,'GSTR 2A ONLINE DATA'!$B$6:$Q$1501,10,FALSE),0)</f>
        <v>0</v>
      </c>
      <c r="L645" s="7">
        <f>IFERROR(VLOOKUP(B645,'GSTR 2A ONLINE DATA'!$B$6:$Q$1501,11,FALSE),0)</f>
        <v>0</v>
      </c>
      <c r="M645" s="7">
        <f>IFERROR(VLOOKUP(B645,'GSTR 2A ONLINE DATA'!$B$6:$Q$1501,12,FALSE),0)</f>
        <v>0</v>
      </c>
      <c r="N645" s="7">
        <f>IFERROR(VLOOKUP(B645,'GSTR 2A ONLINE DATA'!$B$6:$Q$1501,13,FALSE),0)</f>
        <v>0</v>
      </c>
      <c r="O645" s="7">
        <f>IFERROR(VLOOKUP(B645,'GSTR 2A ONLINE DATA'!$B$6:$Q$1501,14,FALSE),0)</f>
        <v>0</v>
      </c>
      <c r="P645" s="4">
        <f>IFERROR(VLOOKUP(B645,'GSTR 2A ONLINE DATA'!$B$6:$Q$1501,15,FALSE),0)</f>
        <v>0</v>
      </c>
      <c r="Q645" s="4">
        <f>IFERROR(VLOOKUP(B645,'GSTR 2A ONLINE DATA'!$B$6:$Q$1501,16,FALSE),0)</f>
        <v>0</v>
      </c>
    </row>
    <row r="646" spans="1:17">
      <c r="A646" s="3">
        <v>642</v>
      </c>
      <c r="B646" s="4">
        <f t="array" ref="B646">IFERROR(INDEX('GSTR 2A ONLINE DATA'!$B$6:$B$1501,SMALL(IF(RESULT!$B$4='GSTR 2A ONLINE DATA'!$A$6:$A$1501,ROW('GSTR 2A ONLINE DATA'!$B$6:$B$1501)-ROW('GSTR 2A ONLINE DATA'!$B$6)+1),RESULT!A646)),0)</f>
        <v>0</v>
      </c>
      <c r="C646" s="4">
        <f>IFERROR(VLOOKUP(B646,'GSTR 2A ONLINE DATA'!$B$6:$Q$1501,2,FALSE),0)</f>
        <v>0</v>
      </c>
      <c r="D646" s="4">
        <f>IFERROR(VLOOKUP(B646,'GSTR 2A ONLINE DATA'!$B$6:$Q$1501,3,FALSE),0)</f>
        <v>0</v>
      </c>
      <c r="E646" s="5">
        <f>IFERROR(VLOOKUP(B646,'GSTR 2A ONLINE DATA'!$B$6:$Q$1501,4,FALSE),0)</f>
        <v>0</v>
      </c>
      <c r="F646" s="4">
        <f>IFERROR(VLOOKUP(B646,'GSTR 2A ONLINE DATA'!$B$6:$Q$1501,5,FALSE),0)</f>
        <v>0</v>
      </c>
      <c r="G646" s="4">
        <f>IFERROR(VLOOKUP(B646,'GSTR 2A ONLINE DATA'!$B$6:$Q$1501,6,FALSE),0)</f>
        <v>0</v>
      </c>
      <c r="H646" s="9">
        <f>IFERROR(VLOOKUP(B646,'GSTR 2A ONLINE DATA'!$B$6:$Q$1501,7,FALSE),0)</f>
        <v>0</v>
      </c>
      <c r="I646" s="3">
        <f>IFERROR(VLOOKUP(B646,'GSTR 2A ONLINE DATA'!$B$6:$Q$1501,8,FALSE),0)</f>
        <v>0</v>
      </c>
      <c r="J646" s="3">
        <f>IFERROR(VLOOKUP(B646,'GSTR 2A ONLINE DATA'!$B$6:$Q$1501,9,FALSE),0)</f>
        <v>0</v>
      </c>
      <c r="K646" s="3">
        <f>IFERROR(VLOOKUP(B646,'GSTR 2A ONLINE DATA'!$B$6:$Q$1501,10,FALSE),0)</f>
        <v>0</v>
      </c>
      <c r="L646" s="7">
        <f>IFERROR(VLOOKUP(B646,'GSTR 2A ONLINE DATA'!$B$6:$Q$1501,11,FALSE),0)</f>
        <v>0</v>
      </c>
      <c r="M646" s="7">
        <f>IFERROR(VLOOKUP(B646,'GSTR 2A ONLINE DATA'!$B$6:$Q$1501,12,FALSE),0)</f>
        <v>0</v>
      </c>
      <c r="N646" s="7">
        <f>IFERROR(VLOOKUP(B646,'GSTR 2A ONLINE DATA'!$B$6:$Q$1501,13,FALSE),0)</f>
        <v>0</v>
      </c>
      <c r="O646" s="7">
        <f>IFERROR(VLOOKUP(B646,'GSTR 2A ONLINE DATA'!$B$6:$Q$1501,14,FALSE),0)</f>
        <v>0</v>
      </c>
      <c r="P646" s="4">
        <f>IFERROR(VLOOKUP(B646,'GSTR 2A ONLINE DATA'!$B$6:$Q$1501,15,FALSE),0)</f>
        <v>0</v>
      </c>
      <c r="Q646" s="4">
        <f>IFERROR(VLOOKUP(B646,'GSTR 2A ONLINE DATA'!$B$6:$Q$1501,16,FALSE),0)</f>
        <v>0</v>
      </c>
    </row>
    <row r="647" spans="1:17">
      <c r="A647" s="3">
        <v>643</v>
      </c>
      <c r="B647" s="4">
        <f t="array" ref="B647">IFERROR(INDEX('GSTR 2A ONLINE DATA'!$B$6:$B$1501,SMALL(IF(RESULT!$B$4='GSTR 2A ONLINE DATA'!$A$6:$A$1501,ROW('GSTR 2A ONLINE DATA'!$B$6:$B$1501)-ROW('GSTR 2A ONLINE DATA'!$B$6)+1),RESULT!A647)),0)</f>
        <v>0</v>
      </c>
      <c r="C647" s="4">
        <f>IFERROR(VLOOKUP(B647,'GSTR 2A ONLINE DATA'!$B$6:$Q$1501,2,FALSE),0)</f>
        <v>0</v>
      </c>
      <c r="D647" s="4">
        <f>IFERROR(VLOOKUP(B647,'GSTR 2A ONLINE DATA'!$B$6:$Q$1501,3,FALSE),0)</f>
        <v>0</v>
      </c>
      <c r="E647" s="5">
        <f>IFERROR(VLOOKUP(B647,'GSTR 2A ONLINE DATA'!$B$6:$Q$1501,4,FALSE),0)</f>
        <v>0</v>
      </c>
      <c r="F647" s="4">
        <f>IFERROR(VLOOKUP(B647,'GSTR 2A ONLINE DATA'!$B$6:$Q$1501,5,FALSE),0)</f>
        <v>0</v>
      </c>
      <c r="G647" s="4">
        <f>IFERROR(VLOOKUP(B647,'GSTR 2A ONLINE DATA'!$B$6:$Q$1501,6,FALSE),0)</f>
        <v>0</v>
      </c>
      <c r="H647" s="9">
        <f>IFERROR(VLOOKUP(B647,'GSTR 2A ONLINE DATA'!$B$6:$Q$1501,7,FALSE),0)</f>
        <v>0</v>
      </c>
      <c r="I647" s="3">
        <f>IFERROR(VLOOKUP(B647,'GSTR 2A ONLINE DATA'!$B$6:$Q$1501,8,FALSE),0)</f>
        <v>0</v>
      </c>
      <c r="J647" s="3">
        <f>IFERROR(VLOOKUP(B647,'GSTR 2A ONLINE DATA'!$B$6:$Q$1501,9,FALSE),0)</f>
        <v>0</v>
      </c>
      <c r="K647" s="3">
        <f>IFERROR(VLOOKUP(B647,'GSTR 2A ONLINE DATA'!$B$6:$Q$1501,10,FALSE),0)</f>
        <v>0</v>
      </c>
      <c r="L647" s="7">
        <f>IFERROR(VLOOKUP(B647,'GSTR 2A ONLINE DATA'!$B$6:$Q$1501,11,FALSE),0)</f>
        <v>0</v>
      </c>
      <c r="M647" s="7">
        <f>IFERROR(VLOOKUP(B647,'GSTR 2A ONLINE DATA'!$B$6:$Q$1501,12,FALSE),0)</f>
        <v>0</v>
      </c>
      <c r="N647" s="7">
        <f>IFERROR(VLOOKUP(B647,'GSTR 2A ONLINE DATA'!$B$6:$Q$1501,13,FALSE),0)</f>
        <v>0</v>
      </c>
      <c r="O647" s="7">
        <f>IFERROR(VLOOKUP(B647,'GSTR 2A ONLINE DATA'!$B$6:$Q$1501,14,FALSE),0)</f>
        <v>0</v>
      </c>
      <c r="P647" s="4">
        <f>IFERROR(VLOOKUP(B647,'GSTR 2A ONLINE DATA'!$B$6:$Q$1501,15,FALSE),0)</f>
        <v>0</v>
      </c>
      <c r="Q647" s="4">
        <f>IFERROR(VLOOKUP(B647,'GSTR 2A ONLINE DATA'!$B$6:$Q$1501,16,FALSE),0)</f>
        <v>0</v>
      </c>
    </row>
    <row r="648" spans="1:17">
      <c r="A648" s="3">
        <v>644</v>
      </c>
      <c r="B648" s="4">
        <f t="array" ref="B648">IFERROR(INDEX('GSTR 2A ONLINE DATA'!$B$6:$B$1501,SMALL(IF(RESULT!$B$4='GSTR 2A ONLINE DATA'!$A$6:$A$1501,ROW('GSTR 2A ONLINE DATA'!$B$6:$B$1501)-ROW('GSTR 2A ONLINE DATA'!$B$6)+1),RESULT!A648)),0)</f>
        <v>0</v>
      </c>
      <c r="C648" s="4">
        <f>IFERROR(VLOOKUP(B648,'GSTR 2A ONLINE DATA'!$B$6:$Q$1501,2,FALSE),0)</f>
        <v>0</v>
      </c>
      <c r="D648" s="4">
        <f>IFERROR(VLOOKUP(B648,'GSTR 2A ONLINE DATA'!$B$6:$Q$1501,3,FALSE),0)</f>
        <v>0</v>
      </c>
      <c r="E648" s="5">
        <f>IFERROR(VLOOKUP(B648,'GSTR 2A ONLINE DATA'!$B$6:$Q$1501,4,FALSE),0)</f>
        <v>0</v>
      </c>
      <c r="F648" s="4">
        <f>IFERROR(VLOOKUP(B648,'GSTR 2A ONLINE DATA'!$B$6:$Q$1501,5,FALSE),0)</f>
        <v>0</v>
      </c>
      <c r="G648" s="4">
        <f>IFERROR(VLOOKUP(B648,'GSTR 2A ONLINE DATA'!$B$6:$Q$1501,6,FALSE),0)</f>
        <v>0</v>
      </c>
      <c r="H648" s="9">
        <f>IFERROR(VLOOKUP(B648,'GSTR 2A ONLINE DATA'!$B$6:$Q$1501,7,FALSE),0)</f>
        <v>0</v>
      </c>
      <c r="I648" s="3">
        <f>IFERROR(VLOOKUP(B648,'GSTR 2A ONLINE DATA'!$B$6:$Q$1501,8,FALSE),0)</f>
        <v>0</v>
      </c>
      <c r="J648" s="3">
        <f>IFERROR(VLOOKUP(B648,'GSTR 2A ONLINE DATA'!$B$6:$Q$1501,9,FALSE),0)</f>
        <v>0</v>
      </c>
      <c r="K648" s="3">
        <f>IFERROR(VLOOKUP(B648,'GSTR 2A ONLINE DATA'!$B$6:$Q$1501,10,FALSE),0)</f>
        <v>0</v>
      </c>
      <c r="L648" s="7">
        <f>IFERROR(VLOOKUP(B648,'GSTR 2A ONLINE DATA'!$B$6:$Q$1501,11,FALSE),0)</f>
        <v>0</v>
      </c>
      <c r="M648" s="7">
        <f>IFERROR(VLOOKUP(B648,'GSTR 2A ONLINE DATA'!$B$6:$Q$1501,12,FALSE),0)</f>
        <v>0</v>
      </c>
      <c r="N648" s="7">
        <f>IFERROR(VLOOKUP(B648,'GSTR 2A ONLINE DATA'!$B$6:$Q$1501,13,FALSE),0)</f>
        <v>0</v>
      </c>
      <c r="O648" s="7">
        <f>IFERROR(VLOOKUP(B648,'GSTR 2A ONLINE DATA'!$B$6:$Q$1501,14,FALSE),0)</f>
        <v>0</v>
      </c>
      <c r="P648" s="4">
        <f>IFERROR(VLOOKUP(B648,'GSTR 2A ONLINE DATA'!$B$6:$Q$1501,15,FALSE),0)</f>
        <v>0</v>
      </c>
      <c r="Q648" s="4">
        <f>IFERROR(VLOOKUP(B648,'GSTR 2A ONLINE DATA'!$B$6:$Q$1501,16,FALSE),0)</f>
        <v>0</v>
      </c>
    </row>
    <row r="649" spans="1:17">
      <c r="A649" s="3">
        <v>645</v>
      </c>
      <c r="B649" s="4">
        <f t="array" ref="B649">IFERROR(INDEX('GSTR 2A ONLINE DATA'!$B$6:$B$1501,SMALL(IF(RESULT!$B$4='GSTR 2A ONLINE DATA'!$A$6:$A$1501,ROW('GSTR 2A ONLINE DATA'!$B$6:$B$1501)-ROW('GSTR 2A ONLINE DATA'!$B$6)+1),RESULT!A649)),0)</f>
        <v>0</v>
      </c>
      <c r="C649" s="4">
        <f>IFERROR(VLOOKUP(B649,'GSTR 2A ONLINE DATA'!$B$6:$Q$1501,2,FALSE),0)</f>
        <v>0</v>
      </c>
      <c r="D649" s="4">
        <f>IFERROR(VLOOKUP(B649,'GSTR 2A ONLINE DATA'!$B$6:$Q$1501,3,FALSE),0)</f>
        <v>0</v>
      </c>
      <c r="E649" s="5">
        <f>IFERROR(VLOOKUP(B649,'GSTR 2A ONLINE DATA'!$B$6:$Q$1501,4,FALSE),0)</f>
        <v>0</v>
      </c>
      <c r="F649" s="4">
        <f>IFERROR(VLOOKUP(B649,'GSTR 2A ONLINE DATA'!$B$6:$Q$1501,5,FALSE),0)</f>
        <v>0</v>
      </c>
      <c r="G649" s="4">
        <f>IFERROR(VLOOKUP(B649,'GSTR 2A ONLINE DATA'!$B$6:$Q$1501,6,FALSE),0)</f>
        <v>0</v>
      </c>
      <c r="H649" s="9">
        <f>IFERROR(VLOOKUP(B649,'GSTR 2A ONLINE DATA'!$B$6:$Q$1501,7,FALSE),0)</f>
        <v>0</v>
      </c>
      <c r="I649" s="3">
        <f>IFERROR(VLOOKUP(B649,'GSTR 2A ONLINE DATA'!$B$6:$Q$1501,8,FALSE),0)</f>
        <v>0</v>
      </c>
      <c r="J649" s="3">
        <f>IFERROR(VLOOKUP(B649,'GSTR 2A ONLINE DATA'!$B$6:$Q$1501,9,FALSE),0)</f>
        <v>0</v>
      </c>
      <c r="K649" s="3">
        <f>IFERROR(VLOOKUP(B649,'GSTR 2A ONLINE DATA'!$B$6:$Q$1501,10,FALSE),0)</f>
        <v>0</v>
      </c>
      <c r="L649" s="7">
        <f>IFERROR(VLOOKUP(B649,'GSTR 2A ONLINE DATA'!$B$6:$Q$1501,11,FALSE),0)</f>
        <v>0</v>
      </c>
      <c r="M649" s="7">
        <f>IFERROR(VLOOKUP(B649,'GSTR 2A ONLINE DATA'!$B$6:$Q$1501,12,FALSE),0)</f>
        <v>0</v>
      </c>
      <c r="N649" s="7">
        <f>IFERROR(VLOOKUP(B649,'GSTR 2A ONLINE DATA'!$B$6:$Q$1501,13,FALSE),0)</f>
        <v>0</v>
      </c>
      <c r="O649" s="7">
        <f>IFERROR(VLOOKUP(B649,'GSTR 2A ONLINE DATA'!$B$6:$Q$1501,14,FALSE),0)</f>
        <v>0</v>
      </c>
      <c r="P649" s="4">
        <f>IFERROR(VLOOKUP(B649,'GSTR 2A ONLINE DATA'!$B$6:$Q$1501,15,FALSE),0)</f>
        <v>0</v>
      </c>
      <c r="Q649" s="4">
        <f>IFERROR(VLOOKUP(B649,'GSTR 2A ONLINE DATA'!$B$6:$Q$1501,16,FALSE),0)</f>
        <v>0</v>
      </c>
    </row>
    <row r="650" spans="1:17">
      <c r="A650" s="3">
        <v>646</v>
      </c>
      <c r="B650" s="4">
        <f t="array" ref="B650">IFERROR(INDEX('GSTR 2A ONLINE DATA'!$B$6:$B$1501,SMALL(IF(RESULT!$B$4='GSTR 2A ONLINE DATA'!$A$6:$A$1501,ROW('GSTR 2A ONLINE DATA'!$B$6:$B$1501)-ROW('GSTR 2A ONLINE DATA'!$B$6)+1),RESULT!A650)),0)</f>
        <v>0</v>
      </c>
      <c r="C650" s="4">
        <f>IFERROR(VLOOKUP(B650,'GSTR 2A ONLINE DATA'!$B$6:$Q$1501,2,FALSE),0)</f>
        <v>0</v>
      </c>
      <c r="D650" s="4">
        <f>IFERROR(VLOOKUP(B650,'GSTR 2A ONLINE DATA'!$B$6:$Q$1501,3,FALSE),0)</f>
        <v>0</v>
      </c>
      <c r="E650" s="5">
        <f>IFERROR(VLOOKUP(B650,'GSTR 2A ONLINE DATA'!$B$6:$Q$1501,4,FALSE),0)</f>
        <v>0</v>
      </c>
      <c r="F650" s="4">
        <f>IFERROR(VLOOKUP(B650,'GSTR 2A ONLINE DATA'!$B$6:$Q$1501,5,FALSE),0)</f>
        <v>0</v>
      </c>
      <c r="G650" s="4">
        <f>IFERROR(VLOOKUP(B650,'GSTR 2A ONLINE DATA'!$B$6:$Q$1501,6,FALSE),0)</f>
        <v>0</v>
      </c>
      <c r="H650" s="9">
        <f>IFERROR(VLOOKUP(B650,'GSTR 2A ONLINE DATA'!$B$6:$Q$1501,7,FALSE),0)</f>
        <v>0</v>
      </c>
      <c r="I650" s="3">
        <f>IFERROR(VLOOKUP(B650,'GSTR 2A ONLINE DATA'!$B$6:$Q$1501,8,FALSE),0)</f>
        <v>0</v>
      </c>
      <c r="J650" s="3">
        <f>IFERROR(VLOOKUP(B650,'GSTR 2A ONLINE DATA'!$B$6:$Q$1501,9,FALSE),0)</f>
        <v>0</v>
      </c>
      <c r="K650" s="3">
        <f>IFERROR(VLOOKUP(B650,'GSTR 2A ONLINE DATA'!$B$6:$Q$1501,10,FALSE),0)</f>
        <v>0</v>
      </c>
      <c r="L650" s="7">
        <f>IFERROR(VLOOKUP(B650,'GSTR 2A ONLINE DATA'!$B$6:$Q$1501,11,FALSE),0)</f>
        <v>0</v>
      </c>
      <c r="M650" s="7">
        <f>IFERROR(VLOOKUP(B650,'GSTR 2A ONLINE DATA'!$B$6:$Q$1501,12,FALSE),0)</f>
        <v>0</v>
      </c>
      <c r="N650" s="7">
        <f>IFERROR(VLOOKUP(B650,'GSTR 2A ONLINE DATA'!$B$6:$Q$1501,13,FALSE),0)</f>
        <v>0</v>
      </c>
      <c r="O650" s="7">
        <f>IFERROR(VLOOKUP(B650,'GSTR 2A ONLINE DATA'!$B$6:$Q$1501,14,FALSE),0)</f>
        <v>0</v>
      </c>
      <c r="P650" s="4">
        <f>IFERROR(VLOOKUP(B650,'GSTR 2A ONLINE DATA'!$B$6:$Q$1501,15,FALSE),0)</f>
        <v>0</v>
      </c>
      <c r="Q650" s="4">
        <f>IFERROR(VLOOKUP(B650,'GSTR 2A ONLINE DATA'!$B$6:$Q$1501,16,FALSE),0)</f>
        <v>0</v>
      </c>
    </row>
    <row r="651" spans="1:17">
      <c r="A651" s="3">
        <v>647</v>
      </c>
      <c r="B651" s="4">
        <f t="array" ref="B651">IFERROR(INDEX('GSTR 2A ONLINE DATA'!$B$6:$B$1501,SMALL(IF(RESULT!$B$4='GSTR 2A ONLINE DATA'!$A$6:$A$1501,ROW('GSTR 2A ONLINE DATA'!$B$6:$B$1501)-ROW('GSTR 2A ONLINE DATA'!$B$6)+1),RESULT!A651)),0)</f>
        <v>0</v>
      </c>
      <c r="C651" s="4">
        <f>IFERROR(VLOOKUP(B651,'GSTR 2A ONLINE DATA'!$B$6:$Q$1501,2,FALSE),0)</f>
        <v>0</v>
      </c>
      <c r="D651" s="4">
        <f>IFERROR(VLOOKUP(B651,'GSTR 2A ONLINE DATA'!$B$6:$Q$1501,3,FALSE),0)</f>
        <v>0</v>
      </c>
      <c r="E651" s="5">
        <f>IFERROR(VLOOKUP(B651,'GSTR 2A ONLINE DATA'!$B$6:$Q$1501,4,FALSE),0)</f>
        <v>0</v>
      </c>
      <c r="F651" s="4">
        <f>IFERROR(VLOOKUP(B651,'GSTR 2A ONLINE DATA'!$B$6:$Q$1501,5,FALSE),0)</f>
        <v>0</v>
      </c>
      <c r="G651" s="4">
        <f>IFERROR(VLOOKUP(B651,'GSTR 2A ONLINE DATA'!$B$6:$Q$1501,6,FALSE),0)</f>
        <v>0</v>
      </c>
      <c r="H651" s="9">
        <f>IFERROR(VLOOKUP(B651,'GSTR 2A ONLINE DATA'!$B$6:$Q$1501,7,FALSE),0)</f>
        <v>0</v>
      </c>
      <c r="I651" s="3">
        <f>IFERROR(VLOOKUP(B651,'GSTR 2A ONLINE DATA'!$B$6:$Q$1501,8,FALSE),0)</f>
        <v>0</v>
      </c>
      <c r="J651" s="3">
        <f>IFERROR(VLOOKUP(B651,'GSTR 2A ONLINE DATA'!$B$6:$Q$1501,9,FALSE),0)</f>
        <v>0</v>
      </c>
      <c r="K651" s="3">
        <f>IFERROR(VLOOKUP(B651,'GSTR 2A ONLINE DATA'!$B$6:$Q$1501,10,FALSE),0)</f>
        <v>0</v>
      </c>
      <c r="L651" s="7">
        <f>IFERROR(VLOOKUP(B651,'GSTR 2A ONLINE DATA'!$B$6:$Q$1501,11,FALSE),0)</f>
        <v>0</v>
      </c>
      <c r="M651" s="7">
        <f>IFERROR(VLOOKUP(B651,'GSTR 2A ONLINE DATA'!$B$6:$Q$1501,12,FALSE),0)</f>
        <v>0</v>
      </c>
      <c r="N651" s="7">
        <f>IFERROR(VLOOKUP(B651,'GSTR 2A ONLINE DATA'!$B$6:$Q$1501,13,FALSE),0)</f>
        <v>0</v>
      </c>
      <c r="O651" s="7">
        <f>IFERROR(VLOOKUP(B651,'GSTR 2A ONLINE DATA'!$B$6:$Q$1501,14,FALSE),0)</f>
        <v>0</v>
      </c>
      <c r="P651" s="4">
        <f>IFERROR(VLOOKUP(B651,'GSTR 2A ONLINE DATA'!$B$6:$Q$1501,15,FALSE),0)</f>
        <v>0</v>
      </c>
      <c r="Q651" s="4">
        <f>IFERROR(VLOOKUP(B651,'GSTR 2A ONLINE DATA'!$B$6:$Q$1501,16,FALSE),0)</f>
        <v>0</v>
      </c>
    </row>
    <row r="652" spans="1:17">
      <c r="A652" s="3">
        <v>648</v>
      </c>
      <c r="B652" s="4">
        <f t="array" ref="B652">IFERROR(INDEX('GSTR 2A ONLINE DATA'!$B$6:$B$1501,SMALL(IF(RESULT!$B$4='GSTR 2A ONLINE DATA'!$A$6:$A$1501,ROW('GSTR 2A ONLINE DATA'!$B$6:$B$1501)-ROW('GSTR 2A ONLINE DATA'!$B$6)+1),RESULT!A652)),0)</f>
        <v>0</v>
      </c>
      <c r="C652" s="4">
        <f>IFERROR(VLOOKUP(B652,'GSTR 2A ONLINE DATA'!$B$6:$Q$1501,2,FALSE),0)</f>
        <v>0</v>
      </c>
      <c r="D652" s="4">
        <f>IFERROR(VLOOKUP(B652,'GSTR 2A ONLINE DATA'!$B$6:$Q$1501,3,FALSE),0)</f>
        <v>0</v>
      </c>
      <c r="E652" s="5">
        <f>IFERROR(VLOOKUP(B652,'GSTR 2A ONLINE DATA'!$B$6:$Q$1501,4,FALSE),0)</f>
        <v>0</v>
      </c>
      <c r="F652" s="4">
        <f>IFERROR(VLOOKUP(B652,'GSTR 2A ONLINE DATA'!$B$6:$Q$1501,5,FALSE),0)</f>
        <v>0</v>
      </c>
      <c r="G652" s="4">
        <f>IFERROR(VLOOKUP(B652,'GSTR 2A ONLINE DATA'!$B$6:$Q$1501,6,FALSE),0)</f>
        <v>0</v>
      </c>
      <c r="H652" s="9">
        <f>IFERROR(VLOOKUP(B652,'GSTR 2A ONLINE DATA'!$B$6:$Q$1501,7,FALSE),0)</f>
        <v>0</v>
      </c>
      <c r="I652" s="3">
        <f>IFERROR(VLOOKUP(B652,'GSTR 2A ONLINE DATA'!$B$6:$Q$1501,8,FALSE),0)</f>
        <v>0</v>
      </c>
      <c r="J652" s="3">
        <f>IFERROR(VLOOKUP(B652,'GSTR 2A ONLINE DATA'!$B$6:$Q$1501,9,FALSE),0)</f>
        <v>0</v>
      </c>
      <c r="K652" s="3">
        <f>IFERROR(VLOOKUP(B652,'GSTR 2A ONLINE DATA'!$B$6:$Q$1501,10,FALSE),0)</f>
        <v>0</v>
      </c>
      <c r="L652" s="7">
        <f>IFERROR(VLOOKUP(B652,'GSTR 2A ONLINE DATA'!$B$6:$Q$1501,11,FALSE),0)</f>
        <v>0</v>
      </c>
      <c r="M652" s="7">
        <f>IFERROR(VLOOKUP(B652,'GSTR 2A ONLINE DATA'!$B$6:$Q$1501,12,FALSE),0)</f>
        <v>0</v>
      </c>
      <c r="N652" s="7">
        <f>IFERROR(VLOOKUP(B652,'GSTR 2A ONLINE DATA'!$B$6:$Q$1501,13,FALSE),0)</f>
        <v>0</v>
      </c>
      <c r="O652" s="7">
        <f>IFERROR(VLOOKUP(B652,'GSTR 2A ONLINE DATA'!$B$6:$Q$1501,14,FALSE),0)</f>
        <v>0</v>
      </c>
      <c r="P652" s="4">
        <f>IFERROR(VLOOKUP(B652,'GSTR 2A ONLINE DATA'!$B$6:$Q$1501,15,FALSE),0)</f>
        <v>0</v>
      </c>
      <c r="Q652" s="4">
        <f>IFERROR(VLOOKUP(B652,'GSTR 2A ONLINE DATA'!$B$6:$Q$1501,16,FALSE),0)</f>
        <v>0</v>
      </c>
    </row>
    <row r="653" spans="1:17">
      <c r="A653" s="3">
        <v>649</v>
      </c>
      <c r="B653" s="4">
        <f t="array" ref="B653">IFERROR(INDEX('GSTR 2A ONLINE DATA'!$B$6:$B$1501,SMALL(IF(RESULT!$B$4='GSTR 2A ONLINE DATA'!$A$6:$A$1501,ROW('GSTR 2A ONLINE DATA'!$B$6:$B$1501)-ROW('GSTR 2A ONLINE DATA'!$B$6)+1),RESULT!A653)),0)</f>
        <v>0</v>
      </c>
      <c r="C653" s="4">
        <f>IFERROR(VLOOKUP(B653,'GSTR 2A ONLINE DATA'!$B$6:$Q$1501,2,FALSE),0)</f>
        <v>0</v>
      </c>
      <c r="D653" s="4">
        <f>IFERROR(VLOOKUP(B653,'GSTR 2A ONLINE DATA'!$B$6:$Q$1501,3,FALSE),0)</f>
        <v>0</v>
      </c>
      <c r="E653" s="5">
        <f>IFERROR(VLOOKUP(B653,'GSTR 2A ONLINE DATA'!$B$6:$Q$1501,4,FALSE),0)</f>
        <v>0</v>
      </c>
      <c r="F653" s="4">
        <f>IFERROR(VLOOKUP(B653,'GSTR 2A ONLINE DATA'!$B$6:$Q$1501,5,FALSE),0)</f>
        <v>0</v>
      </c>
      <c r="G653" s="4">
        <f>IFERROR(VLOOKUP(B653,'GSTR 2A ONLINE DATA'!$B$6:$Q$1501,6,FALSE),0)</f>
        <v>0</v>
      </c>
      <c r="H653" s="9">
        <f>IFERROR(VLOOKUP(B653,'GSTR 2A ONLINE DATA'!$B$6:$Q$1501,7,FALSE),0)</f>
        <v>0</v>
      </c>
      <c r="I653" s="3">
        <f>IFERROR(VLOOKUP(B653,'GSTR 2A ONLINE DATA'!$B$6:$Q$1501,8,FALSE),0)</f>
        <v>0</v>
      </c>
      <c r="J653" s="3">
        <f>IFERROR(VLOOKUP(B653,'GSTR 2A ONLINE DATA'!$B$6:$Q$1501,9,FALSE),0)</f>
        <v>0</v>
      </c>
      <c r="K653" s="3">
        <f>IFERROR(VLOOKUP(B653,'GSTR 2A ONLINE DATA'!$B$6:$Q$1501,10,FALSE),0)</f>
        <v>0</v>
      </c>
      <c r="L653" s="7">
        <f>IFERROR(VLOOKUP(B653,'GSTR 2A ONLINE DATA'!$B$6:$Q$1501,11,FALSE),0)</f>
        <v>0</v>
      </c>
      <c r="M653" s="7">
        <f>IFERROR(VLOOKUP(B653,'GSTR 2A ONLINE DATA'!$B$6:$Q$1501,12,FALSE),0)</f>
        <v>0</v>
      </c>
      <c r="N653" s="7">
        <f>IFERROR(VLOOKUP(B653,'GSTR 2A ONLINE DATA'!$B$6:$Q$1501,13,FALSE),0)</f>
        <v>0</v>
      </c>
      <c r="O653" s="7">
        <f>IFERROR(VLOOKUP(B653,'GSTR 2A ONLINE DATA'!$B$6:$Q$1501,14,FALSE),0)</f>
        <v>0</v>
      </c>
      <c r="P653" s="4">
        <f>IFERROR(VLOOKUP(B653,'GSTR 2A ONLINE DATA'!$B$6:$Q$1501,15,FALSE),0)</f>
        <v>0</v>
      </c>
      <c r="Q653" s="4">
        <f>IFERROR(VLOOKUP(B653,'GSTR 2A ONLINE DATA'!$B$6:$Q$1501,16,FALSE),0)</f>
        <v>0</v>
      </c>
    </row>
    <row r="654" spans="1:17">
      <c r="A654" s="3">
        <v>650</v>
      </c>
      <c r="B654" s="4">
        <f t="array" ref="B654">IFERROR(INDEX('GSTR 2A ONLINE DATA'!$B$6:$B$1501,SMALL(IF(RESULT!$B$4='GSTR 2A ONLINE DATA'!$A$6:$A$1501,ROW('GSTR 2A ONLINE DATA'!$B$6:$B$1501)-ROW('GSTR 2A ONLINE DATA'!$B$6)+1),RESULT!A654)),0)</f>
        <v>0</v>
      </c>
      <c r="C654" s="4">
        <f>IFERROR(VLOOKUP(B654,'GSTR 2A ONLINE DATA'!$B$6:$Q$1501,2,FALSE),0)</f>
        <v>0</v>
      </c>
      <c r="D654" s="4">
        <f>IFERROR(VLOOKUP(B654,'GSTR 2A ONLINE DATA'!$B$6:$Q$1501,3,FALSE),0)</f>
        <v>0</v>
      </c>
      <c r="E654" s="5">
        <f>IFERROR(VLOOKUP(B654,'GSTR 2A ONLINE DATA'!$B$6:$Q$1501,4,FALSE),0)</f>
        <v>0</v>
      </c>
      <c r="F654" s="4">
        <f>IFERROR(VLOOKUP(B654,'GSTR 2A ONLINE DATA'!$B$6:$Q$1501,5,FALSE),0)</f>
        <v>0</v>
      </c>
      <c r="G654" s="4">
        <f>IFERROR(VLOOKUP(B654,'GSTR 2A ONLINE DATA'!$B$6:$Q$1501,6,FALSE),0)</f>
        <v>0</v>
      </c>
      <c r="H654" s="9">
        <f>IFERROR(VLOOKUP(B654,'GSTR 2A ONLINE DATA'!$B$6:$Q$1501,7,FALSE),0)</f>
        <v>0</v>
      </c>
      <c r="I654" s="3">
        <f>IFERROR(VLOOKUP(B654,'GSTR 2A ONLINE DATA'!$B$6:$Q$1501,8,FALSE),0)</f>
        <v>0</v>
      </c>
      <c r="J654" s="3">
        <f>IFERROR(VLOOKUP(B654,'GSTR 2A ONLINE DATA'!$B$6:$Q$1501,9,FALSE),0)</f>
        <v>0</v>
      </c>
      <c r="K654" s="3">
        <f>IFERROR(VLOOKUP(B654,'GSTR 2A ONLINE DATA'!$B$6:$Q$1501,10,FALSE),0)</f>
        <v>0</v>
      </c>
      <c r="L654" s="7">
        <f>IFERROR(VLOOKUP(B654,'GSTR 2A ONLINE DATA'!$B$6:$Q$1501,11,FALSE),0)</f>
        <v>0</v>
      </c>
      <c r="M654" s="7">
        <f>IFERROR(VLOOKUP(B654,'GSTR 2A ONLINE DATA'!$B$6:$Q$1501,12,FALSE),0)</f>
        <v>0</v>
      </c>
      <c r="N654" s="7">
        <f>IFERROR(VLOOKUP(B654,'GSTR 2A ONLINE DATA'!$B$6:$Q$1501,13,FALSE),0)</f>
        <v>0</v>
      </c>
      <c r="O654" s="7">
        <f>IFERROR(VLOOKUP(B654,'GSTR 2A ONLINE DATA'!$B$6:$Q$1501,14,FALSE),0)</f>
        <v>0</v>
      </c>
      <c r="P654" s="4">
        <f>IFERROR(VLOOKUP(B654,'GSTR 2A ONLINE DATA'!$B$6:$Q$1501,15,FALSE),0)</f>
        <v>0</v>
      </c>
      <c r="Q654" s="4">
        <f>IFERROR(VLOOKUP(B654,'GSTR 2A ONLINE DATA'!$B$6:$Q$1501,16,FALSE),0)</f>
        <v>0</v>
      </c>
    </row>
    <row r="655" spans="1:17">
      <c r="A655" s="3">
        <v>651</v>
      </c>
      <c r="B655" s="4">
        <f t="array" ref="B655">IFERROR(INDEX('GSTR 2A ONLINE DATA'!$B$6:$B$1501,SMALL(IF(RESULT!$B$4='GSTR 2A ONLINE DATA'!$A$6:$A$1501,ROW('GSTR 2A ONLINE DATA'!$B$6:$B$1501)-ROW('GSTR 2A ONLINE DATA'!$B$6)+1),RESULT!A655)),0)</f>
        <v>0</v>
      </c>
      <c r="C655" s="4">
        <f>IFERROR(VLOOKUP(B655,'GSTR 2A ONLINE DATA'!$B$6:$Q$1501,2,FALSE),0)</f>
        <v>0</v>
      </c>
      <c r="D655" s="4">
        <f>IFERROR(VLOOKUP(B655,'GSTR 2A ONLINE DATA'!$B$6:$Q$1501,3,FALSE),0)</f>
        <v>0</v>
      </c>
      <c r="E655" s="5">
        <f>IFERROR(VLOOKUP(B655,'GSTR 2A ONLINE DATA'!$B$6:$Q$1501,4,FALSE),0)</f>
        <v>0</v>
      </c>
      <c r="F655" s="4">
        <f>IFERROR(VLOOKUP(B655,'GSTR 2A ONLINE DATA'!$B$6:$Q$1501,5,FALSE),0)</f>
        <v>0</v>
      </c>
      <c r="G655" s="4">
        <f>IFERROR(VLOOKUP(B655,'GSTR 2A ONLINE DATA'!$B$6:$Q$1501,6,FALSE),0)</f>
        <v>0</v>
      </c>
      <c r="H655" s="9">
        <f>IFERROR(VLOOKUP(B655,'GSTR 2A ONLINE DATA'!$B$6:$Q$1501,7,FALSE),0)</f>
        <v>0</v>
      </c>
      <c r="I655" s="3">
        <f>IFERROR(VLOOKUP(B655,'GSTR 2A ONLINE DATA'!$B$6:$Q$1501,8,FALSE),0)</f>
        <v>0</v>
      </c>
      <c r="J655" s="3">
        <f>IFERROR(VLOOKUP(B655,'GSTR 2A ONLINE DATA'!$B$6:$Q$1501,9,FALSE),0)</f>
        <v>0</v>
      </c>
      <c r="K655" s="3">
        <f>IFERROR(VLOOKUP(B655,'GSTR 2A ONLINE DATA'!$B$6:$Q$1501,10,FALSE),0)</f>
        <v>0</v>
      </c>
      <c r="L655" s="7">
        <f>IFERROR(VLOOKUP(B655,'GSTR 2A ONLINE DATA'!$B$6:$Q$1501,11,FALSE),0)</f>
        <v>0</v>
      </c>
      <c r="M655" s="7">
        <f>IFERROR(VLOOKUP(B655,'GSTR 2A ONLINE DATA'!$B$6:$Q$1501,12,FALSE),0)</f>
        <v>0</v>
      </c>
      <c r="N655" s="7">
        <f>IFERROR(VLOOKUP(B655,'GSTR 2A ONLINE DATA'!$B$6:$Q$1501,13,FALSE),0)</f>
        <v>0</v>
      </c>
      <c r="O655" s="7">
        <f>IFERROR(VLOOKUP(B655,'GSTR 2A ONLINE DATA'!$B$6:$Q$1501,14,FALSE),0)</f>
        <v>0</v>
      </c>
      <c r="P655" s="4">
        <f>IFERROR(VLOOKUP(B655,'GSTR 2A ONLINE DATA'!$B$6:$Q$1501,15,FALSE),0)</f>
        <v>0</v>
      </c>
      <c r="Q655" s="4">
        <f>IFERROR(VLOOKUP(B655,'GSTR 2A ONLINE DATA'!$B$6:$Q$1501,16,FALSE),0)</f>
        <v>0</v>
      </c>
    </row>
    <row r="656" spans="1:17">
      <c r="A656" s="3">
        <v>652</v>
      </c>
      <c r="B656" s="4">
        <f t="array" ref="B656">IFERROR(INDEX('GSTR 2A ONLINE DATA'!$B$6:$B$1501,SMALL(IF(RESULT!$B$4='GSTR 2A ONLINE DATA'!$A$6:$A$1501,ROW('GSTR 2A ONLINE DATA'!$B$6:$B$1501)-ROW('GSTR 2A ONLINE DATA'!$B$6)+1),RESULT!A656)),0)</f>
        <v>0</v>
      </c>
      <c r="C656" s="4">
        <f>IFERROR(VLOOKUP(B656,'GSTR 2A ONLINE DATA'!$B$6:$Q$1501,2,FALSE),0)</f>
        <v>0</v>
      </c>
      <c r="D656" s="4">
        <f>IFERROR(VLOOKUP(B656,'GSTR 2A ONLINE DATA'!$B$6:$Q$1501,3,FALSE),0)</f>
        <v>0</v>
      </c>
      <c r="E656" s="5">
        <f>IFERROR(VLOOKUP(B656,'GSTR 2A ONLINE DATA'!$B$6:$Q$1501,4,FALSE),0)</f>
        <v>0</v>
      </c>
      <c r="F656" s="4">
        <f>IFERROR(VLOOKUP(B656,'GSTR 2A ONLINE DATA'!$B$6:$Q$1501,5,FALSE),0)</f>
        <v>0</v>
      </c>
      <c r="G656" s="4">
        <f>IFERROR(VLOOKUP(B656,'GSTR 2A ONLINE DATA'!$B$6:$Q$1501,6,FALSE),0)</f>
        <v>0</v>
      </c>
      <c r="H656" s="9">
        <f>IFERROR(VLOOKUP(B656,'GSTR 2A ONLINE DATA'!$B$6:$Q$1501,7,FALSE),0)</f>
        <v>0</v>
      </c>
      <c r="I656" s="3">
        <f>IFERROR(VLOOKUP(B656,'GSTR 2A ONLINE DATA'!$B$6:$Q$1501,8,FALSE),0)</f>
        <v>0</v>
      </c>
      <c r="J656" s="3">
        <f>IFERROR(VLOOKUP(B656,'GSTR 2A ONLINE DATA'!$B$6:$Q$1501,9,FALSE),0)</f>
        <v>0</v>
      </c>
      <c r="K656" s="3">
        <f>IFERROR(VLOOKUP(B656,'GSTR 2A ONLINE DATA'!$B$6:$Q$1501,10,FALSE),0)</f>
        <v>0</v>
      </c>
      <c r="L656" s="7">
        <f>IFERROR(VLOOKUP(B656,'GSTR 2A ONLINE DATA'!$B$6:$Q$1501,11,FALSE),0)</f>
        <v>0</v>
      </c>
      <c r="M656" s="7">
        <f>IFERROR(VLOOKUP(B656,'GSTR 2A ONLINE DATA'!$B$6:$Q$1501,12,FALSE),0)</f>
        <v>0</v>
      </c>
      <c r="N656" s="7">
        <f>IFERROR(VLOOKUP(B656,'GSTR 2A ONLINE DATA'!$B$6:$Q$1501,13,FALSE),0)</f>
        <v>0</v>
      </c>
      <c r="O656" s="7">
        <f>IFERROR(VLOOKUP(B656,'GSTR 2A ONLINE DATA'!$B$6:$Q$1501,14,FALSE),0)</f>
        <v>0</v>
      </c>
      <c r="P656" s="4">
        <f>IFERROR(VLOOKUP(B656,'GSTR 2A ONLINE DATA'!$B$6:$Q$1501,15,FALSE),0)</f>
        <v>0</v>
      </c>
      <c r="Q656" s="4">
        <f>IFERROR(VLOOKUP(B656,'GSTR 2A ONLINE DATA'!$B$6:$Q$1501,16,FALSE),0)</f>
        <v>0</v>
      </c>
    </row>
    <row r="657" spans="1:17">
      <c r="A657" s="3">
        <v>653</v>
      </c>
      <c r="B657" s="4">
        <f t="array" ref="B657">IFERROR(INDEX('GSTR 2A ONLINE DATA'!$B$6:$B$1501,SMALL(IF(RESULT!$B$4='GSTR 2A ONLINE DATA'!$A$6:$A$1501,ROW('GSTR 2A ONLINE DATA'!$B$6:$B$1501)-ROW('GSTR 2A ONLINE DATA'!$B$6)+1),RESULT!A657)),0)</f>
        <v>0</v>
      </c>
      <c r="C657" s="4">
        <f>IFERROR(VLOOKUP(B657,'GSTR 2A ONLINE DATA'!$B$6:$Q$1501,2,FALSE),0)</f>
        <v>0</v>
      </c>
      <c r="D657" s="4">
        <f>IFERROR(VLOOKUP(B657,'GSTR 2A ONLINE DATA'!$B$6:$Q$1501,3,FALSE),0)</f>
        <v>0</v>
      </c>
      <c r="E657" s="5">
        <f>IFERROR(VLOOKUP(B657,'GSTR 2A ONLINE DATA'!$B$6:$Q$1501,4,FALSE),0)</f>
        <v>0</v>
      </c>
      <c r="F657" s="4">
        <f>IFERROR(VLOOKUP(B657,'GSTR 2A ONLINE DATA'!$B$6:$Q$1501,5,FALSE),0)</f>
        <v>0</v>
      </c>
      <c r="G657" s="4">
        <f>IFERROR(VLOOKUP(B657,'GSTR 2A ONLINE DATA'!$B$6:$Q$1501,6,FALSE),0)</f>
        <v>0</v>
      </c>
      <c r="H657" s="9">
        <f>IFERROR(VLOOKUP(B657,'GSTR 2A ONLINE DATA'!$B$6:$Q$1501,7,FALSE),0)</f>
        <v>0</v>
      </c>
      <c r="I657" s="3">
        <f>IFERROR(VLOOKUP(B657,'GSTR 2A ONLINE DATA'!$B$6:$Q$1501,8,FALSE),0)</f>
        <v>0</v>
      </c>
      <c r="J657" s="3">
        <f>IFERROR(VLOOKUP(B657,'GSTR 2A ONLINE DATA'!$B$6:$Q$1501,9,FALSE),0)</f>
        <v>0</v>
      </c>
      <c r="K657" s="3">
        <f>IFERROR(VLOOKUP(B657,'GSTR 2A ONLINE DATA'!$B$6:$Q$1501,10,FALSE),0)</f>
        <v>0</v>
      </c>
      <c r="L657" s="7">
        <f>IFERROR(VLOOKUP(B657,'GSTR 2A ONLINE DATA'!$B$6:$Q$1501,11,FALSE),0)</f>
        <v>0</v>
      </c>
      <c r="M657" s="7">
        <f>IFERROR(VLOOKUP(B657,'GSTR 2A ONLINE DATA'!$B$6:$Q$1501,12,FALSE),0)</f>
        <v>0</v>
      </c>
      <c r="N657" s="7">
        <f>IFERROR(VLOOKUP(B657,'GSTR 2A ONLINE DATA'!$B$6:$Q$1501,13,FALSE),0)</f>
        <v>0</v>
      </c>
      <c r="O657" s="7">
        <f>IFERROR(VLOOKUP(B657,'GSTR 2A ONLINE DATA'!$B$6:$Q$1501,14,FALSE),0)</f>
        <v>0</v>
      </c>
      <c r="P657" s="4">
        <f>IFERROR(VLOOKUP(B657,'GSTR 2A ONLINE DATA'!$B$6:$Q$1501,15,FALSE),0)</f>
        <v>0</v>
      </c>
      <c r="Q657" s="4">
        <f>IFERROR(VLOOKUP(B657,'GSTR 2A ONLINE DATA'!$B$6:$Q$1501,16,FALSE),0)</f>
        <v>0</v>
      </c>
    </row>
    <row r="658" spans="1:17">
      <c r="A658" s="3">
        <v>654</v>
      </c>
      <c r="B658" s="4">
        <f t="array" ref="B658">IFERROR(INDEX('GSTR 2A ONLINE DATA'!$B$6:$B$1501,SMALL(IF(RESULT!$B$4='GSTR 2A ONLINE DATA'!$A$6:$A$1501,ROW('GSTR 2A ONLINE DATA'!$B$6:$B$1501)-ROW('GSTR 2A ONLINE DATA'!$B$6)+1),RESULT!A658)),0)</f>
        <v>0</v>
      </c>
      <c r="C658" s="4">
        <f>IFERROR(VLOOKUP(B658,'GSTR 2A ONLINE DATA'!$B$6:$Q$1501,2,FALSE),0)</f>
        <v>0</v>
      </c>
      <c r="D658" s="4">
        <f>IFERROR(VLOOKUP(B658,'GSTR 2A ONLINE DATA'!$B$6:$Q$1501,3,FALSE),0)</f>
        <v>0</v>
      </c>
      <c r="E658" s="5">
        <f>IFERROR(VLOOKUP(B658,'GSTR 2A ONLINE DATA'!$B$6:$Q$1501,4,FALSE),0)</f>
        <v>0</v>
      </c>
      <c r="F658" s="4">
        <f>IFERROR(VLOOKUP(B658,'GSTR 2A ONLINE DATA'!$B$6:$Q$1501,5,FALSE),0)</f>
        <v>0</v>
      </c>
      <c r="G658" s="4">
        <f>IFERROR(VLOOKUP(B658,'GSTR 2A ONLINE DATA'!$B$6:$Q$1501,6,FALSE),0)</f>
        <v>0</v>
      </c>
      <c r="H658" s="9">
        <f>IFERROR(VLOOKUP(B658,'GSTR 2A ONLINE DATA'!$B$6:$Q$1501,7,FALSE),0)</f>
        <v>0</v>
      </c>
      <c r="I658" s="3">
        <f>IFERROR(VLOOKUP(B658,'GSTR 2A ONLINE DATA'!$B$6:$Q$1501,8,FALSE),0)</f>
        <v>0</v>
      </c>
      <c r="J658" s="3">
        <f>IFERROR(VLOOKUP(B658,'GSTR 2A ONLINE DATA'!$B$6:$Q$1501,9,FALSE),0)</f>
        <v>0</v>
      </c>
      <c r="K658" s="3">
        <f>IFERROR(VLOOKUP(B658,'GSTR 2A ONLINE DATA'!$B$6:$Q$1501,10,FALSE),0)</f>
        <v>0</v>
      </c>
      <c r="L658" s="7">
        <f>IFERROR(VLOOKUP(B658,'GSTR 2A ONLINE DATA'!$B$6:$Q$1501,11,FALSE),0)</f>
        <v>0</v>
      </c>
      <c r="M658" s="7">
        <f>IFERROR(VLOOKUP(B658,'GSTR 2A ONLINE DATA'!$B$6:$Q$1501,12,FALSE),0)</f>
        <v>0</v>
      </c>
      <c r="N658" s="7">
        <f>IFERROR(VLOOKUP(B658,'GSTR 2A ONLINE DATA'!$B$6:$Q$1501,13,FALSE),0)</f>
        <v>0</v>
      </c>
      <c r="O658" s="7">
        <f>IFERROR(VLOOKUP(B658,'GSTR 2A ONLINE DATA'!$B$6:$Q$1501,14,FALSE),0)</f>
        <v>0</v>
      </c>
      <c r="P658" s="4">
        <f>IFERROR(VLOOKUP(B658,'GSTR 2A ONLINE DATA'!$B$6:$Q$1501,15,FALSE),0)</f>
        <v>0</v>
      </c>
      <c r="Q658" s="4">
        <f>IFERROR(VLOOKUP(B658,'GSTR 2A ONLINE DATA'!$B$6:$Q$1501,16,FALSE),0)</f>
        <v>0</v>
      </c>
    </row>
    <row r="659" spans="1:17">
      <c r="A659" s="3">
        <v>655</v>
      </c>
      <c r="B659" s="4">
        <f t="array" ref="B659">IFERROR(INDEX('GSTR 2A ONLINE DATA'!$B$6:$B$1501,SMALL(IF(RESULT!$B$4='GSTR 2A ONLINE DATA'!$A$6:$A$1501,ROW('GSTR 2A ONLINE DATA'!$B$6:$B$1501)-ROW('GSTR 2A ONLINE DATA'!$B$6)+1),RESULT!A659)),0)</f>
        <v>0</v>
      </c>
      <c r="C659" s="4">
        <f>IFERROR(VLOOKUP(B659,'GSTR 2A ONLINE DATA'!$B$6:$Q$1501,2,FALSE),0)</f>
        <v>0</v>
      </c>
      <c r="D659" s="4">
        <f>IFERROR(VLOOKUP(B659,'GSTR 2A ONLINE DATA'!$B$6:$Q$1501,3,FALSE),0)</f>
        <v>0</v>
      </c>
      <c r="E659" s="5">
        <f>IFERROR(VLOOKUP(B659,'GSTR 2A ONLINE DATA'!$B$6:$Q$1501,4,FALSE),0)</f>
        <v>0</v>
      </c>
      <c r="F659" s="4">
        <f>IFERROR(VLOOKUP(B659,'GSTR 2A ONLINE DATA'!$B$6:$Q$1501,5,FALSE),0)</f>
        <v>0</v>
      </c>
      <c r="G659" s="4">
        <f>IFERROR(VLOOKUP(B659,'GSTR 2A ONLINE DATA'!$B$6:$Q$1501,6,FALSE),0)</f>
        <v>0</v>
      </c>
      <c r="H659" s="9">
        <f>IFERROR(VLOOKUP(B659,'GSTR 2A ONLINE DATA'!$B$6:$Q$1501,7,FALSE),0)</f>
        <v>0</v>
      </c>
      <c r="I659" s="3">
        <f>IFERROR(VLOOKUP(B659,'GSTR 2A ONLINE DATA'!$B$6:$Q$1501,8,FALSE),0)</f>
        <v>0</v>
      </c>
      <c r="J659" s="3">
        <f>IFERROR(VLOOKUP(B659,'GSTR 2A ONLINE DATA'!$B$6:$Q$1501,9,FALSE),0)</f>
        <v>0</v>
      </c>
      <c r="K659" s="3">
        <f>IFERROR(VLOOKUP(B659,'GSTR 2A ONLINE DATA'!$B$6:$Q$1501,10,FALSE),0)</f>
        <v>0</v>
      </c>
      <c r="L659" s="7">
        <f>IFERROR(VLOOKUP(B659,'GSTR 2A ONLINE DATA'!$B$6:$Q$1501,11,FALSE),0)</f>
        <v>0</v>
      </c>
      <c r="M659" s="7">
        <f>IFERROR(VLOOKUP(B659,'GSTR 2A ONLINE DATA'!$B$6:$Q$1501,12,FALSE),0)</f>
        <v>0</v>
      </c>
      <c r="N659" s="7">
        <f>IFERROR(VLOOKUP(B659,'GSTR 2A ONLINE DATA'!$B$6:$Q$1501,13,FALSE),0)</f>
        <v>0</v>
      </c>
      <c r="O659" s="7">
        <f>IFERROR(VLOOKUP(B659,'GSTR 2A ONLINE DATA'!$B$6:$Q$1501,14,FALSE),0)</f>
        <v>0</v>
      </c>
      <c r="P659" s="4">
        <f>IFERROR(VLOOKUP(B659,'GSTR 2A ONLINE DATA'!$B$6:$Q$1501,15,FALSE),0)</f>
        <v>0</v>
      </c>
      <c r="Q659" s="4">
        <f>IFERROR(VLOOKUP(B659,'GSTR 2A ONLINE DATA'!$B$6:$Q$1501,16,FALSE),0)</f>
        <v>0</v>
      </c>
    </row>
    <row r="660" spans="1:17">
      <c r="A660" s="3">
        <v>656</v>
      </c>
      <c r="B660" s="4">
        <f t="array" ref="B660">IFERROR(INDEX('GSTR 2A ONLINE DATA'!$B$6:$B$1501,SMALL(IF(RESULT!$B$4='GSTR 2A ONLINE DATA'!$A$6:$A$1501,ROW('GSTR 2A ONLINE DATA'!$B$6:$B$1501)-ROW('GSTR 2A ONLINE DATA'!$B$6)+1),RESULT!A660)),0)</f>
        <v>0</v>
      </c>
      <c r="C660" s="4">
        <f>IFERROR(VLOOKUP(B660,'GSTR 2A ONLINE DATA'!$B$6:$Q$1501,2,FALSE),0)</f>
        <v>0</v>
      </c>
      <c r="D660" s="4">
        <f>IFERROR(VLOOKUP(B660,'GSTR 2A ONLINE DATA'!$B$6:$Q$1501,3,FALSE),0)</f>
        <v>0</v>
      </c>
      <c r="E660" s="5">
        <f>IFERROR(VLOOKUP(B660,'GSTR 2A ONLINE DATA'!$B$6:$Q$1501,4,FALSE),0)</f>
        <v>0</v>
      </c>
      <c r="F660" s="4">
        <f>IFERROR(VLOOKUP(B660,'GSTR 2A ONLINE DATA'!$B$6:$Q$1501,5,FALSE),0)</f>
        <v>0</v>
      </c>
      <c r="G660" s="4">
        <f>IFERROR(VLOOKUP(B660,'GSTR 2A ONLINE DATA'!$B$6:$Q$1501,6,FALSE),0)</f>
        <v>0</v>
      </c>
      <c r="H660" s="9">
        <f>IFERROR(VLOOKUP(B660,'GSTR 2A ONLINE DATA'!$B$6:$Q$1501,7,FALSE),0)</f>
        <v>0</v>
      </c>
      <c r="I660" s="3">
        <f>IFERROR(VLOOKUP(B660,'GSTR 2A ONLINE DATA'!$B$6:$Q$1501,8,FALSE),0)</f>
        <v>0</v>
      </c>
      <c r="J660" s="3">
        <f>IFERROR(VLOOKUP(B660,'GSTR 2A ONLINE DATA'!$B$6:$Q$1501,9,FALSE),0)</f>
        <v>0</v>
      </c>
      <c r="K660" s="3">
        <f>IFERROR(VLOOKUP(B660,'GSTR 2A ONLINE DATA'!$B$6:$Q$1501,10,FALSE),0)</f>
        <v>0</v>
      </c>
      <c r="L660" s="7">
        <f>IFERROR(VLOOKUP(B660,'GSTR 2A ONLINE DATA'!$B$6:$Q$1501,11,FALSE),0)</f>
        <v>0</v>
      </c>
      <c r="M660" s="7">
        <f>IFERROR(VLOOKUP(B660,'GSTR 2A ONLINE DATA'!$B$6:$Q$1501,12,FALSE),0)</f>
        <v>0</v>
      </c>
      <c r="N660" s="7">
        <f>IFERROR(VLOOKUP(B660,'GSTR 2A ONLINE DATA'!$B$6:$Q$1501,13,FALSE),0)</f>
        <v>0</v>
      </c>
      <c r="O660" s="7">
        <f>IFERROR(VLOOKUP(B660,'GSTR 2A ONLINE DATA'!$B$6:$Q$1501,14,FALSE),0)</f>
        <v>0</v>
      </c>
      <c r="P660" s="4">
        <f>IFERROR(VLOOKUP(B660,'GSTR 2A ONLINE DATA'!$B$6:$Q$1501,15,FALSE),0)</f>
        <v>0</v>
      </c>
      <c r="Q660" s="4">
        <f>IFERROR(VLOOKUP(B660,'GSTR 2A ONLINE DATA'!$B$6:$Q$1501,16,FALSE),0)</f>
        <v>0</v>
      </c>
    </row>
    <row r="661" spans="1:17">
      <c r="A661" s="3">
        <v>657</v>
      </c>
      <c r="B661" s="4">
        <f t="array" ref="B661">IFERROR(INDEX('GSTR 2A ONLINE DATA'!$B$6:$B$1501,SMALL(IF(RESULT!$B$4='GSTR 2A ONLINE DATA'!$A$6:$A$1501,ROW('GSTR 2A ONLINE DATA'!$B$6:$B$1501)-ROW('GSTR 2A ONLINE DATA'!$B$6)+1),RESULT!A661)),0)</f>
        <v>0</v>
      </c>
      <c r="C661" s="4">
        <f>IFERROR(VLOOKUP(B661,'GSTR 2A ONLINE DATA'!$B$6:$Q$1501,2,FALSE),0)</f>
        <v>0</v>
      </c>
      <c r="D661" s="4">
        <f>IFERROR(VLOOKUP(B661,'GSTR 2A ONLINE DATA'!$B$6:$Q$1501,3,FALSE),0)</f>
        <v>0</v>
      </c>
      <c r="E661" s="5">
        <f>IFERROR(VLOOKUP(B661,'GSTR 2A ONLINE DATA'!$B$6:$Q$1501,4,FALSE),0)</f>
        <v>0</v>
      </c>
      <c r="F661" s="4">
        <f>IFERROR(VLOOKUP(B661,'GSTR 2A ONLINE DATA'!$B$6:$Q$1501,5,FALSE),0)</f>
        <v>0</v>
      </c>
      <c r="G661" s="4">
        <f>IFERROR(VLOOKUP(B661,'GSTR 2A ONLINE DATA'!$B$6:$Q$1501,6,FALSE),0)</f>
        <v>0</v>
      </c>
      <c r="H661" s="9">
        <f>IFERROR(VLOOKUP(B661,'GSTR 2A ONLINE DATA'!$B$6:$Q$1501,7,FALSE),0)</f>
        <v>0</v>
      </c>
      <c r="I661" s="3">
        <f>IFERROR(VLOOKUP(B661,'GSTR 2A ONLINE DATA'!$B$6:$Q$1501,8,FALSE),0)</f>
        <v>0</v>
      </c>
      <c r="J661" s="3">
        <f>IFERROR(VLOOKUP(B661,'GSTR 2A ONLINE DATA'!$B$6:$Q$1501,9,FALSE),0)</f>
        <v>0</v>
      </c>
      <c r="K661" s="3">
        <f>IFERROR(VLOOKUP(B661,'GSTR 2A ONLINE DATA'!$B$6:$Q$1501,10,FALSE),0)</f>
        <v>0</v>
      </c>
      <c r="L661" s="7">
        <f>IFERROR(VLOOKUP(B661,'GSTR 2A ONLINE DATA'!$B$6:$Q$1501,11,FALSE),0)</f>
        <v>0</v>
      </c>
      <c r="M661" s="7">
        <f>IFERROR(VLOOKUP(B661,'GSTR 2A ONLINE DATA'!$B$6:$Q$1501,12,FALSE),0)</f>
        <v>0</v>
      </c>
      <c r="N661" s="7">
        <f>IFERROR(VLOOKUP(B661,'GSTR 2A ONLINE DATA'!$B$6:$Q$1501,13,FALSE),0)</f>
        <v>0</v>
      </c>
      <c r="O661" s="7">
        <f>IFERROR(VLOOKUP(B661,'GSTR 2A ONLINE DATA'!$B$6:$Q$1501,14,FALSE),0)</f>
        <v>0</v>
      </c>
      <c r="P661" s="4">
        <f>IFERROR(VLOOKUP(B661,'GSTR 2A ONLINE DATA'!$B$6:$Q$1501,15,FALSE),0)</f>
        <v>0</v>
      </c>
      <c r="Q661" s="4">
        <f>IFERROR(VLOOKUP(B661,'GSTR 2A ONLINE DATA'!$B$6:$Q$1501,16,FALSE),0)</f>
        <v>0</v>
      </c>
    </row>
    <row r="662" spans="1:17">
      <c r="A662" s="3">
        <v>658</v>
      </c>
      <c r="B662" s="4">
        <f t="array" ref="B662">IFERROR(INDEX('GSTR 2A ONLINE DATA'!$B$6:$B$1501,SMALL(IF(RESULT!$B$4='GSTR 2A ONLINE DATA'!$A$6:$A$1501,ROW('GSTR 2A ONLINE DATA'!$B$6:$B$1501)-ROW('GSTR 2A ONLINE DATA'!$B$6)+1),RESULT!A662)),0)</f>
        <v>0</v>
      </c>
      <c r="C662" s="4">
        <f>IFERROR(VLOOKUP(B662,'GSTR 2A ONLINE DATA'!$B$6:$Q$1501,2,FALSE),0)</f>
        <v>0</v>
      </c>
      <c r="D662" s="4">
        <f>IFERROR(VLOOKUP(B662,'GSTR 2A ONLINE DATA'!$B$6:$Q$1501,3,FALSE),0)</f>
        <v>0</v>
      </c>
      <c r="E662" s="5">
        <f>IFERROR(VLOOKUP(B662,'GSTR 2A ONLINE DATA'!$B$6:$Q$1501,4,FALSE),0)</f>
        <v>0</v>
      </c>
      <c r="F662" s="4">
        <f>IFERROR(VLOOKUP(B662,'GSTR 2A ONLINE DATA'!$B$6:$Q$1501,5,FALSE),0)</f>
        <v>0</v>
      </c>
      <c r="G662" s="4">
        <f>IFERROR(VLOOKUP(B662,'GSTR 2A ONLINE DATA'!$B$6:$Q$1501,6,FALSE),0)</f>
        <v>0</v>
      </c>
      <c r="H662" s="9">
        <f>IFERROR(VLOOKUP(B662,'GSTR 2A ONLINE DATA'!$B$6:$Q$1501,7,FALSE),0)</f>
        <v>0</v>
      </c>
      <c r="I662" s="3">
        <f>IFERROR(VLOOKUP(B662,'GSTR 2A ONLINE DATA'!$B$6:$Q$1501,8,FALSE),0)</f>
        <v>0</v>
      </c>
      <c r="J662" s="3">
        <f>IFERROR(VLOOKUP(B662,'GSTR 2A ONLINE DATA'!$B$6:$Q$1501,9,FALSE),0)</f>
        <v>0</v>
      </c>
      <c r="K662" s="3">
        <f>IFERROR(VLOOKUP(B662,'GSTR 2A ONLINE DATA'!$B$6:$Q$1501,10,FALSE),0)</f>
        <v>0</v>
      </c>
      <c r="L662" s="7">
        <f>IFERROR(VLOOKUP(B662,'GSTR 2A ONLINE DATA'!$B$6:$Q$1501,11,FALSE),0)</f>
        <v>0</v>
      </c>
      <c r="M662" s="7">
        <f>IFERROR(VLOOKUP(B662,'GSTR 2A ONLINE DATA'!$B$6:$Q$1501,12,FALSE),0)</f>
        <v>0</v>
      </c>
      <c r="N662" s="7">
        <f>IFERROR(VLOOKUP(B662,'GSTR 2A ONLINE DATA'!$B$6:$Q$1501,13,FALSE),0)</f>
        <v>0</v>
      </c>
      <c r="O662" s="7">
        <f>IFERROR(VLOOKUP(B662,'GSTR 2A ONLINE DATA'!$B$6:$Q$1501,14,FALSE),0)</f>
        <v>0</v>
      </c>
      <c r="P662" s="4">
        <f>IFERROR(VLOOKUP(B662,'GSTR 2A ONLINE DATA'!$B$6:$Q$1501,15,FALSE),0)</f>
        <v>0</v>
      </c>
      <c r="Q662" s="4">
        <f>IFERROR(VLOOKUP(B662,'GSTR 2A ONLINE DATA'!$B$6:$Q$1501,16,FALSE),0)</f>
        <v>0</v>
      </c>
    </row>
    <row r="663" spans="1:17">
      <c r="A663" s="3">
        <v>659</v>
      </c>
      <c r="B663" s="4">
        <f t="array" ref="B663">IFERROR(INDEX('GSTR 2A ONLINE DATA'!$B$6:$B$1501,SMALL(IF(RESULT!$B$4='GSTR 2A ONLINE DATA'!$A$6:$A$1501,ROW('GSTR 2A ONLINE DATA'!$B$6:$B$1501)-ROW('GSTR 2A ONLINE DATA'!$B$6)+1),RESULT!A663)),0)</f>
        <v>0</v>
      </c>
      <c r="C663" s="4">
        <f>IFERROR(VLOOKUP(B663,'GSTR 2A ONLINE DATA'!$B$6:$Q$1501,2,FALSE),0)</f>
        <v>0</v>
      </c>
      <c r="D663" s="4">
        <f>IFERROR(VLOOKUP(B663,'GSTR 2A ONLINE DATA'!$B$6:$Q$1501,3,FALSE),0)</f>
        <v>0</v>
      </c>
      <c r="E663" s="5">
        <f>IFERROR(VLOOKUP(B663,'GSTR 2A ONLINE DATA'!$B$6:$Q$1501,4,FALSE),0)</f>
        <v>0</v>
      </c>
      <c r="F663" s="4">
        <f>IFERROR(VLOOKUP(B663,'GSTR 2A ONLINE DATA'!$B$6:$Q$1501,5,FALSE),0)</f>
        <v>0</v>
      </c>
      <c r="G663" s="4">
        <f>IFERROR(VLOOKUP(B663,'GSTR 2A ONLINE DATA'!$B$6:$Q$1501,6,FALSE),0)</f>
        <v>0</v>
      </c>
      <c r="H663" s="9">
        <f>IFERROR(VLOOKUP(B663,'GSTR 2A ONLINE DATA'!$B$6:$Q$1501,7,FALSE),0)</f>
        <v>0</v>
      </c>
      <c r="I663" s="3">
        <f>IFERROR(VLOOKUP(B663,'GSTR 2A ONLINE DATA'!$B$6:$Q$1501,8,FALSE),0)</f>
        <v>0</v>
      </c>
      <c r="J663" s="3">
        <f>IFERROR(VLOOKUP(B663,'GSTR 2A ONLINE DATA'!$B$6:$Q$1501,9,FALSE),0)</f>
        <v>0</v>
      </c>
      <c r="K663" s="3">
        <f>IFERROR(VLOOKUP(B663,'GSTR 2A ONLINE DATA'!$B$6:$Q$1501,10,FALSE),0)</f>
        <v>0</v>
      </c>
      <c r="L663" s="7">
        <f>IFERROR(VLOOKUP(B663,'GSTR 2A ONLINE DATA'!$B$6:$Q$1501,11,FALSE),0)</f>
        <v>0</v>
      </c>
      <c r="M663" s="7">
        <f>IFERROR(VLOOKUP(B663,'GSTR 2A ONLINE DATA'!$B$6:$Q$1501,12,FALSE),0)</f>
        <v>0</v>
      </c>
      <c r="N663" s="7">
        <f>IFERROR(VLOOKUP(B663,'GSTR 2A ONLINE DATA'!$B$6:$Q$1501,13,FALSE),0)</f>
        <v>0</v>
      </c>
      <c r="O663" s="7">
        <f>IFERROR(VLOOKUP(B663,'GSTR 2A ONLINE DATA'!$B$6:$Q$1501,14,FALSE),0)</f>
        <v>0</v>
      </c>
      <c r="P663" s="4">
        <f>IFERROR(VLOOKUP(B663,'GSTR 2A ONLINE DATA'!$B$6:$Q$1501,15,FALSE),0)</f>
        <v>0</v>
      </c>
      <c r="Q663" s="4">
        <f>IFERROR(VLOOKUP(B663,'GSTR 2A ONLINE DATA'!$B$6:$Q$1501,16,FALSE),0)</f>
        <v>0</v>
      </c>
    </row>
    <row r="664" spans="1:17">
      <c r="A664" s="3">
        <v>660</v>
      </c>
      <c r="B664" s="4">
        <f t="array" ref="B664">IFERROR(INDEX('GSTR 2A ONLINE DATA'!$B$6:$B$1501,SMALL(IF(RESULT!$B$4='GSTR 2A ONLINE DATA'!$A$6:$A$1501,ROW('GSTR 2A ONLINE DATA'!$B$6:$B$1501)-ROW('GSTR 2A ONLINE DATA'!$B$6)+1),RESULT!A664)),0)</f>
        <v>0</v>
      </c>
      <c r="C664" s="4">
        <f>IFERROR(VLOOKUP(B664,'GSTR 2A ONLINE DATA'!$B$6:$Q$1501,2,FALSE),0)</f>
        <v>0</v>
      </c>
      <c r="D664" s="4">
        <f>IFERROR(VLOOKUP(B664,'GSTR 2A ONLINE DATA'!$B$6:$Q$1501,3,FALSE),0)</f>
        <v>0</v>
      </c>
      <c r="E664" s="5">
        <f>IFERROR(VLOOKUP(B664,'GSTR 2A ONLINE DATA'!$B$6:$Q$1501,4,FALSE),0)</f>
        <v>0</v>
      </c>
      <c r="F664" s="4">
        <f>IFERROR(VLOOKUP(B664,'GSTR 2A ONLINE DATA'!$B$6:$Q$1501,5,FALSE),0)</f>
        <v>0</v>
      </c>
      <c r="G664" s="4">
        <f>IFERROR(VLOOKUP(B664,'GSTR 2A ONLINE DATA'!$B$6:$Q$1501,6,FALSE),0)</f>
        <v>0</v>
      </c>
      <c r="H664" s="9">
        <f>IFERROR(VLOOKUP(B664,'GSTR 2A ONLINE DATA'!$B$6:$Q$1501,7,FALSE),0)</f>
        <v>0</v>
      </c>
      <c r="I664" s="3">
        <f>IFERROR(VLOOKUP(B664,'GSTR 2A ONLINE DATA'!$B$6:$Q$1501,8,FALSE),0)</f>
        <v>0</v>
      </c>
      <c r="J664" s="3">
        <f>IFERROR(VLOOKUP(B664,'GSTR 2A ONLINE DATA'!$B$6:$Q$1501,9,FALSE),0)</f>
        <v>0</v>
      </c>
      <c r="K664" s="3">
        <f>IFERROR(VLOOKUP(B664,'GSTR 2A ONLINE DATA'!$B$6:$Q$1501,10,FALSE),0)</f>
        <v>0</v>
      </c>
      <c r="L664" s="7">
        <f>IFERROR(VLOOKUP(B664,'GSTR 2A ONLINE DATA'!$B$6:$Q$1501,11,FALSE),0)</f>
        <v>0</v>
      </c>
      <c r="M664" s="7">
        <f>IFERROR(VLOOKUP(B664,'GSTR 2A ONLINE DATA'!$B$6:$Q$1501,12,FALSE),0)</f>
        <v>0</v>
      </c>
      <c r="N664" s="7">
        <f>IFERROR(VLOOKUP(B664,'GSTR 2A ONLINE DATA'!$B$6:$Q$1501,13,FALSE),0)</f>
        <v>0</v>
      </c>
      <c r="O664" s="7">
        <f>IFERROR(VLOOKUP(B664,'GSTR 2A ONLINE DATA'!$B$6:$Q$1501,14,FALSE),0)</f>
        <v>0</v>
      </c>
      <c r="P664" s="4">
        <f>IFERROR(VLOOKUP(B664,'GSTR 2A ONLINE DATA'!$B$6:$Q$1501,15,FALSE),0)</f>
        <v>0</v>
      </c>
      <c r="Q664" s="4">
        <f>IFERROR(VLOOKUP(B664,'GSTR 2A ONLINE DATA'!$B$6:$Q$1501,16,FALSE),0)</f>
        <v>0</v>
      </c>
    </row>
    <row r="665" spans="1:17">
      <c r="A665" s="3">
        <v>661</v>
      </c>
      <c r="B665" s="4">
        <f t="array" ref="B665">IFERROR(INDEX('GSTR 2A ONLINE DATA'!$B$6:$B$1501,SMALL(IF(RESULT!$B$4='GSTR 2A ONLINE DATA'!$A$6:$A$1501,ROW('GSTR 2A ONLINE DATA'!$B$6:$B$1501)-ROW('GSTR 2A ONLINE DATA'!$B$6)+1),RESULT!A665)),0)</f>
        <v>0</v>
      </c>
      <c r="C665" s="4">
        <f>IFERROR(VLOOKUP(B665,'GSTR 2A ONLINE DATA'!$B$6:$Q$1501,2,FALSE),0)</f>
        <v>0</v>
      </c>
      <c r="D665" s="4">
        <f>IFERROR(VLOOKUP(B665,'GSTR 2A ONLINE DATA'!$B$6:$Q$1501,3,FALSE),0)</f>
        <v>0</v>
      </c>
      <c r="E665" s="5">
        <f>IFERROR(VLOOKUP(B665,'GSTR 2A ONLINE DATA'!$B$6:$Q$1501,4,FALSE),0)</f>
        <v>0</v>
      </c>
      <c r="F665" s="4">
        <f>IFERROR(VLOOKUP(B665,'GSTR 2A ONLINE DATA'!$B$6:$Q$1501,5,FALSE),0)</f>
        <v>0</v>
      </c>
      <c r="G665" s="4">
        <f>IFERROR(VLOOKUP(B665,'GSTR 2A ONLINE DATA'!$B$6:$Q$1501,6,FALSE),0)</f>
        <v>0</v>
      </c>
      <c r="H665" s="9">
        <f>IFERROR(VLOOKUP(B665,'GSTR 2A ONLINE DATA'!$B$6:$Q$1501,7,FALSE),0)</f>
        <v>0</v>
      </c>
      <c r="I665" s="3">
        <f>IFERROR(VLOOKUP(B665,'GSTR 2A ONLINE DATA'!$B$6:$Q$1501,8,FALSE),0)</f>
        <v>0</v>
      </c>
      <c r="J665" s="3">
        <f>IFERROR(VLOOKUP(B665,'GSTR 2A ONLINE DATA'!$B$6:$Q$1501,9,FALSE),0)</f>
        <v>0</v>
      </c>
      <c r="K665" s="3">
        <f>IFERROR(VLOOKUP(B665,'GSTR 2A ONLINE DATA'!$B$6:$Q$1501,10,FALSE),0)</f>
        <v>0</v>
      </c>
      <c r="L665" s="7">
        <f>IFERROR(VLOOKUP(B665,'GSTR 2A ONLINE DATA'!$B$6:$Q$1501,11,FALSE),0)</f>
        <v>0</v>
      </c>
      <c r="M665" s="7">
        <f>IFERROR(VLOOKUP(B665,'GSTR 2A ONLINE DATA'!$B$6:$Q$1501,12,FALSE),0)</f>
        <v>0</v>
      </c>
      <c r="N665" s="7">
        <f>IFERROR(VLOOKUP(B665,'GSTR 2A ONLINE DATA'!$B$6:$Q$1501,13,FALSE),0)</f>
        <v>0</v>
      </c>
      <c r="O665" s="7">
        <f>IFERROR(VLOOKUP(B665,'GSTR 2A ONLINE DATA'!$B$6:$Q$1501,14,FALSE),0)</f>
        <v>0</v>
      </c>
      <c r="P665" s="4">
        <f>IFERROR(VLOOKUP(B665,'GSTR 2A ONLINE DATA'!$B$6:$Q$1501,15,FALSE),0)</f>
        <v>0</v>
      </c>
      <c r="Q665" s="4">
        <f>IFERROR(VLOOKUP(B665,'GSTR 2A ONLINE DATA'!$B$6:$Q$1501,16,FALSE),0)</f>
        <v>0</v>
      </c>
    </row>
    <row r="666" spans="1:17">
      <c r="A666" s="3">
        <v>662</v>
      </c>
      <c r="B666" s="4">
        <f t="array" ref="B666">IFERROR(INDEX('GSTR 2A ONLINE DATA'!$B$6:$B$1501,SMALL(IF(RESULT!$B$4='GSTR 2A ONLINE DATA'!$A$6:$A$1501,ROW('GSTR 2A ONLINE DATA'!$B$6:$B$1501)-ROW('GSTR 2A ONLINE DATA'!$B$6)+1),RESULT!A666)),0)</f>
        <v>0</v>
      </c>
      <c r="C666" s="4">
        <f>IFERROR(VLOOKUP(B666,'GSTR 2A ONLINE DATA'!$B$6:$Q$1501,2,FALSE),0)</f>
        <v>0</v>
      </c>
      <c r="D666" s="4">
        <f>IFERROR(VLOOKUP(B666,'GSTR 2A ONLINE DATA'!$B$6:$Q$1501,3,FALSE),0)</f>
        <v>0</v>
      </c>
      <c r="E666" s="5">
        <f>IFERROR(VLOOKUP(B666,'GSTR 2A ONLINE DATA'!$B$6:$Q$1501,4,FALSE),0)</f>
        <v>0</v>
      </c>
      <c r="F666" s="4">
        <f>IFERROR(VLOOKUP(B666,'GSTR 2A ONLINE DATA'!$B$6:$Q$1501,5,FALSE),0)</f>
        <v>0</v>
      </c>
      <c r="G666" s="4">
        <f>IFERROR(VLOOKUP(B666,'GSTR 2A ONLINE DATA'!$B$6:$Q$1501,6,FALSE),0)</f>
        <v>0</v>
      </c>
      <c r="H666" s="9">
        <f>IFERROR(VLOOKUP(B666,'GSTR 2A ONLINE DATA'!$B$6:$Q$1501,7,FALSE),0)</f>
        <v>0</v>
      </c>
      <c r="I666" s="3">
        <f>IFERROR(VLOOKUP(B666,'GSTR 2A ONLINE DATA'!$B$6:$Q$1501,8,FALSE),0)</f>
        <v>0</v>
      </c>
      <c r="J666" s="3">
        <f>IFERROR(VLOOKUP(B666,'GSTR 2A ONLINE DATA'!$B$6:$Q$1501,9,FALSE),0)</f>
        <v>0</v>
      </c>
      <c r="K666" s="3">
        <f>IFERROR(VLOOKUP(B666,'GSTR 2A ONLINE DATA'!$B$6:$Q$1501,10,FALSE),0)</f>
        <v>0</v>
      </c>
      <c r="L666" s="7">
        <f>IFERROR(VLOOKUP(B666,'GSTR 2A ONLINE DATA'!$B$6:$Q$1501,11,FALSE),0)</f>
        <v>0</v>
      </c>
      <c r="M666" s="7">
        <f>IFERROR(VLOOKUP(B666,'GSTR 2A ONLINE DATA'!$B$6:$Q$1501,12,FALSE),0)</f>
        <v>0</v>
      </c>
      <c r="N666" s="7">
        <f>IFERROR(VLOOKUP(B666,'GSTR 2A ONLINE DATA'!$B$6:$Q$1501,13,FALSE),0)</f>
        <v>0</v>
      </c>
      <c r="O666" s="7">
        <f>IFERROR(VLOOKUP(B666,'GSTR 2A ONLINE DATA'!$B$6:$Q$1501,14,FALSE),0)</f>
        <v>0</v>
      </c>
      <c r="P666" s="4">
        <f>IFERROR(VLOOKUP(B666,'GSTR 2A ONLINE DATA'!$B$6:$Q$1501,15,FALSE),0)</f>
        <v>0</v>
      </c>
      <c r="Q666" s="4">
        <f>IFERROR(VLOOKUP(B666,'GSTR 2A ONLINE DATA'!$B$6:$Q$1501,16,FALSE),0)</f>
        <v>0</v>
      </c>
    </row>
    <row r="667" spans="1:17">
      <c r="A667" s="3">
        <v>663</v>
      </c>
      <c r="B667" s="4">
        <f t="array" ref="B667">IFERROR(INDEX('GSTR 2A ONLINE DATA'!$B$6:$B$1501,SMALL(IF(RESULT!$B$4='GSTR 2A ONLINE DATA'!$A$6:$A$1501,ROW('GSTR 2A ONLINE DATA'!$B$6:$B$1501)-ROW('GSTR 2A ONLINE DATA'!$B$6)+1),RESULT!A667)),0)</f>
        <v>0</v>
      </c>
      <c r="C667" s="4">
        <f>IFERROR(VLOOKUP(B667,'GSTR 2A ONLINE DATA'!$B$6:$Q$1501,2,FALSE),0)</f>
        <v>0</v>
      </c>
      <c r="D667" s="4">
        <f>IFERROR(VLOOKUP(B667,'GSTR 2A ONLINE DATA'!$B$6:$Q$1501,3,FALSE),0)</f>
        <v>0</v>
      </c>
      <c r="E667" s="5">
        <f>IFERROR(VLOOKUP(B667,'GSTR 2A ONLINE DATA'!$B$6:$Q$1501,4,FALSE),0)</f>
        <v>0</v>
      </c>
      <c r="F667" s="4">
        <f>IFERROR(VLOOKUP(B667,'GSTR 2A ONLINE DATA'!$B$6:$Q$1501,5,FALSE),0)</f>
        <v>0</v>
      </c>
      <c r="G667" s="4">
        <f>IFERROR(VLOOKUP(B667,'GSTR 2A ONLINE DATA'!$B$6:$Q$1501,6,FALSE),0)</f>
        <v>0</v>
      </c>
      <c r="H667" s="9">
        <f>IFERROR(VLOOKUP(B667,'GSTR 2A ONLINE DATA'!$B$6:$Q$1501,7,FALSE),0)</f>
        <v>0</v>
      </c>
      <c r="I667" s="3">
        <f>IFERROR(VLOOKUP(B667,'GSTR 2A ONLINE DATA'!$B$6:$Q$1501,8,FALSE),0)</f>
        <v>0</v>
      </c>
      <c r="J667" s="3">
        <f>IFERROR(VLOOKUP(B667,'GSTR 2A ONLINE DATA'!$B$6:$Q$1501,9,FALSE),0)</f>
        <v>0</v>
      </c>
      <c r="K667" s="3">
        <f>IFERROR(VLOOKUP(B667,'GSTR 2A ONLINE DATA'!$B$6:$Q$1501,10,FALSE),0)</f>
        <v>0</v>
      </c>
      <c r="L667" s="7">
        <f>IFERROR(VLOOKUP(B667,'GSTR 2A ONLINE DATA'!$B$6:$Q$1501,11,FALSE),0)</f>
        <v>0</v>
      </c>
      <c r="M667" s="7">
        <f>IFERROR(VLOOKUP(B667,'GSTR 2A ONLINE DATA'!$B$6:$Q$1501,12,FALSE),0)</f>
        <v>0</v>
      </c>
      <c r="N667" s="7">
        <f>IFERROR(VLOOKUP(B667,'GSTR 2A ONLINE DATA'!$B$6:$Q$1501,13,FALSE),0)</f>
        <v>0</v>
      </c>
      <c r="O667" s="7">
        <f>IFERROR(VLOOKUP(B667,'GSTR 2A ONLINE DATA'!$B$6:$Q$1501,14,FALSE),0)</f>
        <v>0</v>
      </c>
      <c r="P667" s="4">
        <f>IFERROR(VLOOKUP(B667,'GSTR 2A ONLINE DATA'!$B$6:$Q$1501,15,FALSE),0)</f>
        <v>0</v>
      </c>
      <c r="Q667" s="4">
        <f>IFERROR(VLOOKUP(B667,'GSTR 2A ONLINE DATA'!$B$6:$Q$1501,16,FALSE),0)</f>
        <v>0</v>
      </c>
    </row>
    <row r="668" spans="1:17">
      <c r="A668" s="3">
        <v>664</v>
      </c>
      <c r="B668" s="4">
        <f t="array" ref="B668">IFERROR(INDEX('GSTR 2A ONLINE DATA'!$B$6:$B$1501,SMALL(IF(RESULT!$B$4='GSTR 2A ONLINE DATA'!$A$6:$A$1501,ROW('GSTR 2A ONLINE DATA'!$B$6:$B$1501)-ROW('GSTR 2A ONLINE DATA'!$B$6)+1),RESULT!A668)),0)</f>
        <v>0</v>
      </c>
      <c r="C668" s="4">
        <f>IFERROR(VLOOKUP(B668,'GSTR 2A ONLINE DATA'!$B$6:$Q$1501,2,FALSE),0)</f>
        <v>0</v>
      </c>
      <c r="D668" s="4">
        <f>IFERROR(VLOOKUP(B668,'GSTR 2A ONLINE DATA'!$B$6:$Q$1501,3,FALSE),0)</f>
        <v>0</v>
      </c>
      <c r="E668" s="5">
        <f>IFERROR(VLOOKUP(B668,'GSTR 2A ONLINE DATA'!$B$6:$Q$1501,4,FALSE),0)</f>
        <v>0</v>
      </c>
      <c r="F668" s="4">
        <f>IFERROR(VLOOKUP(B668,'GSTR 2A ONLINE DATA'!$B$6:$Q$1501,5,FALSE),0)</f>
        <v>0</v>
      </c>
      <c r="G668" s="4">
        <f>IFERROR(VLOOKUP(B668,'GSTR 2A ONLINE DATA'!$B$6:$Q$1501,6,FALSE),0)</f>
        <v>0</v>
      </c>
      <c r="H668" s="9">
        <f>IFERROR(VLOOKUP(B668,'GSTR 2A ONLINE DATA'!$B$6:$Q$1501,7,FALSE),0)</f>
        <v>0</v>
      </c>
      <c r="I668" s="3">
        <f>IFERROR(VLOOKUP(B668,'GSTR 2A ONLINE DATA'!$B$6:$Q$1501,8,FALSE),0)</f>
        <v>0</v>
      </c>
      <c r="J668" s="3">
        <f>IFERROR(VLOOKUP(B668,'GSTR 2A ONLINE DATA'!$B$6:$Q$1501,9,FALSE),0)</f>
        <v>0</v>
      </c>
      <c r="K668" s="3">
        <f>IFERROR(VLOOKUP(B668,'GSTR 2A ONLINE DATA'!$B$6:$Q$1501,10,FALSE),0)</f>
        <v>0</v>
      </c>
      <c r="L668" s="7">
        <f>IFERROR(VLOOKUP(B668,'GSTR 2A ONLINE DATA'!$B$6:$Q$1501,11,FALSE),0)</f>
        <v>0</v>
      </c>
      <c r="M668" s="7">
        <f>IFERROR(VLOOKUP(B668,'GSTR 2A ONLINE DATA'!$B$6:$Q$1501,12,FALSE),0)</f>
        <v>0</v>
      </c>
      <c r="N668" s="7">
        <f>IFERROR(VLOOKUP(B668,'GSTR 2A ONLINE DATA'!$B$6:$Q$1501,13,FALSE),0)</f>
        <v>0</v>
      </c>
      <c r="O668" s="7">
        <f>IFERROR(VLOOKUP(B668,'GSTR 2A ONLINE DATA'!$B$6:$Q$1501,14,FALSE),0)</f>
        <v>0</v>
      </c>
      <c r="P668" s="4">
        <f>IFERROR(VLOOKUP(B668,'GSTR 2A ONLINE DATA'!$B$6:$Q$1501,15,FALSE),0)</f>
        <v>0</v>
      </c>
      <c r="Q668" s="4">
        <f>IFERROR(VLOOKUP(B668,'GSTR 2A ONLINE DATA'!$B$6:$Q$1501,16,FALSE),0)</f>
        <v>0</v>
      </c>
    </row>
    <row r="669" spans="1:17">
      <c r="A669" s="3">
        <v>665</v>
      </c>
      <c r="B669" s="4">
        <f t="array" ref="B669">IFERROR(INDEX('GSTR 2A ONLINE DATA'!$B$6:$B$1501,SMALL(IF(RESULT!$B$4='GSTR 2A ONLINE DATA'!$A$6:$A$1501,ROW('GSTR 2A ONLINE DATA'!$B$6:$B$1501)-ROW('GSTR 2A ONLINE DATA'!$B$6)+1),RESULT!A669)),0)</f>
        <v>0</v>
      </c>
      <c r="C669" s="4">
        <f>IFERROR(VLOOKUP(B669,'GSTR 2A ONLINE DATA'!$B$6:$Q$1501,2,FALSE),0)</f>
        <v>0</v>
      </c>
      <c r="D669" s="4">
        <f>IFERROR(VLOOKUP(B669,'GSTR 2A ONLINE DATA'!$B$6:$Q$1501,3,FALSE),0)</f>
        <v>0</v>
      </c>
      <c r="E669" s="5">
        <f>IFERROR(VLOOKUP(B669,'GSTR 2A ONLINE DATA'!$B$6:$Q$1501,4,FALSE),0)</f>
        <v>0</v>
      </c>
      <c r="F669" s="4">
        <f>IFERROR(VLOOKUP(B669,'GSTR 2A ONLINE DATA'!$B$6:$Q$1501,5,FALSE),0)</f>
        <v>0</v>
      </c>
      <c r="G669" s="4">
        <f>IFERROR(VLOOKUP(B669,'GSTR 2A ONLINE DATA'!$B$6:$Q$1501,6,FALSE),0)</f>
        <v>0</v>
      </c>
      <c r="H669" s="9">
        <f>IFERROR(VLOOKUP(B669,'GSTR 2A ONLINE DATA'!$B$6:$Q$1501,7,FALSE),0)</f>
        <v>0</v>
      </c>
      <c r="I669" s="3">
        <f>IFERROR(VLOOKUP(B669,'GSTR 2A ONLINE DATA'!$B$6:$Q$1501,8,FALSE),0)</f>
        <v>0</v>
      </c>
      <c r="J669" s="3">
        <f>IFERROR(VLOOKUP(B669,'GSTR 2A ONLINE DATA'!$B$6:$Q$1501,9,FALSE),0)</f>
        <v>0</v>
      </c>
      <c r="K669" s="3">
        <f>IFERROR(VLOOKUP(B669,'GSTR 2A ONLINE DATA'!$B$6:$Q$1501,10,FALSE),0)</f>
        <v>0</v>
      </c>
      <c r="L669" s="7">
        <f>IFERROR(VLOOKUP(B669,'GSTR 2A ONLINE DATA'!$B$6:$Q$1501,11,FALSE),0)</f>
        <v>0</v>
      </c>
      <c r="M669" s="7">
        <f>IFERROR(VLOOKUP(B669,'GSTR 2A ONLINE DATA'!$B$6:$Q$1501,12,FALSE),0)</f>
        <v>0</v>
      </c>
      <c r="N669" s="7">
        <f>IFERROR(VLOOKUP(B669,'GSTR 2A ONLINE DATA'!$B$6:$Q$1501,13,FALSE),0)</f>
        <v>0</v>
      </c>
      <c r="O669" s="7">
        <f>IFERROR(VLOOKUP(B669,'GSTR 2A ONLINE DATA'!$B$6:$Q$1501,14,FALSE),0)</f>
        <v>0</v>
      </c>
      <c r="P669" s="4">
        <f>IFERROR(VLOOKUP(B669,'GSTR 2A ONLINE DATA'!$B$6:$Q$1501,15,FALSE),0)</f>
        <v>0</v>
      </c>
      <c r="Q669" s="4">
        <f>IFERROR(VLOOKUP(B669,'GSTR 2A ONLINE DATA'!$B$6:$Q$1501,16,FALSE),0)</f>
        <v>0</v>
      </c>
    </row>
    <row r="670" spans="1:17">
      <c r="A670" s="3">
        <v>666</v>
      </c>
      <c r="B670" s="4">
        <f t="array" ref="B670">IFERROR(INDEX('GSTR 2A ONLINE DATA'!$B$6:$B$1501,SMALL(IF(RESULT!$B$4='GSTR 2A ONLINE DATA'!$A$6:$A$1501,ROW('GSTR 2A ONLINE DATA'!$B$6:$B$1501)-ROW('GSTR 2A ONLINE DATA'!$B$6)+1),RESULT!A670)),0)</f>
        <v>0</v>
      </c>
      <c r="C670" s="4">
        <f>IFERROR(VLOOKUP(B670,'GSTR 2A ONLINE DATA'!$B$6:$Q$1501,2,FALSE),0)</f>
        <v>0</v>
      </c>
      <c r="D670" s="4">
        <f>IFERROR(VLOOKUP(B670,'GSTR 2A ONLINE DATA'!$B$6:$Q$1501,3,FALSE),0)</f>
        <v>0</v>
      </c>
      <c r="E670" s="5">
        <f>IFERROR(VLOOKUP(B670,'GSTR 2A ONLINE DATA'!$B$6:$Q$1501,4,FALSE),0)</f>
        <v>0</v>
      </c>
      <c r="F670" s="4">
        <f>IFERROR(VLOOKUP(B670,'GSTR 2A ONLINE DATA'!$B$6:$Q$1501,5,FALSE),0)</f>
        <v>0</v>
      </c>
      <c r="G670" s="4">
        <f>IFERROR(VLOOKUP(B670,'GSTR 2A ONLINE DATA'!$B$6:$Q$1501,6,FALSE),0)</f>
        <v>0</v>
      </c>
      <c r="H670" s="9">
        <f>IFERROR(VLOOKUP(B670,'GSTR 2A ONLINE DATA'!$B$6:$Q$1501,7,FALSE),0)</f>
        <v>0</v>
      </c>
      <c r="I670" s="3">
        <f>IFERROR(VLOOKUP(B670,'GSTR 2A ONLINE DATA'!$B$6:$Q$1501,8,FALSE),0)</f>
        <v>0</v>
      </c>
      <c r="J670" s="3">
        <f>IFERROR(VLOOKUP(B670,'GSTR 2A ONLINE DATA'!$B$6:$Q$1501,9,FALSE),0)</f>
        <v>0</v>
      </c>
      <c r="K670" s="3">
        <f>IFERROR(VLOOKUP(B670,'GSTR 2A ONLINE DATA'!$B$6:$Q$1501,10,FALSE),0)</f>
        <v>0</v>
      </c>
      <c r="L670" s="7">
        <f>IFERROR(VLOOKUP(B670,'GSTR 2A ONLINE DATA'!$B$6:$Q$1501,11,FALSE),0)</f>
        <v>0</v>
      </c>
      <c r="M670" s="7">
        <f>IFERROR(VLOOKUP(B670,'GSTR 2A ONLINE DATA'!$B$6:$Q$1501,12,FALSE),0)</f>
        <v>0</v>
      </c>
      <c r="N670" s="7">
        <f>IFERROR(VLOOKUP(B670,'GSTR 2A ONLINE DATA'!$B$6:$Q$1501,13,FALSE),0)</f>
        <v>0</v>
      </c>
      <c r="O670" s="7">
        <f>IFERROR(VLOOKUP(B670,'GSTR 2A ONLINE DATA'!$B$6:$Q$1501,14,FALSE),0)</f>
        <v>0</v>
      </c>
      <c r="P670" s="4">
        <f>IFERROR(VLOOKUP(B670,'GSTR 2A ONLINE DATA'!$B$6:$Q$1501,15,FALSE),0)</f>
        <v>0</v>
      </c>
      <c r="Q670" s="4">
        <f>IFERROR(VLOOKUP(B670,'GSTR 2A ONLINE DATA'!$B$6:$Q$1501,16,FALSE),0)</f>
        <v>0</v>
      </c>
    </row>
    <row r="671" spans="1:17">
      <c r="A671" s="3">
        <v>667</v>
      </c>
      <c r="B671" s="4">
        <f t="array" ref="B671">IFERROR(INDEX('GSTR 2A ONLINE DATA'!$B$6:$B$1501,SMALL(IF(RESULT!$B$4='GSTR 2A ONLINE DATA'!$A$6:$A$1501,ROW('GSTR 2A ONLINE DATA'!$B$6:$B$1501)-ROW('GSTR 2A ONLINE DATA'!$B$6)+1),RESULT!A671)),0)</f>
        <v>0</v>
      </c>
      <c r="C671" s="4">
        <f>IFERROR(VLOOKUP(B671,'GSTR 2A ONLINE DATA'!$B$6:$Q$1501,2,FALSE),0)</f>
        <v>0</v>
      </c>
      <c r="D671" s="4">
        <f>IFERROR(VLOOKUP(B671,'GSTR 2A ONLINE DATA'!$B$6:$Q$1501,3,FALSE),0)</f>
        <v>0</v>
      </c>
      <c r="E671" s="5">
        <f>IFERROR(VLOOKUP(B671,'GSTR 2A ONLINE DATA'!$B$6:$Q$1501,4,FALSE),0)</f>
        <v>0</v>
      </c>
      <c r="F671" s="4">
        <f>IFERROR(VLOOKUP(B671,'GSTR 2A ONLINE DATA'!$B$6:$Q$1501,5,FALSE),0)</f>
        <v>0</v>
      </c>
      <c r="G671" s="4">
        <f>IFERROR(VLOOKUP(B671,'GSTR 2A ONLINE DATA'!$B$6:$Q$1501,6,FALSE),0)</f>
        <v>0</v>
      </c>
      <c r="H671" s="9">
        <f>IFERROR(VLOOKUP(B671,'GSTR 2A ONLINE DATA'!$B$6:$Q$1501,7,FALSE),0)</f>
        <v>0</v>
      </c>
      <c r="I671" s="3">
        <f>IFERROR(VLOOKUP(B671,'GSTR 2A ONLINE DATA'!$B$6:$Q$1501,8,FALSE),0)</f>
        <v>0</v>
      </c>
      <c r="J671" s="3">
        <f>IFERROR(VLOOKUP(B671,'GSTR 2A ONLINE DATA'!$B$6:$Q$1501,9,FALSE),0)</f>
        <v>0</v>
      </c>
      <c r="K671" s="3">
        <f>IFERROR(VLOOKUP(B671,'GSTR 2A ONLINE DATA'!$B$6:$Q$1501,10,FALSE),0)</f>
        <v>0</v>
      </c>
      <c r="L671" s="7">
        <f>IFERROR(VLOOKUP(B671,'GSTR 2A ONLINE DATA'!$B$6:$Q$1501,11,FALSE),0)</f>
        <v>0</v>
      </c>
      <c r="M671" s="7">
        <f>IFERROR(VLOOKUP(B671,'GSTR 2A ONLINE DATA'!$B$6:$Q$1501,12,FALSE),0)</f>
        <v>0</v>
      </c>
      <c r="N671" s="7">
        <f>IFERROR(VLOOKUP(B671,'GSTR 2A ONLINE DATA'!$B$6:$Q$1501,13,FALSE),0)</f>
        <v>0</v>
      </c>
      <c r="O671" s="7">
        <f>IFERROR(VLOOKUP(B671,'GSTR 2A ONLINE DATA'!$B$6:$Q$1501,14,FALSE),0)</f>
        <v>0</v>
      </c>
      <c r="P671" s="4">
        <f>IFERROR(VLOOKUP(B671,'GSTR 2A ONLINE DATA'!$B$6:$Q$1501,15,FALSE),0)</f>
        <v>0</v>
      </c>
      <c r="Q671" s="4">
        <f>IFERROR(VLOOKUP(B671,'GSTR 2A ONLINE DATA'!$B$6:$Q$1501,16,FALSE),0)</f>
        <v>0</v>
      </c>
    </row>
    <row r="672" spans="1:17">
      <c r="A672" s="3">
        <v>668</v>
      </c>
      <c r="B672" s="4">
        <f t="array" ref="B672">IFERROR(INDEX('GSTR 2A ONLINE DATA'!$B$6:$B$1501,SMALL(IF(RESULT!$B$4='GSTR 2A ONLINE DATA'!$A$6:$A$1501,ROW('GSTR 2A ONLINE DATA'!$B$6:$B$1501)-ROW('GSTR 2A ONLINE DATA'!$B$6)+1),RESULT!A672)),0)</f>
        <v>0</v>
      </c>
      <c r="C672" s="4">
        <f>IFERROR(VLOOKUP(B672,'GSTR 2A ONLINE DATA'!$B$6:$Q$1501,2,FALSE),0)</f>
        <v>0</v>
      </c>
      <c r="D672" s="4">
        <f>IFERROR(VLOOKUP(B672,'GSTR 2A ONLINE DATA'!$B$6:$Q$1501,3,FALSE),0)</f>
        <v>0</v>
      </c>
      <c r="E672" s="5">
        <f>IFERROR(VLOOKUP(B672,'GSTR 2A ONLINE DATA'!$B$6:$Q$1501,4,FALSE),0)</f>
        <v>0</v>
      </c>
      <c r="F672" s="4">
        <f>IFERROR(VLOOKUP(B672,'GSTR 2A ONLINE DATA'!$B$6:$Q$1501,5,FALSE),0)</f>
        <v>0</v>
      </c>
      <c r="G672" s="4">
        <f>IFERROR(VLOOKUP(B672,'GSTR 2A ONLINE DATA'!$B$6:$Q$1501,6,FALSE),0)</f>
        <v>0</v>
      </c>
      <c r="H672" s="9">
        <f>IFERROR(VLOOKUP(B672,'GSTR 2A ONLINE DATA'!$B$6:$Q$1501,7,FALSE),0)</f>
        <v>0</v>
      </c>
      <c r="I672" s="3">
        <f>IFERROR(VLOOKUP(B672,'GSTR 2A ONLINE DATA'!$B$6:$Q$1501,8,FALSE),0)</f>
        <v>0</v>
      </c>
      <c r="J672" s="3">
        <f>IFERROR(VLOOKUP(B672,'GSTR 2A ONLINE DATA'!$B$6:$Q$1501,9,FALSE),0)</f>
        <v>0</v>
      </c>
      <c r="K672" s="3">
        <f>IFERROR(VLOOKUP(B672,'GSTR 2A ONLINE DATA'!$B$6:$Q$1501,10,FALSE),0)</f>
        <v>0</v>
      </c>
      <c r="L672" s="7">
        <f>IFERROR(VLOOKUP(B672,'GSTR 2A ONLINE DATA'!$B$6:$Q$1501,11,FALSE),0)</f>
        <v>0</v>
      </c>
      <c r="M672" s="7">
        <f>IFERROR(VLOOKUP(B672,'GSTR 2A ONLINE DATA'!$B$6:$Q$1501,12,FALSE),0)</f>
        <v>0</v>
      </c>
      <c r="N672" s="7">
        <f>IFERROR(VLOOKUP(B672,'GSTR 2A ONLINE DATA'!$B$6:$Q$1501,13,FALSE),0)</f>
        <v>0</v>
      </c>
      <c r="O672" s="7">
        <f>IFERROR(VLOOKUP(B672,'GSTR 2A ONLINE DATA'!$B$6:$Q$1501,14,FALSE),0)</f>
        <v>0</v>
      </c>
      <c r="P672" s="4">
        <f>IFERROR(VLOOKUP(B672,'GSTR 2A ONLINE DATA'!$B$6:$Q$1501,15,FALSE),0)</f>
        <v>0</v>
      </c>
      <c r="Q672" s="4">
        <f>IFERROR(VLOOKUP(B672,'GSTR 2A ONLINE DATA'!$B$6:$Q$1501,16,FALSE),0)</f>
        <v>0</v>
      </c>
    </row>
    <row r="673" spans="1:17">
      <c r="A673" s="3">
        <v>669</v>
      </c>
      <c r="B673" s="4">
        <f t="array" ref="B673">IFERROR(INDEX('GSTR 2A ONLINE DATA'!$B$6:$B$1501,SMALL(IF(RESULT!$B$4='GSTR 2A ONLINE DATA'!$A$6:$A$1501,ROW('GSTR 2A ONLINE DATA'!$B$6:$B$1501)-ROW('GSTR 2A ONLINE DATA'!$B$6)+1),RESULT!A673)),0)</f>
        <v>0</v>
      </c>
      <c r="C673" s="4">
        <f>IFERROR(VLOOKUP(B673,'GSTR 2A ONLINE DATA'!$B$6:$Q$1501,2,FALSE),0)</f>
        <v>0</v>
      </c>
      <c r="D673" s="4">
        <f>IFERROR(VLOOKUP(B673,'GSTR 2A ONLINE DATA'!$B$6:$Q$1501,3,FALSE),0)</f>
        <v>0</v>
      </c>
      <c r="E673" s="5">
        <f>IFERROR(VLOOKUP(B673,'GSTR 2A ONLINE DATA'!$B$6:$Q$1501,4,FALSE),0)</f>
        <v>0</v>
      </c>
      <c r="F673" s="4">
        <f>IFERROR(VLOOKUP(B673,'GSTR 2A ONLINE DATA'!$B$6:$Q$1501,5,FALSE),0)</f>
        <v>0</v>
      </c>
      <c r="G673" s="4">
        <f>IFERROR(VLOOKUP(B673,'GSTR 2A ONLINE DATA'!$B$6:$Q$1501,6,FALSE),0)</f>
        <v>0</v>
      </c>
      <c r="H673" s="9">
        <f>IFERROR(VLOOKUP(B673,'GSTR 2A ONLINE DATA'!$B$6:$Q$1501,7,FALSE),0)</f>
        <v>0</v>
      </c>
      <c r="I673" s="3">
        <f>IFERROR(VLOOKUP(B673,'GSTR 2A ONLINE DATA'!$B$6:$Q$1501,8,FALSE),0)</f>
        <v>0</v>
      </c>
      <c r="J673" s="3">
        <f>IFERROR(VLOOKUP(B673,'GSTR 2A ONLINE DATA'!$B$6:$Q$1501,9,FALSE),0)</f>
        <v>0</v>
      </c>
      <c r="K673" s="3">
        <f>IFERROR(VLOOKUP(B673,'GSTR 2A ONLINE DATA'!$B$6:$Q$1501,10,FALSE),0)</f>
        <v>0</v>
      </c>
      <c r="L673" s="7">
        <f>IFERROR(VLOOKUP(B673,'GSTR 2A ONLINE DATA'!$B$6:$Q$1501,11,FALSE),0)</f>
        <v>0</v>
      </c>
      <c r="M673" s="7">
        <f>IFERROR(VLOOKUP(B673,'GSTR 2A ONLINE DATA'!$B$6:$Q$1501,12,FALSE),0)</f>
        <v>0</v>
      </c>
      <c r="N673" s="7">
        <f>IFERROR(VLOOKUP(B673,'GSTR 2A ONLINE DATA'!$B$6:$Q$1501,13,FALSE),0)</f>
        <v>0</v>
      </c>
      <c r="O673" s="7">
        <f>IFERROR(VLOOKUP(B673,'GSTR 2A ONLINE DATA'!$B$6:$Q$1501,14,FALSE),0)</f>
        <v>0</v>
      </c>
      <c r="P673" s="4">
        <f>IFERROR(VLOOKUP(B673,'GSTR 2A ONLINE DATA'!$B$6:$Q$1501,15,FALSE),0)</f>
        <v>0</v>
      </c>
      <c r="Q673" s="4">
        <f>IFERROR(VLOOKUP(B673,'GSTR 2A ONLINE DATA'!$B$6:$Q$1501,16,FALSE),0)</f>
        <v>0</v>
      </c>
    </row>
    <row r="674" spans="1:17">
      <c r="A674" s="3">
        <v>670</v>
      </c>
      <c r="B674" s="4">
        <f t="array" ref="B674">IFERROR(INDEX('GSTR 2A ONLINE DATA'!$B$6:$B$1501,SMALL(IF(RESULT!$B$4='GSTR 2A ONLINE DATA'!$A$6:$A$1501,ROW('GSTR 2A ONLINE DATA'!$B$6:$B$1501)-ROW('GSTR 2A ONLINE DATA'!$B$6)+1),RESULT!A674)),0)</f>
        <v>0</v>
      </c>
      <c r="C674" s="4">
        <f>IFERROR(VLOOKUP(B674,'GSTR 2A ONLINE DATA'!$B$6:$Q$1501,2,FALSE),0)</f>
        <v>0</v>
      </c>
      <c r="D674" s="4">
        <f>IFERROR(VLOOKUP(B674,'GSTR 2A ONLINE DATA'!$B$6:$Q$1501,3,FALSE),0)</f>
        <v>0</v>
      </c>
      <c r="E674" s="5">
        <f>IFERROR(VLOOKUP(B674,'GSTR 2A ONLINE DATA'!$B$6:$Q$1501,4,FALSE),0)</f>
        <v>0</v>
      </c>
      <c r="F674" s="4">
        <f>IFERROR(VLOOKUP(B674,'GSTR 2A ONLINE DATA'!$B$6:$Q$1501,5,FALSE),0)</f>
        <v>0</v>
      </c>
      <c r="G674" s="4">
        <f>IFERROR(VLOOKUP(B674,'GSTR 2A ONLINE DATA'!$B$6:$Q$1501,6,FALSE),0)</f>
        <v>0</v>
      </c>
      <c r="H674" s="9">
        <f>IFERROR(VLOOKUP(B674,'GSTR 2A ONLINE DATA'!$B$6:$Q$1501,7,FALSE),0)</f>
        <v>0</v>
      </c>
      <c r="I674" s="3">
        <f>IFERROR(VLOOKUP(B674,'GSTR 2A ONLINE DATA'!$B$6:$Q$1501,8,FALSE),0)</f>
        <v>0</v>
      </c>
      <c r="J674" s="3">
        <f>IFERROR(VLOOKUP(B674,'GSTR 2A ONLINE DATA'!$B$6:$Q$1501,9,FALSE),0)</f>
        <v>0</v>
      </c>
      <c r="K674" s="3">
        <f>IFERROR(VLOOKUP(B674,'GSTR 2A ONLINE DATA'!$B$6:$Q$1501,10,FALSE),0)</f>
        <v>0</v>
      </c>
      <c r="L674" s="7">
        <f>IFERROR(VLOOKUP(B674,'GSTR 2A ONLINE DATA'!$B$6:$Q$1501,11,FALSE),0)</f>
        <v>0</v>
      </c>
      <c r="M674" s="7">
        <f>IFERROR(VLOOKUP(B674,'GSTR 2A ONLINE DATA'!$B$6:$Q$1501,12,FALSE),0)</f>
        <v>0</v>
      </c>
      <c r="N674" s="7">
        <f>IFERROR(VLOOKUP(B674,'GSTR 2A ONLINE DATA'!$B$6:$Q$1501,13,FALSE),0)</f>
        <v>0</v>
      </c>
      <c r="O674" s="7">
        <f>IFERROR(VLOOKUP(B674,'GSTR 2A ONLINE DATA'!$B$6:$Q$1501,14,FALSE),0)</f>
        <v>0</v>
      </c>
      <c r="P674" s="4">
        <f>IFERROR(VLOOKUP(B674,'GSTR 2A ONLINE DATA'!$B$6:$Q$1501,15,FALSE),0)</f>
        <v>0</v>
      </c>
      <c r="Q674" s="4">
        <f>IFERROR(VLOOKUP(B674,'GSTR 2A ONLINE DATA'!$B$6:$Q$1501,16,FALSE),0)</f>
        <v>0</v>
      </c>
    </row>
    <row r="675" spans="1:17">
      <c r="A675" s="3">
        <v>671</v>
      </c>
      <c r="B675" s="4">
        <f t="array" ref="B675">IFERROR(INDEX('GSTR 2A ONLINE DATA'!$B$6:$B$1501,SMALL(IF(RESULT!$B$4='GSTR 2A ONLINE DATA'!$A$6:$A$1501,ROW('GSTR 2A ONLINE DATA'!$B$6:$B$1501)-ROW('GSTR 2A ONLINE DATA'!$B$6)+1),RESULT!A675)),0)</f>
        <v>0</v>
      </c>
      <c r="C675" s="4">
        <f>IFERROR(VLOOKUP(B675,'GSTR 2A ONLINE DATA'!$B$6:$Q$1501,2,FALSE),0)</f>
        <v>0</v>
      </c>
      <c r="D675" s="4">
        <f>IFERROR(VLOOKUP(B675,'GSTR 2A ONLINE DATA'!$B$6:$Q$1501,3,FALSE),0)</f>
        <v>0</v>
      </c>
      <c r="E675" s="5">
        <f>IFERROR(VLOOKUP(B675,'GSTR 2A ONLINE DATA'!$B$6:$Q$1501,4,FALSE),0)</f>
        <v>0</v>
      </c>
      <c r="F675" s="4">
        <f>IFERROR(VLOOKUP(B675,'GSTR 2A ONLINE DATA'!$B$6:$Q$1501,5,FALSE),0)</f>
        <v>0</v>
      </c>
      <c r="G675" s="4">
        <f>IFERROR(VLOOKUP(B675,'GSTR 2A ONLINE DATA'!$B$6:$Q$1501,6,FALSE),0)</f>
        <v>0</v>
      </c>
      <c r="H675" s="9">
        <f>IFERROR(VLOOKUP(B675,'GSTR 2A ONLINE DATA'!$B$6:$Q$1501,7,FALSE),0)</f>
        <v>0</v>
      </c>
      <c r="I675" s="3">
        <f>IFERROR(VLOOKUP(B675,'GSTR 2A ONLINE DATA'!$B$6:$Q$1501,8,FALSE),0)</f>
        <v>0</v>
      </c>
      <c r="J675" s="3">
        <f>IFERROR(VLOOKUP(B675,'GSTR 2A ONLINE DATA'!$B$6:$Q$1501,9,FALSE),0)</f>
        <v>0</v>
      </c>
      <c r="K675" s="3">
        <f>IFERROR(VLOOKUP(B675,'GSTR 2A ONLINE DATA'!$B$6:$Q$1501,10,FALSE),0)</f>
        <v>0</v>
      </c>
      <c r="L675" s="7">
        <f>IFERROR(VLOOKUP(B675,'GSTR 2A ONLINE DATA'!$B$6:$Q$1501,11,FALSE),0)</f>
        <v>0</v>
      </c>
      <c r="M675" s="7">
        <f>IFERROR(VLOOKUP(B675,'GSTR 2A ONLINE DATA'!$B$6:$Q$1501,12,FALSE),0)</f>
        <v>0</v>
      </c>
      <c r="N675" s="7">
        <f>IFERROR(VLOOKUP(B675,'GSTR 2A ONLINE DATA'!$B$6:$Q$1501,13,FALSE),0)</f>
        <v>0</v>
      </c>
      <c r="O675" s="7">
        <f>IFERROR(VLOOKUP(B675,'GSTR 2A ONLINE DATA'!$B$6:$Q$1501,14,FALSE),0)</f>
        <v>0</v>
      </c>
      <c r="P675" s="4">
        <f>IFERROR(VLOOKUP(B675,'GSTR 2A ONLINE DATA'!$B$6:$Q$1501,15,FALSE),0)</f>
        <v>0</v>
      </c>
      <c r="Q675" s="4">
        <f>IFERROR(VLOOKUP(B675,'GSTR 2A ONLINE DATA'!$B$6:$Q$1501,16,FALSE),0)</f>
        <v>0</v>
      </c>
    </row>
    <row r="676" spans="1:17">
      <c r="A676" s="3">
        <v>672</v>
      </c>
      <c r="B676" s="4">
        <f t="array" ref="B676">IFERROR(INDEX('GSTR 2A ONLINE DATA'!$B$6:$B$1501,SMALL(IF(RESULT!$B$4='GSTR 2A ONLINE DATA'!$A$6:$A$1501,ROW('GSTR 2A ONLINE DATA'!$B$6:$B$1501)-ROW('GSTR 2A ONLINE DATA'!$B$6)+1),RESULT!A676)),0)</f>
        <v>0</v>
      </c>
      <c r="C676" s="4">
        <f>IFERROR(VLOOKUP(B676,'GSTR 2A ONLINE DATA'!$B$6:$Q$1501,2,FALSE),0)</f>
        <v>0</v>
      </c>
      <c r="D676" s="4">
        <f>IFERROR(VLOOKUP(B676,'GSTR 2A ONLINE DATA'!$B$6:$Q$1501,3,FALSE),0)</f>
        <v>0</v>
      </c>
      <c r="E676" s="5">
        <f>IFERROR(VLOOKUP(B676,'GSTR 2A ONLINE DATA'!$B$6:$Q$1501,4,FALSE),0)</f>
        <v>0</v>
      </c>
      <c r="F676" s="4">
        <f>IFERROR(VLOOKUP(B676,'GSTR 2A ONLINE DATA'!$B$6:$Q$1501,5,FALSE),0)</f>
        <v>0</v>
      </c>
      <c r="G676" s="4">
        <f>IFERROR(VLOOKUP(B676,'GSTR 2A ONLINE DATA'!$B$6:$Q$1501,6,FALSE),0)</f>
        <v>0</v>
      </c>
      <c r="H676" s="9">
        <f>IFERROR(VLOOKUP(B676,'GSTR 2A ONLINE DATA'!$B$6:$Q$1501,7,FALSE),0)</f>
        <v>0</v>
      </c>
      <c r="I676" s="3">
        <f>IFERROR(VLOOKUP(B676,'GSTR 2A ONLINE DATA'!$B$6:$Q$1501,8,FALSE),0)</f>
        <v>0</v>
      </c>
      <c r="J676" s="3">
        <f>IFERROR(VLOOKUP(B676,'GSTR 2A ONLINE DATA'!$B$6:$Q$1501,9,FALSE),0)</f>
        <v>0</v>
      </c>
      <c r="K676" s="3">
        <f>IFERROR(VLOOKUP(B676,'GSTR 2A ONLINE DATA'!$B$6:$Q$1501,10,FALSE),0)</f>
        <v>0</v>
      </c>
      <c r="L676" s="7">
        <f>IFERROR(VLOOKUP(B676,'GSTR 2A ONLINE DATA'!$B$6:$Q$1501,11,FALSE),0)</f>
        <v>0</v>
      </c>
      <c r="M676" s="7">
        <f>IFERROR(VLOOKUP(B676,'GSTR 2A ONLINE DATA'!$B$6:$Q$1501,12,FALSE),0)</f>
        <v>0</v>
      </c>
      <c r="N676" s="7">
        <f>IFERROR(VLOOKUP(B676,'GSTR 2A ONLINE DATA'!$B$6:$Q$1501,13,FALSE),0)</f>
        <v>0</v>
      </c>
      <c r="O676" s="7">
        <f>IFERROR(VLOOKUP(B676,'GSTR 2A ONLINE DATA'!$B$6:$Q$1501,14,FALSE),0)</f>
        <v>0</v>
      </c>
      <c r="P676" s="4">
        <f>IFERROR(VLOOKUP(B676,'GSTR 2A ONLINE DATA'!$B$6:$Q$1501,15,FALSE),0)</f>
        <v>0</v>
      </c>
      <c r="Q676" s="4">
        <f>IFERROR(VLOOKUP(B676,'GSTR 2A ONLINE DATA'!$B$6:$Q$1501,16,FALSE),0)</f>
        <v>0</v>
      </c>
    </row>
    <row r="677" spans="1:17">
      <c r="A677" s="3">
        <v>673</v>
      </c>
      <c r="B677" s="4">
        <f t="array" ref="B677">IFERROR(INDEX('GSTR 2A ONLINE DATA'!$B$6:$B$1501,SMALL(IF(RESULT!$B$4='GSTR 2A ONLINE DATA'!$A$6:$A$1501,ROW('GSTR 2A ONLINE DATA'!$B$6:$B$1501)-ROW('GSTR 2A ONLINE DATA'!$B$6)+1),RESULT!A677)),0)</f>
        <v>0</v>
      </c>
      <c r="C677" s="4">
        <f>IFERROR(VLOOKUP(B677,'GSTR 2A ONLINE DATA'!$B$6:$Q$1501,2,FALSE),0)</f>
        <v>0</v>
      </c>
      <c r="D677" s="4">
        <f>IFERROR(VLOOKUP(B677,'GSTR 2A ONLINE DATA'!$B$6:$Q$1501,3,FALSE),0)</f>
        <v>0</v>
      </c>
      <c r="E677" s="5">
        <f>IFERROR(VLOOKUP(B677,'GSTR 2A ONLINE DATA'!$B$6:$Q$1501,4,FALSE),0)</f>
        <v>0</v>
      </c>
      <c r="F677" s="4">
        <f>IFERROR(VLOOKUP(B677,'GSTR 2A ONLINE DATA'!$B$6:$Q$1501,5,FALSE),0)</f>
        <v>0</v>
      </c>
      <c r="G677" s="4">
        <f>IFERROR(VLOOKUP(B677,'GSTR 2A ONLINE DATA'!$B$6:$Q$1501,6,FALSE),0)</f>
        <v>0</v>
      </c>
      <c r="H677" s="9">
        <f>IFERROR(VLOOKUP(B677,'GSTR 2A ONLINE DATA'!$B$6:$Q$1501,7,FALSE),0)</f>
        <v>0</v>
      </c>
      <c r="I677" s="3">
        <f>IFERROR(VLOOKUP(B677,'GSTR 2A ONLINE DATA'!$B$6:$Q$1501,8,FALSE),0)</f>
        <v>0</v>
      </c>
      <c r="J677" s="3">
        <f>IFERROR(VLOOKUP(B677,'GSTR 2A ONLINE DATA'!$B$6:$Q$1501,9,FALSE),0)</f>
        <v>0</v>
      </c>
      <c r="K677" s="3">
        <f>IFERROR(VLOOKUP(B677,'GSTR 2A ONLINE DATA'!$B$6:$Q$1501,10,FALSE),0)</f>
        <v>0</v>
      </c>
      <c r="L677" s="7">
        <f>IFERROR(VLOOKUP(B677,'GSTR 2A ONLINE DATA'!$B$6:$Q$1501,11,FALSE),0)</f>
        <v>0</v>
      </c>
      <c r="M677" s="7">
        <f>IFERROR(VLOOKUP(B677,'GSTR 2A ONLINE DATA'!$B$6:$Q$1501,12,FALSE),0)</f>
        <v>0</v>
      </c>
      <c r="N677" s="7">
        <f>IFERROR(VLOOKUP(B677,'GSTR 2A ONLINE DATA'!$B$6:$Q$1501,13,FALSE),0)</f>
        <v>0</v>
      </c>
      <c r="O677" s="7">
        <f>IFERROR(VLOOKUP(B677,'GSTR 2A ONLINE DATA'!$B$6:$Q$1501,14,FALSE),0)</f>
        <v>0</v>
      </c>
      <c r="P677" s="4">
        <f>IFERROR(VLOOKUP(B677,'GSTR 2A ONLINE DATA'!$B$6:$Q$1501,15,FALSE),0)</f>
        <v>0</v>
      </c>
      <c r="Q677" s="4">
        <f>IFERROR(VLOOKUP(B677,'GSTR 2A ONLINE DATA'!$B$6:$Q$1501,16,FALSE),0)</f>
        <v>0</v>
      </c>
    </row>
    <row r="678" spans="1:17">
      <c r="A678" s="3">
        <v>674</v>
      </c>
      <c r="B678" s="4">
        <f t="array" ref="B678">IFERROR(INDEX('GSTR 2A ONLINE DATA'!$B$6:$B$1501,SMALL(IF(RESULT!$B$4='GSTR 2A ONLINE DATA'!$A$6:$A$1501,ROW('GSTR 2A ONLINE DATA'!$B$6:$B$1501)-ROW('GSTR 2A ONLINE DATA'!$B$6)+1),RESULT!A678)),0)</f>
        <v>0</v>
      </c>
      <c r="C678" s="4">
        <f>IFERROR(VLOOKUP(B678,'GSTR 2A ONLINE DATA'!$B$6:$Q$1501,2,FALSE),0)</f>
        <v>0</v>
      </c>
      <c r="D678" s="4">
        <f>IFERROR(VLOOKUP(B678,'GSTR 2A ONLINE DATA'!$B$6:$Q$1501,3,FALSE),0)</f>
        <v>0</v>
      </c>
      <c r="E678" s="5">
        <f>IFERROR(VLOOKUP(B678,'GSTR 2A ONLINE DATA'!$B$6:$Q$1501,4,FALSE),0)</f>
        <v>0</v>
      </c>
      <c r="F678" s="4">
        <f>IFERROR(VLOOKUP(B678,'GSTR 2A ONLINE DATA'!$B$6:$Q$1501,5,FALSE),0)</f>
        <v>0</v>
      </c>
      <c r="G678" s="4">
        <f>IFERROR(VLOOKUP(B678,'GSTR 2A ONLINE DATA'!$B$6:$Q$1501,6,FALSE),0)</f>
        <v>0</v>
      </c>
      <c r="H678" s="9">
        <f>IFERROR(VLOOKUP(B678,'GSTR 2A ONLINE DATA'!$B$6:$Q$1501,7,FALSE),0)</f>
        <v>0</v>
      </c>
      <c r="I678" s="3">
        <f>IFERROR(VLOOKUP(B678,'GSTR 2A ONLINE DATA'!$B$6:$Q$1501,8,FALSE),0)</f>
        <v>0</v>
      </c>
      <c r="J678" s="3">
        <f>IFERROR(VLOOKUP(B678,'GSTR 2A ONLINE DATA'!$B$6:$Q$1501,9,FALSE),0)</f>
        <v>0</v>
      </c>
      <c r="K678" s="3">
        <f>IFERROR(VLOOKUP(B678,'GSTR 2A ONLINE DATA'!$B$6:$Q$1501,10,FALSE),0)</f>
        <v>0</v>
      </c>
      <c r="L678" s="7">
        <f>IFERROR(VLOOKUP(B678,'GSTR 2A ONLINE DATA'!$B$6:$Q$1501,11,FALSE),0)</f>
        <v>0</v>
      </c>
      <c r="M678" s="7">
        <f>IFERROR(VLOOKUP(B678,'GSTR 2A ONLINE DATA'!$B$6:$Q$1501,12,FALSE),0)</f>
        <v>0</v>
      </c>
      <c r="N678" s="7">
        <f>IFERROR(VLOOKUP(B678,'GSTR 2A ONLINE DATA'!$B$6:$Q$1501,13,FALSE),0)</f>
        <v>0</v>
      </c>
      <c r="O678" s="7">
        <f>IFERROR(VLOOKUP(B678,'GSTR 2A ONLINE DATA'!$B$6:$Q$1501,14,FALSE),0)</f>
        <v>0</v>
      </c>
      <c r="P678" s="4">
        <f>IFERROR(VLOOKUP(B678,'GSTR 2A ONLINE DATA'!$B$6:$Q$1501,15,FALSE),0)</f>
        <v>0</v>
      </c>
      <c r="Q678" s="4">
        <f>IFERROR(VLOOKUP(B678,'GSTR 2A ONLINE DATA'!$B$6:$Q$1501,16,FALSE),0)</f>
        <v>0</v>
      </c>
    </row>
    <row r="679" spans="1:17">
      <c r="A679" s="3">
        <v>675</v>
      </c>
      <c r="B679" s="4">
        <f t="array" ref="B679">IFERROR(INDEX('GSTR 2A ONLINE DATA'!$B$6:$B$1501,SMALL(IF(RESULT!$B$4='GSTR 2A ONLINE DATA'!$A$6:$A$1501,ROW('GSTR 2A ONLINE DATA'!$B$6:$B$1501)-ROW('GSTR 2A ONLINE DATA'!$B$6)+1),RESULT!A679)),0)</f>
        <v>0</v>
      </c>
      <c r="C679" s="4">
        <f>IFERROR(VLOOKUP(B679,'GSTR 2A ONLINE DATA'!$B$6:$Q$1501,2,FALSE),0)</f>
        <v>0</v>
      </c>
      <c r="D679" s="4">
        <f>IFERROR(VLOOKUP(B679,'GSTR 2A ONLINE DATA'!$B$6:$Q$1501,3,FALSE),0)</f>
        <v>0</v>
      </c>
      <c r="E679" s="5">
        <f>IFERROR(VLOOKUP(B679,'GSTR 2A ONLINE DATA'!$B$6:$Q$1501,4,FALSE),0)</f>
        <v>0</v>
      </c>
      <c r="F679" s="4">
        <f>IFERROR(VLOOKUP(B679,'GSTR 2A ONLINE DATA'!$B$6:$Q$1501,5,FALSE),0)</f>
        <v>0</v>
      </c>
      <c r="G679" s="4">
        <f>IFERROR(VLOOKUP(B679,'GSTR 2A ONLINE DATA'!$B$6:$Q$1501,6,FALSE),0)</f>
        <v>0</v>
      </c>
      <c r="H679" s="9">
        <f>IFERROR(VLOOKUP(B679,'GSTR 2A ONLINE DATA'!$B$6:$Q$1501,7,FALSE),0)</f>
        <v>0</v>
      </c>
      <c r="I679" s="3">
        <f>IFERROR(VLOOKUP(B679,'GSTR 2A ONLINE DATA'!$B$6:$Q$1501,8,FALSE),0)</f>
        <v>0</v>
      </c>
      <c r="J679" s="3">
        <f>IFERROR(VLOOKUP(B679,'GSTR 2A ONLINE DATA'!$B$6:$Q$1501,9,FALSE),0)</f>
        <v>0</v>
      </c>
      <c r="K679" s="3">
        <f>IFERROR(VLOOKUP(B679,'GSTR 2A ONLINE DATA'!$B$6:$Q$1501,10,FALSE),0)</f>
        <v>0</v>
      </c>
      <c r="L679" s="7">
        <f>IFERROR(VLOOKUP(B679,'GSTR 2A ONLINE DATA'!$B$6:$Q$1501,11,FALSE),0)</f>
        <v>0</v>
      </c>
      <c r="M679" s="7">
        <f>IFERROR(VLOOKUP(B679,'GSTR 2A ONLINE DATA'!$B$6:$Q$1501,12,FALSE),0)</f>
        <v>0</v>
      </c>
      <c r="N679" s="7">
        <f>IFERROR(VLOOKUP(B679,'GSTR 2A ONLINE DATA'!$B$6:$Q$1501,13,FALSE),0)</f>
        <v>0</v>
      </c>
      <c r="O679" s="7">
        <f>IFERROR(VLOOKUP(B679,'GSTR 2A ONLINE DATA'!$B$6:$Q$1501,14,FALSE),0)</f>
        <v>0</v>
      </c>
      <c r="P679" s="4">
        <f>IFERROR(VLOOKUP(B679,'GSTR 2A ONLINE DATA'!$B$6:$Q$1501,15,FALSE),0)</f>
        <v>0</v>
      </c>
      <c r="Q679" s="4">
        <f>IFERROR(VLOOKUP(B679,'GSTR 2A ONLINE DATA'!$B$6:$Q$1501,16,FALSE),0)</f>
        <v>0</v>
      </c>
    </row>
    <row r="680" spans="1:17">
      <c r="A680" s="3">
        <v>676</v>
      </c>
      <c r="B680" s="4">
        <f t="array" ref="B680">IFERROR(INDEX('GSTR 2A ONLINE DATA'!$B$6:$B$1501,SMALL(IF(RESULT!$B$4='GSTR 2A ONLINE DATA'!$A$6:$A$1501,ROW('GSTR 2A ONLINE DATA'!$B$6:$B$1501)-ROW('GSTR 2A ONLINE DATA'!$B$6)+1),RESULT!A680)),0)</f>
        <v>0</v>
      </c>
      <c r="C680" s="4">
        <f>IFERROR(VLOOKUP(B680,'GSTR 2A ONLINE DATA'!$B$6:$Q$1501,2,FALSE),0)</f>
        <v>0</v>
      </c>
      <c r="D680" s="4">
        <f>IFERROR(VLOOKUP(B680,'GSTR 2A ONLINE DATA'!$B$6:$Q$1501,3,FALSE),0)</f>
        <v>0</v>
      </c>
      <c r="E680" s="5">
        <f>IFERROR(VLOOKUP(B680,'GSTR 2A ONLINE DATA'!$B$6:$Q$1501,4,FALSE),0)</f>
        <v>0</v>
      </c>
      <c r="F680" s="4">
        <f>IFERROR(VLOOKUP(B680,'GSTR 2A ONLINE DATA'!$B$6:$Q$1501,5,FALSE),0)</f>
        <v>0</v>
      </c>
      <c r="G680" s="4">
        <f>IFERROR(VLOOKUP(B680,'GSTR 2A ONLINE DATA'!$B$6:$Q$1501,6,FALSE),0)</f>
        <v>0</v>
      </c>
      <c r="H680" s="9">
        <f>IFERROR(VLOOKUP(B680,'GSTR 2A ONLINE DATA'!$B$6:$Q$1501,7,FALSE),0)</f>
        <v>0</v>
      </c>
      <c r="I680" s="3">
        <f>IFERROR(VLOOKUP(B680,'GSTR 2A ONLINE DATA'!$B$6:$Q$1501,8,FALSE),0)</f>
        <v>0</v>
      </c>
      <c r="J680" s="3">
        <f>IFERROR(VLOOKUP(B680,'GSTR 2A ONLINE DATA'!$B$6:$Q$1501,9,FALSE),0)</f>
        <v>0</v>
      </c>
      <c r="K680" s="3">
        <f>IFERROR(VLOOKUP(B680,'GSTR 2A ONLINE DATA'!$B$6:$Q$1501,10,FALSE),0)</f>
        <v>0</v>
      </c>
      <c r="L680" s="7">
        <f>IFERROR(VLOOKUP(B680,'GSTR 2A ONLINE DATA'!$B$6:$Q$1501,11,FALSE),0)</f>
        <v>0</v>
      </c>
      <c r="M680" s="7">
        <f>IFERROR(VLOOKUP(B680,'GSTR 2A ONLINE DATA'!$B$6:$Q$1501,12,FALSE),0)</f>
        <v>0</v>
      </c>
      <c r="N680" s="7">
        <f>IFERROR(VLOOKUP(B680,'GSTR 2A ONLINE DATA'!$B$6:$Q$1501,13,FALSE),0)</f>
        <v>0</v>
      </c>
      <c r="O680" s="7">
        <f>IFERROR(VLOOKUP(B680,'GSTR 2A ONLINE DATA'!$B$6:$Q$1501,14,FALSE),0)</f>
        <v>0</v>
      </c>
      <c r="P680" s="4">
        <f>IFERROR(VLOOKUP(B680,'GSTR 2A ONLINE DATA'!$B$6:$Q$1501,15,FALSE),0)</f>
        <v>0</v>
      </c>
      <c r="Q680" s="4">
        <f>IFERROR(VLOOKUP(B680,'GSTR 2A ONLINE DATA'!$B$6:$Q$1501,16,FALSE),0)</f>
        <v>0</v>
      </c>
    </row>
    <row r="681" spans="1:17">
      <c r="A681" s="3">
        <v>677</v>
      </c>
      <c r="B681" s="4">
        <f t="array" ref="B681">IFERROR(INDEX('GSTR 2A ONLINE DATA'!$B$6:$B$1501,SMALL(IF(RESULT!$B$4='GSTR 2A ONLINE DATA'!$A$6:$A$1501,ROW('GSTR 2A ONLINE DATA'!$B$6:$B$1501)-ROW('GSTR 2A ONLINE DATA'!$B$6)+1),RESULT!A681)),0)</f>
        <v>0</v>
      </c>
      <c r="C681" s="4">
        <f>IFERROR(VLOOKUP(B681,'GSTR 2A ONLINE DATA'!$B$6:$Q$1501,2,FALSE),0)</f>
        <v>0</v>
      </c>
      <c r="D681" s="4">
        <f>IFERROR(VLOOKUP(B681,'GSTR 2A ONLINE DATA'!$B$6:$Q$1501,3,FALSE),0)</f>
        <v>0</v>
      </c>
      <c r="E681" s="5">
        <f>IFERROR(VLOOKUP(B681,'GSTR 2A ONLINE DATA'!$B$6:$Q$1501,4,FALSE),0)</f>
        <v>0</v>
      </c>
      <c r="F681" s="4">
        <f>IFERROR(VLOOKUP(B681,'GSTR 2A ONLINE DATA'!$B$6:$Q$1501,5,FALSE),0)</f>
        <v>0</v>
      </c>
      <c r="G681" s="4">
        <f>IFERROR(VLOOKUP(B681,'GSTR 2A ONLINE DATA'!$B$6:$Q$1501,6,FALSE),0)</f>
        <v>0</v>
      </c>
      <c r="H681" s="9">
        <f>IFERROR(VLOOKUP(B681,'GSTR 2A ONLINE DATA'!$B$6:$Q$1501,7,FALSE),0)</f>
        <v>0</v>
      </c>
      <c r="I681" s="3">
        <f>IFERROR(VLOOKUP(B681,'GSTR 2A ONLINE DATA'!$B$6:$Q$1501,8,FALSE),0)</f>
        <v>0</v>
      </c>
      <c r="J681" s="3">
        <f>IFERROR(VLOOKUP(B681,'GSTR 2A ONLINE DATA'!$B$6:$Q$1501,9,FALSE),0)</f>
        <v>0</v>
      </c>
      <c r="K681" s="3">
        <f>IFERROR(VLOOKUP(B681,'GSTR 2A ONLINE DATA'!$B$6:$Q$1501,10,FALSE),0)</f>
        <v>0</v>
      </c>
      <c r="L681" s="7">
        <f>IFERROR(VLOOKUP(B681,'GSTR 2A ONLINE DATA'!$B$6:$Q$1501,11,FALSE),0)</f>
        <v>0</v>
      </c>
      <c r="M681" s="7">
        <f>IFERROR(VLOOKUP(B681,'GSTR 2A ONLINE DATA'!$B$6:$Q$1501,12,FALSE),0)</f>
        <v>0</v>
      </c>
      <c r="N681" s="7">
        <f>IFERROR(VLOOKUP(B681,'GSTR 2A ONLINE DATA'!$B$6:$Q$1501,13,FALSE),0)</f>
        <v>0</v>
      </c>
      <c r="O681" s="7">
        <f>IFERROR(VLOOKUP(B681,'GSTR 2A ONLINE DATA'!$B$6:$Q$1501,14,FALSE),0)</f>
        <v>0</v>
      </c>
      <c r="P681" s="4">
        <f>IFERROR(VLOOKUP(B681,'GSTR 2A ONLINE DATA'!$B$6:$Q$1501,15,FALSE),0)</f>
        <v>0</v>
      </c>
      <c r="Q681" s="4">
        <f>IFERROR(VLOOKUP(B681,'GSTR 2A ONLINE DATA'!$B$6:$Q$1501,16,FALSE),0)</f>
        <v>0</v>
      </c>
    </row>
    <row r="682" spans="1:17">
      <c r="A682" s="3">
        <v>678</v>
      </c>
      <c r="B682" s="4">
        <f t="array" ref="B682">IFERROR(INDEX('GSTR 2A ONLINE DATA'!$B$6:$B$1501,SMALL(IF(RESULT!$B$4='GSTR 2A ONLINE DATA'!$A$6:$A$1501,ROW('GSTR 2A ONLINE DATA'!$B$6:$B$1501)-ROW('GSTR 2A ONLINE DATA'!$B$6)+1),RESULT!A682)),0)</f>
        <v>0</v>
      </c>
      <c r="C682" s="4">
        <f>IFERROR(VLOOKUP(B682,'GSTR 2A ONLINE DATA'!$B$6:$Q$1501,2,FALSE),0)</f>
        <v>0</v>
      </c>
      <c r="D682" s="4">
        <f>IFERROR(VLOOKUP(B682,'GSTR 2A ONLINE DATA'!$B$6:$Q$1501,3,FALSE),0)</f>
        <v>0</v>
      </c>
      <c r="E682" s="5">
        <f>IFERROR(VLOOKUP(B682,'GSTR 2A ONLINE DATA'!$B$6:$Q$1501,4,FALSE),0)</f>
        <v>0</v>
      </c>
      <c r="F682" s="4">
        <f>IFERROR(VLOOKUP(B682,'GSTR 2A ONLINE DATA'!$B$6:$Q$1501,5,FALSE),0)</f>
        <v>0</v>
      </c>
      <c r="G682" s="4">
        <f>IFERROR(VLOOKUP(B682,'GSTR 2A ONLINE DATA'!$B$6:$Q$1501,6,FALSE),0)</f>
        <v>0</v>
      </c>
      <c r="H682" s="9">
        <f>IFERROR(VLOOKUP(B682,'GSTR 2A ONLINE DATA'!$B$6:$Q$1501,7,FALSE),0)</f>
        <v>0</v>
      </c>
      <c r="I682" s="3">
        <f>IFERROR(VLOOKUP(B682,'GSTR 2A ONLINE DATA'!$B$6:$Q$1501,8,FALSE),0)</f>
        <v>0</v>
      </c>
      <c r="J682" s="3">
        <f>IFERROR(VLOOKUP(B682,'GSTR 2A ONLINE DATA'!$B$6:$Q$1501,9,FALSE),0)</f>
        <v>0</v>
      </c>
      <c r="K682" s="3">
        <f>IFERROR(VLOOKUP(B682,'GSTR 2A ONLINE DATA'!$B$6:$Q$1501,10,FALSE),0)</f>
        <v>0</v>
      </c>
      <c r="L682" s="7">
        <f>IFERROR(VLOOKUP(B682,'GSTR 2A ONLINE DATA'!$B$6:$Q$1501,11,FALSE),0)</f>
        <v>0</v>
      </c>
      <c r="M682" s="7">
        <f>IFERROR(VLOOKUP(B682,'GSTR 2A ONLINE DATA'!$B$6:$Q$1501,12,FALSE),0)</f>
        <v>0</v>
      </c>
      <c r="N682" s="7">
        <f>IFERROR(VLOOKUP(B682,'GSTR 2A ONLINE DATA'!$B$6:$Q$1501,13,FALSE),0)</f>
        <v>0</v>
      </c>
      <c r="O682" s="7">
        <f>IFERROR(VLOOKUP(B682,'GSTR 2A ONLINE DATA'!$B$6:$Q$1501,14,FALSE),0)</f>
        <v>0</v>
      </c>
      <c r="P682" s="4">
        <f>IFERROR(VLOOKUP(B682,'GSTR 2A ONLINE DATA'!$B$6:$Q$1501,15,FALSE),0)</f>
        <v>0</v>
      </c>
      <c r="Q682" s="4">
        <f>IFERROR(VLOOKUP(B682,'GSTR 2A ONLINE DATA'!$B$6:$Q$1501,16,FALSE),0)</f>
        <v>0</v>
      </c>
    </row>
    <row r="683" spans="1:17">
      <c r="A683" s="3">
        <v>679</v>
      </c>
      <c r="B683" s="4">
        <f t="array" ref="B683">IFERROR(INDEX('GSTR 2A ONLINE DATA'!$B$6:$B$1501,SMALL(IF(RESULT!$B$4='GSTR 2A ONLINE DATA'!$A$6:$A$1501,ROW('GSTR 2A ONLINE DATA'!$B$6:$B$1501)-ROW('GSTR 2A ONLINE DATA'!$B$6)+1),RESULT!A683)),0)</f>
        <v>0</v>
      </c>
      <c r="C683" s="4">
        <f>IFERROR(VLOOKUP(B683,'GSTR 2A ONLINE DATA'!$B$6:$Q$1501,2,FALSE),0)</f>
        <v>0</v>
      </c>
      <c r="D683" s="4">
        <f>IFERROR(VLOOKUP(B683,'GSTR 2A ONLINE DATA'!$B$6:$Q$1501,3,FALSE),0)</f>
        <v>0</v>
      </c>
      <c r="E683" s="5">
        <f>IFERROR(VLOOKUP(B683,'GSTR 2A ONLINE DATA'!$B$6:$Q$1501,4,FALSE),0)</f>
        <v>0</v>
      </c>
      <c r="F683" s="4">
        <f>IFERROR(VLOOKUP(B683,'GSTR 2A ONLINE DATA'!$B$6:$Q$1501,5,FALSE),0)</f>
        <v>0</v>
      </c>
      <c r="G683" s="4">
        <f>IFERROR(VLOOKUP(B683,'GSTR 2A ONLINE DATA'!$B$6:$Q$1501,6,FALSE),0)</f>
        <v>0</v>
      </c>
      <c r="H683" s="9">
        <f>IFERROR(VLOOKUP(B683,'GSTR 2A ONLINE DATA'!$B$6:$Q$1501,7,FALSE),0)</f>
        <v>0</v>
      </c>
      <c r="I683" s="3">
        <f>IFERROR(VLOOKUP(B683,'GSTR 2A ONLINE DATA'!$B$6:$Q$1501,8,FALSE),0)</f>
        <v>0</v>
      </c>
      <c r="J683" s="3">
        <f>IFERROR(VLOOKUP(B683,'GSTR 2A ONLINE DATA'!$B$6:$Q$1501,9,FALSE),0)</f>
        <v>0</v>
      </c>
      <c r="K683" s="3">
        <f>IFERROR(VLOOKUP(B683,'GSTR 2A ONLINE DATA'!$B$6:$Q$1501,10,FALSE),0)</f>
        <v>0</v>
      </c>
      <c r="L683" s="7">
        <f>IFERROR(VLOOKUP(B683,'GSTR 2A ONLINE DATA'!$B$6:$Q$1501,11,FALSE),0)</f>
        <v>0</v>
      </c>
      <c r="M683" s="7">
        <f>IFERROR(VLOOKUP(B683,'GSTR 2A ONLINE DATA'!$B$6:$Q$1501,12,FALSE),0)</f>
        <v>0</v>
      </c>
      <c r="N683" s="7">
        <f>IFERROR(VLOOKUP(B683,'GSTR 2A ONLINE DATA'!$B$6:$Q$1501,13,FALSE),0)</f>
        <v>0</v>
      </c>
      <c r="O683" s="7">
        <f>IFERROR(VLOOKUP(B683,'GSTR 2A ONLINE DATA'!$B$6:$Q$1501,14,FALSE),0)</f>
        <v>0</v>
      </c>
      <c r="P683" s="4">
        <f>IFERROR(VLOOKUP(B683,'GSTR 2A ONLINE DATA'!$B$6:$Q$1501,15,FALSE),0)</f>
        <v>0</v>
      </c>
      <c r="Q683" s="4">
        <f>IFERROR(VLOOKUP(B683,'GSTR 2A ONLINE DATA'!$B$6:$Q$1501,16,FALSE),0)</f>
        <v>0</v>
      </c>
    </row>
    <row r="684" spans="1:17">
      <c r="A684" s="3">
        <v>680</v>
      </c>
      <c r="B684" s="4">
        <f t="array" ref="B684">IFERROR(INDEX('GSTR 2A ONLINE DATA'!$B$6:$B$1501,SMALL(IF(RESULT!$B$4='GSTR 2A ONLINE DATA'!$A$6:$A$1501,ROW('GSTR 2A ONLINE DATA'!$B$6:$B$1501)-ROW('GSTR 2A ONLINE DATA'!$B$6)+1),RESULT!A684)),0)</f>
        <v>0</v>
      </c>
      <c r="C684" s="4">
        <f>IFERROR(VLOOKUP(B684,'GSTR 2A ONLINE DATA'!$B$6:$Q$1501,2,FALSE),0)</f>
        <v>0</v>
      </c>
      <c r="D684" s="4">
        <f>IFERROR(VLOOKUP(B684,'GSTR 2A ONLINE DATA'!$B$6:$Q$1501,3,FALSE),0)</f>
        <v>0</v>
      </c>
      <c r="E684" s="5">
        <f>IFERROR(VLOOKUP(B684,'GSTR 2A ONLINE DATA'!$B$6:$Q$1501,4,FALSE),0)</f>
        <v>0</v>
      </c>
      <c r="F684" s="4">
        <f>IFERROR(VLOOKUP(B684,'GSTR 2A ONLINE DATA'!$B$6:$Q$1501,5,FALSE),0)</f>
        <v>0</v>
      </c>
      <c r="G684" s="4">
        <f>IFERROR(VLOOKUP(B684,'GSTR 2A ONLINE DATA'!$B$6:$Q$1501,6,FALSE),0)</f>
        <v>0</v>
      </c>
      <c r="H684" s="9">
        <f>IFERROR(VLOOKUP(B684,'GSTR 2A ONLINE DATA'!$B$6:$Q$1501,7,FALSE),0)</f>
        <v>0</v>
      </c>
      <c r="I684" s="3">
        <f>IFERROR(VLOOKUP(B684,'GSTR 2A ONLINE DATA'!$B$6:$Q$1501,8,FALSE),0)</f>
        <v>0</v>
      </c>
      <c r="J684" s="3">
        <f>IFERROR(VLOOKUP(B684,'GSTR 2A ONLINE DATA'!$B$6:$Q$1501,9,FALSE),0)</f>
        <v>0</v>
      </c>
      <c r="K684" s="3">
        <f>IFERROR(VLOOKUP(B684,'GSTR 2A ONLINE DATA'!$B$6:$Q$1501,10,FALSE),0)</f>
        <v>0</v>
      </c>
      <c r="L684" s="7">
        <f>IFERROR(VLOOKUP(B684,'GSTR 2A ONLINE DATA'!$B$6:$Q$1501,11,FALSE),0)</f>
        <v>0</v>
      </c>
      <c r="M684" s="7">
        <f>IFERROR(VLOOKUP(B684,'GSTR 2A ONLINE DATA'!$B$6:$Q$1501,12,FALSE),0)</f>
        <v>0</v>
      </c>
      <c r="N684" s="7">
        <f>IFERROR(VLOOKUP(B684,'GSTR 2A ONLINE DATA'!$B$6:$Q$1501,13,FALSE),0)</f>
        <v>0</v>
      </c>
      <c r="O684" s="7">
        <f>IFERROR(VLOOKUP(B684,'GSTR 2A ONLINE DATA'!$B$6:$Q$1501,14,FALSE),0)</f>
        <v>0</v>
      </c>
      <c r="P684" s="4">
        <f>IFERROR(VLOOKUP(B684,'GSTR 2A ONLINE DATA'!$B$6:$Q$1501,15,FALSE),0)</f>
        <v>0</v>
      </c>
      <c r="Q684" s="4">
        <f>IFERROR(VLOOKUP(B684,'GSTR 2A ONLINE DATA'!$B$6:$Q$1501,16,FALSE),0)</f>
        <v>0</v>
      </c>
    </row>
    <row r="685" spans="1:17">
      <c r="A685" s="3">
        <v>681</v>
      </c>
      <c r="B685" s="4">
        <f t="array" ref="B685">IFERROR(INDEX('GSTR 2A ONLINE DATA'!$B$6:$B$1501,SMALL(IF(RESULT!$B$4='GSTR 2A ONLINE DATA'!$A$6:$A$1501,ROW('GSTR 2A ONLINE DATA'!$B$6:$B$1501)-ROW('GSTR 2A ONLINE DATA'!$B$6)+1),RESULT!A685)),0)</f>
        <v>0</v>
      </c>
      <c r="C685" s="4">
        <f>IFERROR(VLOOKUP(B685,'GSTR 2A ONLINE DATA'!$B$6:$Q$1501,2,FALSE),0)</f>
        <v>0</v>
      </c>
      <c r="D685" s="4">
        <f>IFERROR(VLOOKUP(B685,'GSTR 2A ONLINE DATA'!$B$6:$Q$1501,3,FALSE),0)</f>
        <v>0</v>
      </c>
      <c r="E685" s="5">
        <f>IFERROR(VLOOKUP(B685,'GSTR 2A ONLINE DATA'!$B$6:$Q$1501,4,FALSE),0)</f>
        <v>0</v>
      </c>
      <c r="F685" s="4">
        <f>IFERROR(VLOOKUP(B685,'GSTR 2A ONLINE DATA'!$B$6:$Q$1501,5,FALSE),0)</f>
        <v>0</v>
      </c>
      <c r="G685" s="4">
        <f>IFERROR(VLOOKUP(B685,'GSTR 2A ONLINE DATA'!$B$6:$Q$1501,6,FALSE),0)</f>
        <v>0</v>
      </c>
      <c r="H685" s="9">
        <f>IFERROR(VLOOKUP(B685,'GSTR 2A ONLINE DATA'!$B$6:$Q$1501,7,FALSE),0)</f>
        <v>0</v>
      </c>
      <c r="I685" s="3">
        <f>IFERROR(VLOOKUP(B685,'GSTR 2A ONLINE DATA'!$B$6:$Q$1501,8,FALSE),0)</f>
        <v>0</v>
      </c>
      <c r="J685" s="3">
        <f>IFERROR(VLOOKUP(B685,'GSTR 2A ONLINE DATA'!$B$6:$Q$1501,9,FALSE),0)</f>
        <v>0</v>
      </c>
      <c r="K685" s="3">
        <f>IFERROR(VLOOKUP(B685,'GSTR 2A ONLINE DATA'!$B$6:$Q$1501,10,FALSE),0)</f>
        <v>0</v>
      </c>
      <c r="L685" s="7">
        <f>IFERROR(VLOOKUP(B685,'GSTR 2A ONLINE DATA'!$B$6:$Q$1501,11,FALSE),0)</f>
        <v>0</v>
      </c>
      <c r="M685" s="7">
        <f>IFERROR(VLOOKUP(B685,'GSTR 2A ONLINE DATA'!$B$6:$Q$1501,12,FALSE),0)</f>
        <v>0</v>
      </c>
      <c r="N685" s="7">
        <f>IFERROR(VLOOKUP(B685,'GSTR 2A ONLINE DATA'!$B$6:$Q$1501,13,FALSE),0)</f>
        <v>0</v>
      </c>
      <c r="O685" s="7">
        <f>IFERROR(VLOOKUP(B685,'GSTR 2A ONLINE DATA'!$B$6:$Q$1501,14,FALSE),0)</f>
        <v>0</v>
      </c>
      <c r="P685" s="4">
        <f>IFERROR(VLOOKUP(B685,'GSTR 2A ONLINE DATA'!$B$6:$Q$1501,15,FALSE),0)</f>
        <v>0</v>
      </c>
      <c r="Q685" s="4">
        <f>IFERROR(VLOOKUP(B685,'GSTR 2A ONLINE DATA'!$B$6:$Q$1501,16,FALSE),0)</f>
        <v>0</v>
      </c>
    </row>
    <row r="686" spans="1:17">
      <c r="A686" s="3">
        <v>682</v>
      </c>
      <c r="B686" s="4">
        <f t="array" ref="B686">IFERROR(INDEX('GSTR 2A ONLINE DATA'!$B$6:$B$1501,SMALL(IF(RESULT!$B$4='GSTR 2A ONLINE DATA'!$A$6:$A$1501,ROW('GSTR 2A ONLINE DATA'!$B$6:$B$1501)-ROW('GSTR 2A ONLINE DATA'!$B$6)+1),RESULT!A686)),0)</f>
        <v>0</v>
      </c>
      <c r="C686" s="4">
        <f>IFERROR(VLOOKUP(B686,'GSTR 2A ONLINE DATA'!$B$6:$Q$1501,2,FALSE),0)</f>
        <v>0</v>
      </c>
      <c r="D686" s="4">
        <f>IFERROR(VLOOKUP(B686,'GSTR 2A ONLINE DATA'!$B$6:$Q$1501,3,FALSE),0)</f>
        <v>0</v>
      </c>
      <c r="E686" s="5">
        <f>IFERROR(VLOOKUP(B686,'GSTR 2A ONLINE DATA'!$B$6:$Q$1501,4,FALSE),0)</f>
        <v>0</v>
      </c>
      <c r="F686" s="4">
        <f>IFERROR(VLOOKUP(B686,'GSTR 2A ONLINE DATA'!$B$6:$Q$1501,5,FALSE),0)</f>
        <v>0</v>
      </c>
      <c r="G686" s="4">
        <f>IFERROR(VLOOKUP(B686,'GSTR 2A ONLINE DATA'!$B$6:$Q$1501,6,FALSE),0)</f>
        <v>0</v>
      </c>
      <c r="H686" s="9">
        <f>IFERROR(VLOOKUP(B686,'GSTR 2A ONLINE DATA'!$B$6:$Q$1501,7,FALSE),0)</f>
        <v>0</v>
      </c>
      <c r="I686" s="3">
        <f>IFERROR(VLOOKUP(B686,'GSTR 2A ONLINE DATA'!$B$6:$Q$1501,8,FALSE),0)</f>
        <v>0</v>
      </c>
      <c r="J686" s="3">
        <f>IFERROR(VLOOKUP(B686,'GSTR 2A ONLINE DATA'!$B$6:$Q$1501,9,FALSE),0)</f>
        <v>0</v>
      </c>
      <c r="K686" s="3">
        <f>IFERROR(VLOOKUP(B686,'GSTR 2A ONLINE DATA'!$B$6:$Q$1501,10,FALSE),0)</f>
        <v>0</v>
      </c>
      <c r="L686" s="7">
        <f>IFERROR(VLOOKUP(B686,'GSTR 2A ONLINE DATA'!$B$6:$Q$1501,11,FALSE),0)</f>
        <v>0</v>
      </c>
      <c r="M686" s="7">
        <f>IFERROR(VLOOKUP(B686,'GSTR 2A ONLINE DATA'!$B$6:$Q$1501,12,FALSE),0)</f>
        <v>0</v>
      </c>
      <c r="N686" s="7">
        <f>IFERROR(VLOOKUP(B686,'GSTR 2A ONLINE DATA'!$B$6:$Q$1501,13,FALSE),0)</f>
        <v>0</v>
      </c>
      <c r="O686" s="7">
        <f>IFERROR(VLOOKUP(B686,'GSTR 2A ONLINE DATA'!$B$6:$Q$1501,14,FALSE),0)</f>
        <v>0</v>
      </c>
      <c r="P686" s="4">
        <f>IFERROR(VLOOKUP(B686,'GSTR 2A ONLINE DATA'!$B$6:$Q$1501,15,FALSE),0)</f>
        <v>0</v>
      </c>
      <c r="Q686" s="4">
        <f>IFERROR(VLOOKUP(B686,'GSTR 2A ONLINE DATA'!$B$6:$Q$1501,16,FALSE),0)</f>
        <v>0</v>
      </c>
    </row>
    <row r="687" spans="1:17">
      <c r="A687" s="3">
        <v>683</v>
      </c>
      <c r="B687" s="4">
        <f t="array" ref="B687">IFERROR(INDEX('GSTR 2A ONLINE DATA'!$B$6:$B$1501,SMALL(IF(RESULT!$B$4='GSTR 2A ONLINE DATA'!$A$6:$A$1501,ROW('GSTR 2A ONLINE DATA'!$B$6:$B$1501)-ROW('GSTR 2A ONLINE DATA'!$B$6)+1),RESULT!A687)),0)</f>
        <v>0</v>
      </c>
      <c r="C687" s="4">
        <f>IFERROR(VLOOKUP(B687,'GSTR 2A ONLINE DATA'!$B$6:$Q$1501,2,FALSE),0)</f>
        <v>0</v>
      </c>
      <c r="D687" s="4">
        <f>IFERROR(VLOOKUP(B687,'GSTR 2A ONLINE DATA'!$B$6:$Q$1501,3,FALSE),0)</f>
        <v>0</v>
      </c>
      <c r="E687" s="5">
        <f>IFERROR(VLOOKUP(B687,'GSTR 2A ONLINE DATA'!$B$6:$Q$1501,4,FALSE),0)</f>
        <v>0</v>
      </c>
      <c r="F687" s="4">
        <f>IFERROR(VLOOKUP(B687,'GSTR 2A ONLINE DATA'!$B$6:$Q$1501,5,FALSE),0)</f>
        <v>0</v>
      </c>
      <c r="G687" s="4">
        <f>IFERROR(VLOOKUP(B687,'GSTR 2A ONLINE DATA'!$B$6:$Q$1501,6,FALSE),0)</f>
        <v>0</v>
      </c>
      <c r="H687" s="9">
        <f>IFERROR(VLOOKUP(B687,'GSTR 2A ONLINE DATA'!$B$6:$Q$1501,7,FALSE),0)</f>
        <v>0</v>
      </c>
      <c r="I687" s="3">
        <f>IFERROR(VLOOKUP(B687,'GSTR 2A ONLINE DATA'!$B$6:$Q$1501,8,FALSE),0)</f>
        <v>0</v>
      </c>
      <c r="J687" s="3">
        <f>IFERROR(VLOOKUP(B687,'GSTR 2A ONLINE DATA'!$B$6:$Q$1501,9,FALSE),0)</f>
        <v>0</v>
      </c>
      <c r="K687" s="3">
        <f>IFERROR(VLOOKUP(B687,'GSTR 2A ONLINE DATA'!$B$6:$Q$1501,10,FALSE),0)</f>
        <v>0</v>
      </c>
      <c r="L687" s="7">
        <f>IFERROR(VLOOKUP(B687,'GSTR 2A ONLINE DATA'!$B$6:$Q$1501,11,FALSE),0)</f>
        <v>0</v>
      </c>
      <c r="M687" s="7">
        <f>IFERROR(VLOOKUP(B687,'GSTR 2A ONLINE DATA'!$B$6:$Q$1501,12,FALSE),0)</f>
        <v>0</v>
      </c>
      <c r="N687" s="7">
        <f>IFERROR(VLOOKUP(B687,'GSTR 2A ONLINE DATA'!$B$6:$Q$1501,13,FALSE),0)</f>
        <v>0</v>
      </c>
      <c r="O687" s="7">
        <f>IFERROR(VLOOKUP(B687,'GSTR 2A ONLINE DATA'!$B$6:$Q$1501,14,FALSE),0)</f>
        <v>0</v>
      </c>
      <c r="P687" s="4">
        <f>IFERROR(VLOOKUP(B687,'GSTR 2A ONLINE DATA'!$B$6:$Q$1501,15,FALSE),0)</f>
        <v>0</v>
      </c>
      <c r="Q687" s="4">
        <f>IFERROR(VLOOKUP(B687,'GSTR 2A ONLINE DATA'!$B$6:$Q$1501,16,FALSE),0)</f>
        <v>0</v>
      </c>
    </row>
    <row r="688" spans="1:17">
      <c r="A688" s="3">
        <v>684</v>
      </c>
      <c r="B688" s="4">
        <f t="array" ref="B688">IFERROR(INDEX('GSTR 2A ONLINE DATA'!$B$6:$B$1501,SMALL(IF(RESULT!$B$4='GSTR 2A ONLINE DATA'!$A$6:$A$1501,ROW('GSTR 2A ONLINE DATA'!$B$6:$B$1501)-ROW('GSTR 2A ONLINE DATA'!$B$6)+1),RESULT!A688)),0)</f>
        <v>0</v>
      </c>
      <c r="C688" s="4">
        <f>IFERROR(VLOOKUP(B688,'GSTR 2A ONLINE DATA'!$B$6:$Q$1501,2,FALSE),0)</f>
        <v>0</v>
      </c>
      <c r="D688" s="4">
        <f>IFERROR(VLOOKUP(B688,'GSTR 2A ONLINE DATA'!$B$6:$Q$1501,3,FALSE),0)</f>
        <v>0</v>
      </c>
      <c r="E688" s="5">
        <f>IFERROR(VLOOKUP(B688,'GSTR 2A ONLINE DATA'!$B$6:$Q$1501,4,FALSE),0)</f>
        <v>0</v>
      </c>
      <c r="F688" s="4">
        <f>IFERROR(VLOOKUP(B688,'GSTR 2A ONLINE DATA'!$B$6:$Q$1501,5,FALSE),0)</f>
        <v>0</v>
      </c>
      <c r="G688" s="4">
        <f>IFERROR(VLOOKUP(B688,'GSTR 2A ONLINE DATA'!$B$6:$Q$1501,6,FALSE),0)</f>
        <v>0</v>
      </c>
      <c r="H688" s="9">
        <f>IFERROR(VLOOKUP(B688,'GSTR 2A ONLINE DATA'!$B$6:$Q$1501,7,FALSE),0)</f>
        <v>0</v>
      </c>
      <c r="I688" s="3">
        <f>IFERROR(VLOOKUP(B688,'GSTR 2A ONLINE DATA'!$B$6:$Q$1501,8,FALSE),0)</f>
        <v>0</v>
      </c>
      <c r="J688" s="3">
        <f>IFERROR(VLOOKUP(B688,'GSTR 2A ONLINE DATA'!$B$6:$Q$1501,9,FALSE),0)</f>
        <v>0</v>
      </c>
      <c r="K688" s="3">
        <f>IFERROR(VLOOKUP(B688,'GSTR 2A ONLINE DATA'!$B$6:$Q$1501,10,FALSE),0)</f>
        <v>0</v>
      </c>
      <c r="L688" s="7">
        <f>IFERROR(VLOOKUP(B688,'GSTR 2A ONLINE DATA'!$B$6:$Q$1501,11,FALSE),0)</f>
        <v>0</v>
      </c>
      <c r="M688" s="7">
        <f>IFERROR(VLOOKUP(B688,'GSTR 2A ONLINE DATA'!$B$6:$Q$1501,12,FALSE),0)</f>
        <v>0</v>
      </c>
      <c r="N688" s="7">
        <f>IFERROR(VLOOKUP(B688,'GSTR 2A ONLINE DATA'!$B$6:$Q$1501,13,FALSE),0)</f>
        <v>0</v>
      </c>
      <c r="O688" s="7">
        <f>IFERROR(VLOOKUP(B688,'GSTR 2A ONLINE DATA'!$B$6:$Q$1501,14,FALSE),0)</f>
        <v>0</v>
      </c>
      <c r="P688" s="4">
        <f>IFERROR(VLOOKUP(B688,'GSTR 2A ONLINE DATA'!$B$6:$Q$1501,15,FALSE),0)</f>
        <v>0</v>
      </c>
      <c r="Q688" s="4">
        <f>IFERROR(VLOOKUP(B688,'GSTR 2A ONLINE DATA'!$B$6:$Q$1501,16,FALSE),0)</f>
        <v>0</v>
      </c>
    </row>
    <row r="689" spans="1:17">
      <c r="A689" s="3">
        <v>685</v>
      </c>
      <c r="B689" s="4">
        <f t="array" ref="B689">IFERROR(INDEX('GSTR 2A ONLINE DATA'!$B$6:$B$1501,SMALL(IF(RESULT!$B$4='GSTR 2A ONLINE DATA'!$A$6:$A$1501,ROW('GSTR 2A ONLINE DATA'!$B$6:$B$1501)-ROW('GSTR 2A ONLINE DATA'!$B$6)+1),RESULT!A689)),0)</f>
        <v>0</v>
      </c>
      <c r="C689" s="4">
        <f>IFERROR(VLOOKUP(B689,'GSTR 2A ONLINE DATA'!$B$6:$Q$1501,2,FALSE),0)</f>
        <v>0</v>
      </c>
      <c r="D689" s="4">
        <f>IFERROR(VLOOKUP(B689,'GSTR 2A ONLINE DATA'!$B$6:$Q$1501,3,FALSE),0)</f>
        <v>0</v>
      </c>
      <c r="E689" s="5">
        <f>IFERROR(VLOOKUP(B689,'GSTR 2A ONLINE DATA'!$B$6:$Q$1501,4,FALSE),0)</f>
        <v>0</v>
      </c>
      <c r="F689" s="4">
        <f>IFERROR(VLOOKUP(B689,'GSTR 2A ONLINE DATA'!$B$6:$Q$1501,5,FALSE),0)</f>
        <v>0</v>
      </c>
      <c r="G689" s="4">
        <f>IFERROR(VLOOKUP(B689,'GSTR 2A ONLINE DATA'!$B$6:$Q$1501,6,FALSE),0)</f>
        <v>0</v>
      </c>
      <c r="H689" s="9">
        <f>IFERROR(VLOOKUP(B689,'GSTR 2A ONLINE DATA'!$B$6:$Q$1501,7,FALSE),0)</f>
        <v>0</v>
      </c>
      <c r="I689" s="3">
        <f>IFERROR(VLOOKUP(B689,'GSTR 2A ONLINE DATA'!$B$6:$Q$1501,8,FALSE),0)</f>
        <v>0</v>
      </c>
      <c r="J689" s="3">
        <f>IFERROR(VLOOKUP(B689,'GSTR 2A ONLINE DATA'!$B$6:$Q$1501,9,FALSE),0)</f>
        <v>0</v>
      </c>
      <c r="K689" s="3">
        <f>IFERROR(VLOOKUP(B689,'GSTR 2A ONLINE DATA'!$B$6:$Q$1501,10,FALSE),0)</f>
        <v>0</v>
      </c>
      <c r="L689" s="7">
        <f>IFERROR(VLOOKUP(B689,'GSTR 2A ONLINE DATA'!$B$6:$Q$1501,11,FALSE),0)</f>
        <v>0</v>
      </c>
      <c r="M689" s="7">
        <f>IFERROR(VLOOKUP(B689,'GSTR 2A ONLINE DATA'!$B$6:$Q$1501,12,FALSE),0)</f>
        <v>0</v>
      </c>
      <c r="N689" s="7">
        <f>IFERROR(VLOOKUP(B689,'GSTR 2A ONLINE DATA'!$B$6:$Q$1501,13,FALSE),0)</f>
        <v>0</v>
      </c>
      <c r="O689" s="7">
        <f>IFERROR(VLOOKUP(B689,'GSTR 2A ONLINE DATA'!$B$6:$Q$1501,14,FALSE),0)</f>
        <v>0</v>
      </c>
      <c r="P689" s="4">
        <f>IFERROR(VLOOKUP(B689,'GSTR 2A ONLINE DATA'!$B$6:$Q$1501,15,FALSE),0)</f>
        <v>0</v>
      </c>
      <c r="Q689" s="4">
        <f>IFERROR(VLOOKUP(B689,'GSTR 2A ONLINE DATA'!$B$6:$Q$1501,16,FALSE),0)</f>
        <v>0</v>
      </c>
    </row>
    <row r="690" spans="1:17">
      <c r="A690" s="3">
        <v>686</v>
      </c>
      <c r="B690" s="4">
        <f t="array" ref="B690">IFERROR(INDEX('GSTR 2A ONLINE DATA'!$B$6:$B$1501,SMALL(IF(RESULT!$B$4='GSTR 2A ONLINE DATA'!$A$6:$A$1501,ROW('GSTR 2A ONLINE DATA'!$B$6:$B$1501)-ROW('GSTR 2A ONLINE DATA'!$B$6)+1),RESULT!A690)),0)</f>
        <v>0</v>
      </c>
      <c r="C690" s="4">
        <f>IFERROR(VLOOKUP(B690,'GSTR 2A ONLINE DATA'!$B$6:$Q$1501,2,FALSE),0)</f>
        <v>0</v>
      </c>
      <c r="D690" s="4">
        <f>IFERROR(VLOOKUP(B690,'GSTR 2A ONLINE DATA'!$B$6:$Q$1501,3,FALSE),0)</f>
        <v>0</v>
      </c>
      <c r="E690" s="5">
        <f>IFERROR(VLOOKUP(B690,'GSTR 2A ONLINE DATA'!$B$6:$Q$1501,4,FALSE),0)</f>
        <v>0</v>
      </c>
      <c r="F690" s="4">
        <f>IFERROR(VLOOKUP(B690,'GSTR 2A ONLINE DATA'!$B$6:$Q$1501,5,FALSE),0)</f>
        <v>0</v>
      </c>
      <c r="G690" s="4">
        <f>IFERROR(VLOOKUP(B690,'GSTR 2A ONLINE DATA'!$B$6:$Q$1501,6,FALSE),0)</f>
        <v>0</v>
      </c>
      <c r="H690" s="9">
        <f>IFERROR(VLOOKUP(B690,'GSTR 2A ONLINE DATA'!$B$6:$Q$1501,7,FALSE),0)</f>
        <v>0</v>
      </c>
      <c r="I690" s="3">
        <f>IFERROR(VLOOKUP(B690,'GSTR 2A ONLINE DATA'!$B$6:$Q$1501,8,FALSE),0)</f>
        <v>0</v>
      </c>
      <c r="J690" s="3">
        <f>IFERROR(VLOOKUP(B690,'GSTR 2A ONLINE DATA'!$B$6:$Q$1501,9,FALSE),0)</f>
        <v>0</v>
      </c>
      <c r="K690" s="3">
        <f>IFERROR(VLOOKUP(B690,'GSTR 2A ONLINE DATA'!$B$6:$Q$1501,10,FALSE),0)</f>
        <v>0</v>
      </c>
      <c r="L690" s="7">
        <f>IFERROR(VLOOKUP(B690,'GSTR 2A ONLINE DATA'!$B$6:$Q$1501,11,FALSE),0)</f>
        <v>0</v>
      </c>
      <c r="M690" s="7">
        <f>IFERROR(VLOOKUP(B690,'GSTR 2A ONLINE DATA'!$B$6:$Q$1501,12,FALSE),0)</f>
        <v>0</v>
      </c>
      <c r="N690" s="7">
        <f>IFERROR(VLOOKUP(B690,'GSTR 2A ONLINE DATA'!$B$6:$Q$1501,13,FALSE),0)</f>
        <v>0</v>
      </c>
      <c r="O690" s="7">
        <f>IFERROR(VLOOKUP(B690,'GSTR 2A ONLINE DATA'!$B$6:$Q$1501,14,FALSE),0)</f>
        <v>0</v>
      </c>
      <c r="P690" s="4">
        <f>IFERROR(VLOOKUP(B690,'GSTR 2A ONLINE DATA'!$B$6:$Q$1501,15,FALSE),0)</f>
        <v>0</v>
      </c>
      <c r="Q690" s="4">
        <f>IFERROR(VLOOKUP(B690,'GSTR 2A ONLINE DATA'!$B$6:$Q$1501,16,FALSE),0)</f>
        <v>0</v>
      </c>
    </row>
    <row r="691" spans="1:17">
      <c r="A691" s="3">
        <v>687</v>
      </c>
      <c r="B691" s="4">
        <f t="array" ref="B691">IFERROR(INDEX('GSTR 2A ONLINE DATA'!$B$6:$B$1501,SMALL(IF(RESULT!$B$4='GSTR 2A ONLINE DATA'!$A$6:$A$1501,ROW('GSTR 2A ONLINE DATA'!$B$6:$B$1501)-ROW('GSTR 2A ONLINE DATA'!$B$6)+1),RESULT!A691)),0)</f>
        <v>0</v>
      </c>
      <c r="C691" s="4">
        <f>IFERROR(VLOOKUP(B691,'GSTR 2A ONLINE DATA'!$B$6:$Q$1501,2,FALSE),0)</f>
        <v>0</v>
      </c>
      <c r="D691" s="4">
        <f>IFERROR(VLOOKUP(B691,'GSTR 2A ONLINE DATA'!$B$6:$Q$1501,3,FALSE),0)</f>
        <v>0</v>
      </c>
      <c r="E691" s="5">
        <f>IFERROR(VLOOKUP(B691,'GSTR 2A ONLINE DATA'!$B$6:$Q$1501,4,FALSE),0)</f>
        <v>0</v>
      </c>
      <c r="F691" s="4">
        <f>IFERROR(VLOOKUP(B691,'GSTR 2A ONLINE DATA'!$B$6:$Q$1501,5,FALSE),0)</f>
        <v>0</v>
      </c>
      <c r="G691" s="4">
        <f>IFERROR(VLOOKUP(B691,'GSTR 2A ONLINE DATA'!$B$6:$Q$1501,6,FALSE),0)</f>
        <v>0</v>
      </c>
      <c r="H691" s="9">
        <f>IFERROR(VLOOKUP(B691,'GSTR 2A ONLINE DATA'!$B$6:$Q$1501,7,FALSE),0)</f>
        <v>0</v>
      </c>
      <c r="I691" s="3">
        <f>IFERROR(VLOOKUP(B691,'GSTR 2A ONLINE DATA'!$B$6:$Q$1501,8,FALSE),0)</f>
        <v>0</v>
      </c>
      <c r="J691" s="3">
        <f>IFERROR(VLOOKUP(B691,'GSTR 2A ONLINE DATA'!$B$6:$Q$1501,9,FALSE),0)</f>
        <v>0</v>
      </c>
      <c r="K691" s="3">
        <f>IFERROR(VLOOKUP(B691,'GSTR 2A ONLINE DATA'!$B$6:$Q$1501,10,FALSE),0)</f>
        <v>0</v>
      </c>
      <c r="L691" s="7">
        <f>IFERROR(VLOOKUP(B691,'GSTR 2A ONLINE DATA'!$B$6:$Q$1501,11,FALSE),0)</f>
        <v>0</v>
      </c>
      <c r="M691" s="7">
        <f>IFERROR(VLOOKUP(B691,'GSTR 2A ONLINE DATA'!$B$6:$Q$1501,12,FALSE),0)</f>
        <v>0</v>
      </c>
      <c r="N691" s="7">
        <f>IFERROR(VLOOKUP(B691,'GSTR 2A ONLINE DATA'!$B$6:$Q$1501,13,FALSE),0)</f>
        <v>0</v>
      </c>
      <c r="O691" s="7">
        <f>IFERROR(VLOOKUP(B691,'GSTR 2A ONLINE DATA'!$B$6:$Q$1501,14,FALSE),0)</f>
        <v>0</v>
      </c>
      <c r="P691" s="4">
        <f>IFERROR(VLOOKUP(B691,'GSTR 2A ONLINE DATA'!$B$6:$Q$1501,15,FALSE),0)</f>
        <v>0</v>
      </c>
      <c r="Q691" s="4">
        <f>IFERROR(VLOOKUP(B691,'GSTR 2A ONLINE DATA'!$B$6:$Q$1501,16,FALSE),0)</f>
        <v>0</v>
      </c>
    </row>
    <row r="692" spans="1:17">
      <c r="A692" s="3">
        <v>688</v>
      </c>
      <c r="B692" s="4">
        <f t="array" ref="B692">IFERROR(INDEX('GSTR 2A ONLINE DATA'!$B$6:$B$1501,SMALL(IF(RESULT!$B$4='GSTR 2A ONLINE DATA'!$A$6:$A$1501,ROW('GSTR 2A ONLINE DATA'!$B$6:$B$1501)-ROW('GSTR 2A ONLINE DATA'!$B$6)+1),RESULT!A692)),0)</f>
        <v>0</v>
      </c>
      <c r="C692" s="4">
        <f>IFERROR(VLOOKUP(B692,'GSTR 2A ONLINE DATA'!$B$6:$Q$1501,2,FALSE),0)</f>
        <v>0</v>
      </c>
      <c r="D692" s="4">
        <f>IFERROR(VLOOKUP(B692,'GSTR 2A ONLINE DATA'!$B$6:$Q$1501,3,FALSE),0)</f>
        <v>0</v>
      </c>
      <c r="E692" s="5">
        <f>IFERROR(VLOOKUP(B692,'GSTR 2A ONLINE DATA'!$B$6:$Q$1501,4,FALSE),0)</f>
        <v>0</v>
      </c>
      <c r="F692" s="4">
        <f>IFERROR(VLOOKUP(B692,'GSTR 2A ONLINE DATA'!$B$6:$Q$1501,5,FALSE),0)</f>
        <v>0</v>
      </c>
      <c r="G692" s="4">
        <f>IFERROR(VLOOKUP(B692,'GSTR 2A ONLINE DATA'!$B$6:$Q$1501,6,FALSE),0)</f>
        <v>0</v>
      </c>
      <c r="H692" s="9">
        <f>IFERROR(VLOOKUP(B692,'GSTR 2A ONLINE DATA'!$B$6:$Q$1501,7,FALSE),0)</f>
        <v>0</v>
      </c>
      <c r="I692" s="3">
        <f>IFERROR(VLOOKUP(B692,'GSTR 2A ONLINE DATA'!$B$6:$Q$1501,8,FALSE),0)</f>
        <v>0</v>
      </c>
      <c r="J692" s="3">
        <f>IFERROR(VLOOKUP(B692,'GSTR 2A ONLINE DATA'!$B$6:$Q$1501,9,FALSE),0)</f>
        <v>0</v>
      </c>
      <c r="K692" s="3">
        <f>IFERROR(VLOOKUP(B692,'GSTR 2A ONLINE DATA'!$B$6:$Q$1501,10,FALSE),0)</f>
        <v>0</v>
      </c>
      <c r="L692" s="7">
        <f>IFERROR(VLOOKUP(B692,'GSTR 2A ONLINE DATA'!$B$6:$Q$1501,11,FALSE),0)</f>
        <v>0</v>
      </c>
      <c r="M692" s="7">
        <f>IFERROR(VLOOKUP(B692,'GSTR 2A ONLINE DATA'!$B$6:$Q$1501,12,FALSE),0)</f>
        <v>0</v>
      </c>
      <c r="N692" s="7">
        <f>IFERROR(VLOOKUP(B692,'GSTR 2A ONLINE DATA'!$B$6:$Q$1501,13,FALSE),0)</f>
        <v>0</v>
      </c>
      <c r="O692" s="7">
        <f>IFERROR(VLOOKUP(B692,'GSTR 2A ONLINE DATA'!$B$6:$Q$1501,14,FALSE),0)</f>
        <v>0</v>
      </c>
      <c r="P692" s="4">
        <f>IFERROR(VLOOKUP(B692,'GSTR 2A ONLINE DATA'!$B$6:$Q$1501,15,FALSE),0)</f>
        <v>0</v>
      </c>
      <c r="Q692" s="4">
        <f>IFERROR(VLOOKUP(B692,'GSTR 2A ONLINE DATA'!$B$6:$Q$1501,16,FALSE),0)</f>
        <v>0</v>
      </c>
    </row>
    <row r="693" spans="1:17">
      <c r="A693" s="3">
        <v>689</v>
      </c>
      <c r="B693" s="4">
        <f t="array" ref="B693">IFERROR(INDEX('GSTR 2A ONLINE DATA'!$B$6:$B$1501,SMALL(IF(RESULT!$B$4='GSTR 2A ONLINE DATA'!$A$6:$A$1501,ROW('GSTR 2A ONLINE DATA'!$B$6:$B$1501)-ROW('GSTR 2A ONLINE DATA'!$B$6)+1),RESULT!A693)),0)</f>
        <v>0</v>
      </c>
      <c r="C693" s="4">
        <f>IFERROR(VLOOKUP(B693,'GSTR 2A ONLINE DATA'!$B$6:$Q$1501,2,FALSE),0)</f>
        <v>0</v>
      </c>
      <c r="D693" s="4">
        <f>IFERROR(VLOOKUP(B693,'GSTR 2A ONLINE DATA'!$B$6:$Q$1501,3,FALSE),0)</f>
        <v>0</v>
      </c>
      <c r="E693" s="5">
        <f>IFERROR(VLOOKUP(B693,'GSTR 2A ONLINE DATA'!$B$6:$Q$1501,4,FALSE),0)</f>
        <v>0</v>
      </c>
      <c r="F693" s="4">
        <f>IFERROR(VLOOKUP(B693,'GSTR 2A ONLINE DATA'!$B$6:$Q$1501,5,FALSE),0)</f>
        <v>0</v>
      </c>
      <c r="G693" s="4">
        <f>IFERROR(VLOOKUP(B693,'GSTR 2A ONLINE DATA'!$B$6:$Q$1501,6,FALSE),0)</f>
        <v>0</v>
      </c>
      <c r="H693" s="9">
        <f>IFERROR(VLOOKUP(B693,'GSTR 2A ONLINE DATA'!$B$6:$Q$1501,7,FALSE),0)</f>
        <v>0</v>
      </c>
      <c r="I693" s="3">
        <f>IFERROR(VLOOKUP(B693,'GSTR 2A ONLINE DATA'!$B$6:$Q$1501,8,FALSE),0)</f>
        <v>0</v>
      </c>
      <c r="J693" s="3">
        <f>IFERROR(VLOOKUP(B693,'GSTR 2A ONLINE DATA'!$B$6:$Q$1501,9,FALSE),0)</f>
        <v>0</v>
      </c>
      <c r="K693" s="3">
        <f>IFERROR(VLOOKUP(B693,'GSTR 2A ONLINE DATA'!$B$6:$Q$1501,10,FALSE),0)</f>
        <v>0</v>
      </c>
      <c r="L693" s="7">
        <f>IFERROR(VLOOKUP(B693,'GSTR 2A ONLINE DATA'!$B$6:$Q$1501,11,FALSE),0)</f>
        <v>0</v>
      </c>
      <c r="M693" s="7">
        <f>IFERROR(VLOOKUP(B693,'GSTR 2A ONLINE DATA'!$B$6:$Q$1501,12,FALSE),0)</f>
        <v>0</v>
      </c>
      <c r="N693" s="7">
        <f>IFERROR(VLOOKUP(B693,'GSTR 2A ONLINE DATA'!$B$6:$Q$1501,13,FALSE),0)</f>
        <v>0</v>
      </c>
      <c r="O693" s="7">
        <f>IFERROR(VLOOKUP(B693,'GSTR 2A ONLINE DATA'!$B$6:$Q$1501,14,FALSE),0)</f>
        <v>0</v>
      </c>
      <c r="P693" s="4">
        <f>IFERROR(VLOOKUP(B693,'GSTR 2A ONLINE DATA'!$B$6:$Q$1501,15,FALSE),0)</f>
        <v>0</v>
      </c>
      <c r="Q693" s="4">
        <f>IFERROR(VLOOKUP(B693,'GSTR 2A ONLINE DATA'!$B$6:$Q$1501,16,FALSE),0)</f>
        <v>0</v>
      </c>
    </row>
    <row r="694" spans="1:17">
      <c r="A694" s="3">
        <v>690</v>
      </c>
      <c r="B694" s="4">
        <f t="array" ref="B694">IFERROR(INDEX('GSTR 2A ONLINE DATA'!$B$6:$B$1501,SMALL(IF(RESULT!$B$4='GSTR 2A ONLINE DATA'!$A$6:$A$1501,ROW('GSTR 2A ONLINE DATA'!$B$6:$B$1501)-ROW('GSTR 2A ONLINE DATA'!$B$6)+1),RESULT!A694)),0)</f>
        <v>0</v>
      </c>
      <c r="C694" s="4">
        <f>IFERROR(VLOOKUP(B694,'GSTR 2A ONLINE DATA'!$B$6:$Q$1501,2,FALSE),0)</f>
        <v>0</v>
      </c>
      <c r="D694" s="4">
        <f>IFERROR(VLOOKUP(B694,'GSTR 2A ONLINE DATA'!$B$6:$Q$1501,3,FALSE),0)</f>
        <v>0</v>
      </c>
      <c r="E694" s="5">
        <f>IFERROR(VLOOKUP(B694,'GSTR 2A ONLINE DATA'!$B$6:$Q$1501,4,FALSE),0)</f>
        <v>0</v>
      </c>
      <c r="F694" s="4">
        <f>IFERROR(VLOOKUP(B694,'GSTR 2A ONLINE DATA'!$B$6:$Q$1501,5,FALSE),0)</f>
        <v>0</v>
      </c>
      <c r="G694" s="4">
        <f>IFERROR(VLOOKUP(B694,'GSTR 2A ONLINE DATA'!$B$6:$Q$1501,6,FALSE),0)</f>
        <v>0</v>
      </c>
      <c r="H694" s="9">
        <f>IFERROR(VLOOKUP(B694,'GSTR 2A ONLINE DATA'!$B$6:$Q$1501,7,FALSE),0)</f>
        <v>0</v>
      </c>
      <c r="I694" s="3">
        <f>IFERROR(VLOOKUP(B694,'GSTR 2A ONLINE DATA'!$B$6:$Q$1501,8,FALSE),0)</f>
        <v>0</v>
      </c>
      <c r="J694" s="3">
        <f>IFERROR(VLOOKUP(B694,'GSTR 2A ONLINE DATA'!$B$6:$Q$1501,9,FALSE),0)</f>
        <v>0</v>
      </c>
      <c r="K694" s="3">
        <f>IFERROR(VLOOKUP(B694,'GSTR 2A ONLINE DATA'!$B$6:$Q$1501,10,FALSE),0)</f>
        <v>0</v>
      </c>
      <c r="L694" s="7">
        <f>IFERROR(VLOOKUP(B694,'GSTR 2A ONLINE DATA'!$B$6:$Q$1501,11,FALSE),0)</f>
        <v>0</v>
      </c>
      <c r="M694" s="7">
        <f>IFERROR(VLOOKUP(B694,'GSTR 2A ONLINE DATA'!$B$6:$Q$1501,12,FALSE),0)</f>
        <v>0</v>
      </c>
      <c r="N694" s="7">
        <f>IFERROR(VLOOKUP(B694,'GSTR 2A ONLINE DATA'!$B$6:$Q$1501,13,FALSE),0)</f>
        <v>0</v>
      </c>
      <c r="O694" s="7">
        <f>IFERROR(VLOOKUP(B694,'GSTR 2A ONLINE DATA'!$B$6:$Q$1501,14,FALSE),0)</f>
        <v>0</v>
      </c>
      <c r="P694" s="4">
        <f>IFERROR(VLOOKUP(B694,'GSTR 2A ONLINE DATA'!$B$6:$Q$1501,15,FALSE),0)</f>
        <v>0</v>
      </c>
      <c r="Q694" s="4">
        <f>IFERROR(VLOOKUP(B694,'GSTR 2A ONLINE DATA'!$B$6:$Q$1501,16,FALSE),0)</f>
        <v>0</v>
      </c>
    </row>
    <row r="695" spans="1:17">
      <c r="A695" s="3">
        <v>691</v>
      </c>
      <c r="B695" s="4">
        <f t="array" ref="B695">IFERROR(INDEX('GSTR 2A ONLINE DATA'!$B$6:$B$1501,SMALL(IF(RESULT!$B$4='GSTR 2A ONLINE DATA'!$A$6:$A$1501,ROW('GSTR 2A ONLINE DATA'!$B$6:$B$1501)-ROW('GSTR 2A ONLINE DATA'!$B$6)+1),RESULT!A695)),0)</f>
        <v>0</v>
      </c>
      <c r="C695" s="4">
        <f>IFERROR(VLOOKUP(B695,'GSTR 2A ONLINE DATA'!$B$6:$Q$1501,2,FALSE),0)</f>
        <v>0</v>
      </c>
      <c r="D695" s="4">
        <f>IFERROR(VLOOKUP(B695,'GSTR 2A ONLINE DATA'!$B$6:$Q$1501,3,FALSE),0)</f>
        <v>0</v>
      </c>
      <c r="E695" s="5">
        <f>IFERROR(VLOOKUP(B695,'GSTR 2A ONLINE DATA'!$B$6:$Q$1501,4,FALSE),0)</f>
        <v>0</v>
      </c>
      <c r="F695" s="4">
        <f>IFERROR(VLOOKUP(B695,'GSTR 2A ONLINE DATA'!$B$6:$Q$1501,5,FALSE),0)</f>
        <v>0</v>
      </c>
      <c r="G695" s="4">
        <f>IFERROR(VLOOKUP(B695,'GSTR 2A ONLINE DATA'!$B$6:$Q$1501,6,FALSE),0)</f>
        <v>0</v>
      </c>
      <c r="H695" s="9">
        <f>IFERROR(VLOOKUP(B695,'GSTR 2A ONLINE DATA'!$B$6:$Q$1501,7,FALSE),0)</f>
        <v>0</v>
      </c>
      <c r="I695" s="3">
        <f>IFERROR(VLOOKUP(B695,'GSTR 2A ONLINE DATA'!$B$6:$Q$1501,8,FALSE),0)</f>
        <v>0</v>
      </c>
      <c r="J695" s="3">
        <f>IFERROR(VLOOKUP(B695,'GSTR 2A ONLINE DATA'!$B$6:$Q$1501,9,FALSE),0)</f>
        <v>0</v>
      </c>
      <c r="K695" s="3">
        <f>IFERROR(VLOOKUP(B695,'GSTR 2A ONLINE DATA'!$B$6:$Q$1501,10,FALSE),0)</f>
        <v>0</v>
      </c>
      <c r="L695" s="7">
        <f>IFERROR(VLOOKUP(B695,'GSTR 2A ONLINE DATA'!$B$6:$Q$1501,11,FALSE),0)</f>
        <v>0</v>
      </c>
      <c r="M695" s="7">
        <f>IFERROR(VLOOKUP(B695,'GSTR 2A ONLINE DATA'!$B$6:$Q$1501,12,FALSE),0)</f>
        <v>0</v>
      </c>
      <c r="N695" s="7">
        <f>IFERROR(VLOOKUP(B695,'GSTR 2A ONLINE DATA'!$B$6:$Q$1501,13,FALSE),0)</f>
        <v>0</v>
      </c>
      <c r="O695" s="7">
        <f>IFERROR(VLOOKUP(B695,'GSTR 2A ONLINE DATA'!$B$6:$Q$1501,14,FALSE),0)</f>
        <v>0</v>
      </c>
      <c r="P695" s="4">
        <f>IFERROR(VLOOKUP(B695,'GSTR 2A ONLINE DATA'!$B$6:$Q$1501,15,FALSE),0)</f>
        <v>0</v>
      </c>
      <c r="Q695" s="4">
        <f>IFERROR(VLOOKUP(B695,'GSTR 2A ONLINE DATA'!$B$6:$Q$1501,16,FALSE),0)</f>
        <v>0</v>
      </c>
    </row>
    <row r="696" spans="1:17">
      <c r="A696" s="3">
        <v>692</v>
      </c>
      <c r="B696" s="4">
        <f t="array" ref="B696">IFERROR(INDEX('GSTR 2A ONLINE DATA'!$B$6:$B$1501,SMALL(IF(RESULT!$B$4='GSTR 2A ONLINE DATA'!$A$6:$A$1501,ROW('GSTR 2A ONLINE DATA'!$B$6:$B$1501)-ROW('GSTR 2A ONLINE DATA'!$B$6)+1),RESULT!A696)),0)</f>
        <v>0</v>
      </c>
      <c r="C696" s="4">
        <f>IFERROR(VLOOKUP(B696,'GSTR 2A ONLINE DATA'!$B$6:$Q$1501,2,FALSE),0)</f>
        <v>0</v>
      </c>
      <c r="D696" s="4">
        <f>IFERROR(VLOOKUP(B696,'GSTR 2A ONLINE DATA'!$B$6:$Q$1501,3,FALSE),0)</f>
        <v>0</v>
      </c>
      <c r="E696" s="5">
        <f>IFERROR(VLOOKUP(B696,'GSTR 2A ONLINE DATA'!$B$6:$Q$1501,4,FALSE),0)</f>
        <v>0</v>
      </c>
      <c r="F696" s="4">
        <f>IFERROR(VLOOKUP(B696,'GSTR 2A ONLINE DATA'!$B$6:$Q$1501,5,FALSE),0)</f>
        <v>0</v>
      </c>
      <c r="G696" s="4">
        <f>IFERROR(VLOOKUP(B696,'GSTR 2A ONLINE DATA'!$B$6:$Q$1501,6,FALSE),0)</f>
        <v>0</v>
      </c>
      <c r="H696" s="9">
        <f>IFERROR(VLOOKUP(B696,'GSTR 2A ONLINE DATA'!$B$6:$Q$1501,7,FALSE),0)</f>
        <v>0</v>
      </c>
      <c r="I696" s="3">
        <f>IFERROR(VLOOKUP(B696,'GSTR 2A ONLINE DATA'!$B$6:$Q$1501,8,FALSE),0)</f>
        <v>0</v>
      </c>
      <c r="J696" s="3">
        <f>IFERROR(VLOOKUP(B696,'GSTR 2A ONLINE DATA'!$B$6:$Q$1501,9,FALSE),0)</f>
        <v>0</v>
      </c>
      <c r="K696" s="3">
        <f>IFERROR(VLOOKUP(B696,'GSTR 2A ONLINE DATA'!$B$6:$Q$1501,10,FALSE),0)</f>
        <v>0</v>
      </c>
      <c r="L696" s="7">
        <f>IFERROR(VLOOKUP(B696,'GSTR 2A ONLINE DATA'!$B$6:$Q$1501,11,FALSE),0)</f>
        <v>0</v>
      </c>
      <c r="M696" s="7">
        <f>IFERROR(VLOOKUP(B696,'GSTR 2A ONLINE DATA'!$B$6:$Q$1501,12,FALSE),0)</f>
        <v>0</v>
      </c>
      <c r="N696" s="7">
        <f>IFERROR(VLOOKUP(B696,'GSTR 2A ONLINE DATA'!$B$6:$Q$1501,13,FALSE),0)</f>
        <v>0</v>
      </c>
      <c r="O696" s="7">
        <f>IFERROR(VLOOKUP(B696,'GSTR 2A ONLINE DATA'!$B$6:$Q$1501,14,FALSE),0)</f>
        <v>0</v>
      </c>
      <c r="P696" s="4">
        <f>IFERROR(VLOOKUP(B696,'GSTR 2A ONLINE DATA'!$B$6:$Q$1501,15,FALSE),0)</f>
        <v>0</v>
      </c>
      <c r="Q696" s="4">
        <f>IFERROR(VLOOKUP(B696,'GSTR 2A ONLINE DATA'!$B$6:$Q$1501,16,FALSE),0)</f>
        <v>0</v>
      </c>
    </row>
    <row r="697" spans="1:17">
      <c r="A697" s="3">
        <v>693</v>
      </c>
      <c r="B697" s="4">
        <f t="array" ref="B697">IFERROR(INDEX('GSTR 2A ONLINE DATA'!$B$6:$B$1501,SMALL(IF(RESULT!$B$4='GSTR 2A ONLINE DATA'!$A$6:$A$1501,ROW('GSTR 2A ONLINE DATA'!$B$6:$B$1501)-ROW('GSTR 2A ONLINE DATA'!$B$6)+1),RESULT!A697)),0)</f>
        <v>0</v>
      </c>
      <c r="C697" s="4">
        <f>IFERROR(VLOOKUP(B697,'GSTR 2A ONLINE DATA'!$B$6:$Q$1501,2,FALSE),0)</f>
        <v>0</v>
      </c>
      <c r="D697" s="4">
        <f>IFERROR(VLOOKUP(B697,'GSTR 2A ONLINE DATA'!$B$6:$Q$1501,3,FALSE),0)</f>
        <v>0</v>
      </c>
      <c r="E697" s="5">
        <f>IFERROR(VLOOKUP(B697,'GSTR 2A ONLINE DATA'!$B$6:$Q$1501,4,FALSE),0)</f>
        <v>0</v>
      </c>
      <c r="F697" s="4">
        <f>IFERROR(VLOOKUP(B697,'GSTR 2A ONLINE DATA'!$B$6:$Q$1501,5,FALSE),0)</f>
        <v>0</v>
      </c>
      <c r="G697" s="4">
        <f>IFERROR(VLOOKUP(B697,'GSTR 2A ONLINE DATA'!$B$6:$Q$1501,6,FALSE),0)</f>
        <v>0</v>
      </c>
      <c r="H697" s="9">
        <f>IFERROR(VLOOKUP(B697,'GSTR 2A ONLINE DATA'!$B$6:$Q$1501,7,FALSE),0)</f>
        <v>0</v>
      </c>
      <c r="I697" s="3">
        <f>IFERROR(VLOOKUP(B697,'GSTR 2A ONLINE DATA'!$B$6:$Q$1501,8,FALSE),0)</f>
        <v>0</v>
      </c>
      <c r="J697" s="3">
        <f>IFERROR(VLOOKUP(B697,'GSTR 2A ONLINE DATA'!$B$6:$Q$1501,9,FALSE),0)</f>
        <v>0</v>
      </c>
      <c r="K697" s="3">
        <f>IFERROR(VLOOKUP(B697,'GSTR 2A ONLINE DATA'!$B$6:$Q$1501,10,FALSE),0)</f>
        <v>0</v>
      </c>
      <c r="L697" s="7">
        <f>IFERROR(VLOOKUP(B697,'GSTR 2A ONLINE DATA'!$B$6:$Q$1501,11,FALSE),0)</f>
        <v>0</v>
      </c>
      <c r="M697" s="7">
        <f>IFERROR(VLOOKUP(B697,'GSTR 2A ONLINE DATA'!$B$6:$Q$1501,12,FALSE),0)</f>
        <v>0</v>
      </c>
      <c r="N697" s="7">
        <f>IFERROR(VLOOKUP(B697,'GSTR 2A ONLINE DATA'!$B$6:$Q$1501,13,FALSE),0)</f>
        <v>0</v>
      </c>
      <c r="O697" s="7">
        <f>IFERROR(VLOOKUP(B697,'GSTR 2A ONLINE DATA'!$B$6:$Q$1501,14,FALSE),0)</f>
        <v>0</v>
      </c>
      <c r="P697" s="4">
        <f>IFERROR(VLOOKUP(B697,'GSTR 2A ONLINE DATA'!$B$6:$Q$1501,15,FALSE),0)</f>
        <v>0</v>
      </c>
      <c r="Q697" s="4">
        <f>IFERROR(VLOOKUP(B697,'GSTR 2A ONLINE DATA'!$B$6:$Q$1501,16,FALSE),0)</f>
        <v>0</v>
      </c>
    </row>
    <row r="698" spans="1:17">
      <c r="A698" s="3">
        <v>694</v>
      </c>
      <c r="B698" s="4">
        <f t="array" ref="B698">IFERROR(INDEX('GSTR 2A ONLINE DATA'!$B$6:$B$1501,SMALL(IF(RESULT!$B$4='GSTR 2A ONLINE DATA'!$A$6:$A$1501,ROW('GSTR 2A ONLINE DATA'!$B$6:$B$1501)-ROW('GSTR 2A ONLINE DATA'!$B$6)+1),RESULT!A698)),0)</f>
        <v>0</v>
      </c>
      <c r="C698" s="4">
        <f>IFERROR(VLOOKUP(B698,'GSTR 2A ONLINE DATA'!$B$6:$Q$1501,2,FALSE),0)</f>
        <v>0</v>
      </c>
      <c r="D698" s="4">
        <f>IFERROR(VLOOKUP(B698,'GSTR 2A ONLINE DATA'!$B$6:$Q$1501,3,FALSE),0)</f>
        <v>0</v>
      </c>
      <c r="E698" s="5">
        <f>IFERROR(VLOOKUP(B698,'GSTR 2A ONLINE DATA'!$B$6:$Q$1501,4,FALSE),0)</f>
        <v>0</v>
      </c>
      <c r="F698" s="4">
        <f>IFERROR(VLOOKUP(B698,'GSTR 2A ONLINE DATA'!$B$6:$Q$1501,5,FALSE),0)</f>
        <v>0</v>
      </c>
      <c r="G698" s="4">
        <f>IFERROR(VLOOKUP(B698,'GSTR 2A ONLINE DATA'!$B$6:$Q$1501,6,FALSE),0)</f>
        <v>0</v>
      </c>
      <c r="H698" s="9">
        <f>IFERROR(VLOOKUP(B698,'GSTR 2A ONLINE DATA'!$B$6:$Q$1501,7,FALSE),0)</f>
        <v>0</v>
      </c>
      <c r="I698" s="3">
        <f>IFERROR(VLOOKUP(B698,'GSTR 2A ONLINE DATA'!$B$6:$Q$1501,8,FALSE),0)</f>
        <v>0</v>
      </c>
      <c r="J698" s="3">
        <f>IFERROR(VLOOKUP(B698,'GSTR 2A ONLINE DATA'!$B$6:$Q$1501,9,FALSE),0)</f>
        <v>0</v>
      </c>
      <c r="K698" s="3">
        <f>IFERROR(VLOOKUP(B698,'GSTR 2A ONLINE DATA'!$B$6:$Q$1501,10,FALSE),0)</f>
        <v>0</v>
      </c>
      <c r="L698" s="7">
        <f>IFERROR(VLOOKUP(B698,'GSTR 2A ONLINE DATA'!$B$6:$Q$1501,11,FALSE),0)</f>
        <v>0</v>
      </c>
      <c r="M698" s="7">
        <f>IFERROR(VLOOKUP(B698,'GSTR 2A ONLINE DATA'!$B$6:$Q$1501,12,FALSE),0)</f>
        <v>0</v>
      </c>
      <c r="N698" s="7">
        <f>IFERROR(VLOOKUP(B698,'GSTR 2A ONLINE DATA'!$B$6:$Q$1501,13,FALSE),0)</f>
        <v>0</v>
      </c>
      <c r="O698" s="7">
        <f>IFERROR(VLOOKUP(B698,'GSTR 2A ONLINE DATA'!$B$6:$Q$1501,14,FALSE),0)</f>
        <v>0</v>
      </c>
      <c r="P698" s="4">
        <f>IFERROR(VLOOKUP(B698,'GSTR 2A ONLINE DATA'!$B$6:$Q$1501,15,FALSE),0)</f>
        <v>0</v>
      </c>
      <c r="Q698" s="4">
        <f>IFERROR(VLOOKUP(B698,'GSTR 2A ONLINE DATA'!$B$6:$Q$1501,16,FALSE),0)</f>
        <v>0</v>
      </c>
    </row>
    <row r="699" spans="1:17">
      <c r="A699" s="3">
        <v>695</v>
      </c>
      <c r="B699" s="4">
        <f t="array" ref="B699">IFERROR(INDEX('GSTR 2A ONLINE DATA'!$B$6:$B$1501,SMALL(IF(RESULT!$B$4='GSTR 2A ONLINE DATA'!$A$6:$A$1501,ROW('GSTR 2A ONLINE DATA'!$B$6:$B$1501)-ROW('GSTR 2A ONLINE DATA'!$B$6)+1),RESULT!A699)),0)</f>
        <v>0</v>
      </c>
      <c r="C699" s="4">
        <f>IFERROR(VLOOKUP(B699,'GSTR 2A ONLINE DATA'!$B$6:$Q$1501,2,FALSE),0)</f>
        <v>0</v>
      </c>
      <c r="D699" s="4">
        <f>IFERROR(VLOOKUP(B699,'GSTR 2A ONLINE DATA'!$B$6:$Q$1501,3,FALSE),0)</f>
        <v>0</v>
      </c>
      <c r="E699" s="5">
        <f>IFERROR(VLOOKUP(B699,'GSTR 2A ONLINE DATA'!$B$6:$Q$1501,4,FALSE),0)</f>
        <v>0</v>
      </c>
      <c r="F699" s="4">
        <f>IFERROR(VLOOKUP(B699,'GSTR 2A ONLINE DATA'!$B$6:$Q$1501,5,FALSE),0)</f>
        <v>0</v>
      </c>
      <c r="G699" s="4">
        <f>IFERROR(VLOOKUP(B699,'GSTR 2A ONLINE DATA'!$B$6:$Q$1501,6,FALSE),0)</f>
        <v>0</v>
      </c>
      <c r="H699" s="9">
        <f>IFERROR(VLOOKUP(B699,'GSTR 2A ONLINE DATA'!$B$6:$Q$1501,7,FALSE),0)</f>
        <v>0</v>
      </c>
      <c r="I699" s="3">
        <f>IFERROR(VLOOKUP(B699,'GSTR 2A ONLINE DATA'!$B$6:$Q$1501,8,FALSE),0)</f>
        <v>0</v>
      </c>
      <c r="J699" s="3">
        <f>IFERROR(VLOOKUP(B699,'GSTR 2A ONLINE DATA'!$B$6:$Q$1501,9,FALSE),0)</f>
        <v>0</v>
      </c>
      <c r="K699" s="3">
        <f>IFERROR(VLOOKUP(B699,'GSTR 2A ONLINE DATA'!$B$6:$Q$1501,10,FALSE),0)</f>
        <v>0</v>
      </c>
      <c r="L699" s="7">
        <f>IFERROR(VLOOKUP(B699,'GSTR 2A ONLINE DATA'!$B$6:$Q$1501,11,FALSE),0)</f>
        <v>0</v>
      </c>
      <c r="M699" s="7">
        <f>IFERROR(VLOOKUP(B699,'GSTR 2A ONLINE DATA'!$B$6:$Q$1501,12,FALSE),0)</f>
        <v>0</v>
      </c>
      <c r="N699" s="7">
        <f>IFERROR(VLOOKUP(B699,'GSTR 2A ONLINE DATA'!$B$6:$Q$1501,13,FALSE),0)</f>
        <v>0</v>
      </c>
      <c r="O699" s="7">
        <f>IFERROR(VLOOKUP(B699,'GSTR 2A ONLINE DATA'!$B$6:$Q$1501,14,FALSE),0)</f>
        <v>0</v>
      </c>
      <c r="P699" s="4">
        <f>IFERROR(VLOOKUP(B699,'GSTR 2A ONLINE DATA'!$B$6:$Q$1501,15,FALSE),0)</f>
        <v>0</v>
      </c>
      <c r="Q699" s="4">
        <f>IFERROR(VLOOKUP(B699,'GSTR 2A ONLINE DATA'!$B$6:$Q$1501,16,FALSE),0)</f>
        <v>0</v>
      </c>
    </row>
    <row r="700" spans="1:17">
      <c r="A700" s="3">
        <v>696</v>
      </c>
      <c r="B700" s="4">
        <f t="array" ref="B700">IFERROR(INDEX('GSTR 2A ONLINE DATA'!$B$6:$B$1501,SMALL(IF(RESULT!$B$4='GSTR 2A ONLINE DATA'!$A$6:$A$1501,ROW('GSTR 2A ONLINE DATA'!$B$6:$B$1501)-ROW('GSTR 2A ONLINE DATA'!$B$6)+1),RESULT!A700)),0)</f>
        <v>0</v>
      </c>
      <c r="C700" s="4">
        <f>IFERROR(VLOOKUP(B700,'GSTR 2A ONLINE DATA'!$B$6:$Q$1501,2,FALSE),0)</f>
        <v>0</v>
      </c>
      <c r="D700" s="4">
        <f>IFERROR(VLOOKUP(B700,'GSTR 2A ONLINE DATA'!$B$6:$Q$1501,3,FALSE),0)</f>
        <v>0</v>
      </c>
      <c r="E700" s="5">
        <f>IFERROR(VLOOKUP(B700,'GSTR 2A ONLINE DATA'!$B$6:$Q$1501,4,FALSE),0)</f>
        <v>0</v>
      </c>
      <c r="F700" s="4">
        <f>IFERROR(VLOOKUP(B700,'GSTR 2A ONLINE DATA'!$B$6:$Q$1501,5,FALSE),0)</f>
        <v>0</v>
      </c>
      <c r="G700" s="4">
        <f>IFERROR(VLOOKUP(B700,'GSTR 2A ONLINE DATA'!$B$6:$Q$1501,6,FALSE),0)</f>
        <v>0</v>
      </c>
      <c r="H700" s="9">
        <f>IFERROR(VLOOKUP(B700,'GSTR 2A ONLINE DATA'!$B$6:$Q$1501,7,FALSE),0)</f>
        <v>0</v>
      </c>
      <c r="I700" s="3">
        <f>IFERROR(VLOOKUP(B700,'GSTR 2A ONLINE DATA'!$B$6:$Q$1501,8,FALSE),0)</f>
        <v>0</v>
      </c>
      <c r="J700" s="3">
        <f>IFERROR(VLOOKUP(B700,'GSTR 2A ONLINE DATA'!$B$6:$Q$1501,9,FALSE),0)</f>
        <v>0</v>
      </c>
      <c r="K700" s="3">
        <f>IFERROR(VLOOKUP(B700,'GSTR 2A ONLINE DATA'!$B$6:$Q$1501,10,FALSE),0)</f>
        <v>0</v>
      </c>
      <c r="L700" s="7">
        <f>IFERROR(VLOOKUP(B700,'GSTR 2A ONLINE DATA'!$B$6:$Q$1501,11,FALSE),0)</f>
        <v>0</v>
      </c>
      <c r="M700" s="7">
        <f>IFERROR(VLOOKUP(B700,'GSTR 2A ONLINE DATA'!$B$6:$Q$1501,12,FALSE),0)</f>
        <v>0</v>
      </c>
      <c r="N700" s="7">
        <f>IFERROR(VLOOKUP(B700,'GSTR 2A ONLINE DATA'!$B$6:$Q$1501,13,FALSE),0)</f>
        <v>0</v>
      </c>
      <c r="O700" s="7">
        <f>IFERROR(VLOOKUP(B700,'GSTR 2A ONLINE DATA'!$B$6:$Q$1501,14,FALSE),0)</f>
        <v>0</v>
      </c>
      <c r="P700" s="4">
        <f>IFERROR(VLOOKUP(B700,'GSTR 2A ONLINE DATA'!$B$6:$Q$1501,15,FALSE),0)</f>
        <v>0</v>
      </c>
      <c r="Q700" s="4">
        <f>IFERROR(VLOOKUP(B700,'GSTR 2A ONLINE DATA'!$B$6:$Q$1501,16,FALSE),0)</f>
        <v>0</v>
      </c>
    </row>
    <row r="701" spans="1:17">
      <c r="A701" s="3">
        <v>697</v>
      </c>
      <c r="B701" s="4">
        <f t="array" ref="B701">IFERROR(INDEX('GSTR 2A ONLINE DATA'!$B$6:$B$1501,SMALL(IF(RESULT!$B$4='GSTR 2A ONLINE DATA'!$A$6:$A$1501,ROW('GSTR 2A ONLINE DATA'!$B$6:$B$1501)-ROW('GSTR 2A ONLINE DATA'!$B$6)+1),RESULT!A701)),0)</f>
        <v>0</v>
      </c>
      <c r="C701" s="4">
        <f>IFERROR(VLOOKUP(B701,'GSTR 2A ONLINE DATA'!$B$6:$Q$1501,2,FALSE),0)</f>
        <v>0</v>
      </c>
      <c r="D701" s="4">
        <f>IFERROR(VLOOKUP(B701,'GSTR 2A ONLINE DATA'!$B$6:$Q$1501,3,FALSE),0)</f>
        <v>0</v>
      </c>
      <c r="E701" s="5">
        <f>IFERROR(VLOOKUP(B701,'GSTR 2A ONLINE DATA'!$B$6:$Q$1501,4,FALSE),0)</f>
        <v>0</v>
      </c>
      <c r="F701" s="4">
        <f>IFERROR(VLOOKUP(B701,'GSTR 2A ONLINE DATA'!$B$6:$Q$1501,5,FALSE),0)</f>
        <v>0</v>
      </c>
      <c r="G701" s="4">
        <f>IFERROR(VLOOKUP(B701,'GSTR 2A ONLINE DATA'!$B$6:$Q$1501,6,FALSE),0)</f>
        <v>0</v>
      </c>
      <c r="H701" s="9">
        <f>IFERROR(VLOOKUP(B701,'GSTR 2A ONLINE DATA'!$B$6:$Q$1501,7,FALSE),0)</f>
        <v>0</v>
      </c>
      <c r="I701" s="3">
        <f>IFERROR(VLOOKUP(B701,'GSTR 2A ONLINE DATA'!$B$6:$Q$1501,8,FALSE),0)</f>
        <v>0</v>
      </c>
      <c r="J701" s="3">
        <f>IFERROR(VLOOKUP(B701,'GSTR 2A ONLINE DATA'!$B$6:$Q$1501,9,FALSE),0)</f>
        <v>0</v>
      </c>
      <c r="K701" s="3">
        <f>IFERROR(VLOOKUP(B701,'GSTR 2A ONLINE DATA'!$B$6:$Q$1501,10,FALSE),0)</f>
        <v>0</v>
      </c>
      <c r="L701" s="7">
        <f>IFERROR(VLOOKUP(B701,'GSTR 2A ONLINE DATA'!$B$6:$Q$1501,11,FALSE),0)</f>
        <v>0</v>
      </c>
      <c r="M701" s="7">
        <f>IFERROR(VLOOKUP(B701,'GSTR 2A ONLINE DATA'!$B$6:$Q$1501,12,FALSE),0)</f>
        <v>0</v>
      </c>
      <c r="N701" s="7">
        <f>IFERROR(VLOOKUP(B701,'GSTR 2A ONLINE DATA'!$B$6:$Q$1501,13,FALSE),0)</f>
        <v>0</v>
      </c>
      <c r="O701" s="7">
        <f>IFERROR(VLOOKUP(B701,'GSTR 2A ONLINE DATA'!$B$6:$Q$1501,14,FALSE),0)</f>
        <v>0</v>
      </c>
      <c r="P701" s="4">
        <f>IFERROR(VLOOKUP(B701,'GSTR 2A ONLINE DATA'!$B$6:$Q$1501,15,FALSE),0)</f>
        <v>0</v>
      </c>
      <c r="Q701" s="4">
        <f>IFERROR(VLOOKUP(B701,'GSTR 2A ONLINE DATA'!$B$6:$Q$1501,16,FALSE),0)</f>
        <v>0</v>
      </c>
    </row>
    <row r="702" spans="1:17">
      <c r="A702" s="3">
        <v>698</v>
      </c>
      <c r="B702" s="4">
        <f t="array" ref="B702">IFERROR(INDEX('GSTR 2A ONLINE DATA'!$B$6:$B$1501,SMALL(IF(RESULT!$B$4='GSTR 2A ONLINE DATA'!$A$6:$A$1501,ROW('GSTR 2A ONLINE DATA'!$B$6:$B$1501)-ROW('GSTR 2A ONLINE DATA'!$B$6)+1),RESULT!A702)),0)</f>
        <v>0</v>
      </c>
      <c r="C702" s="4">
        <f>IFERROR(VLOOKUP(B702,'GSTR 2A ONLINE DATA'!$B$6:$Q$1501,2,FALSE),0)</f>
        <v>0</v>
      </c>
      <c r="D702" s="4">
        <f>IFERROR(VLOOKUP(B702,'GSTR 2A ONLINE DATA'!$B$6:$Q$1501,3,FALSE),0)</f>
        <v>0</v>
      </c>
      <c r="E702" s="5">
        <f>IFERROR(VLOOKUP(B702,'GSTR 2A ONLINE DATA'!$B$6:$Q$1501,4,FALSE),0)</f>
        <v>0</v>
      </c>
      <c r="F702" s="4">
        <f>IFERROR(VLOOKUP(B702,'GSTR 2A ONLINE DATA'!$B$6:$Q$1501,5,FALSE),0)</f>
        <v>0</v>
      </c>
      <c r="G702" s="4">
        <f>IFERROR(VLOOKUP(B702,'GSTR 2A ONLINE DATA'!$B$6:$Q$1501,6,FALSE),0)</f>
        <v>0</v>
      </c>
      <c r="H702" s="9">
        <f>IFERROR(VLOOKUP(B702,'GSTR 2A ONLINE DATA'!$B$6:$Q$1501,7,FALSE),0)</f>
        <v>0</v>
      </c>
      <c r="I702" s="3">
        <f>IFERROR(VLOOKUP(B702,'GSTR 2A ONLINE DATA'!$B$6:$Q$1501,8,FALSE),0)</f>
        <v>0</v>
      </c>
      <c r="J702" s="3">
        <f>IFERROR(VLOOKUP(B702,'GSTR 2A ONLINE DATA'!$B$6:$Q$1501,9,FALSE),0)</f>
        <v>0</v>
      </c>
      <c r="K702" s="3">
        <f>IFERROR(VLOOKUP(B702,'GSTR 2A ONLINE DATA'!$B$6:$Q$1501,10,FALSE),0)</f>
        <v>0</v>
      </c>
      <c r="L702" s="7">
        <f>IFERROR(VLOOKUP(B702,'GSTR 2A ONLINE DATA'!$B$6:$Q$1501,11,FALSE),0)</f>
        <v>0</v>
      </c>
      <c r="M702" s="7">
        <f>IFERROR(VLOOKUP(B702,'GSTR 2A ONLINE DATA'!$B$6:$Q$1501,12,FALSE),0)</f>
        <v>0</v>
      </c>
      <c r="N702" s="7">
        <f>IFERROR(VLOOKUP(B702,'GSTR 2A ONLINE DATA'!$B$6:$Q$1501,13,FALSE),0)</f>
        <v>0</v>
      </c>
      <c r="O702" s="7">
        <f>IFERROR(VLOOKUP(B702,'GSTR 2A ONLINE DATA'!$B$6:$Q$1501,14,FALSE),0)</f>
        <v>0</v>
      </c>
      <c r="P702" s="4">
        <f>IFERROR(VLOOKUP(B702,'GSTR 2A ONLINE DATA'!$B$6:$Q$1501,15,FALSE),0)</f>
        <v>0</v>
      </c>
      <c r="Q702" s="4">
        <f>IFERROR(VLOOKUP(B702,'GSTR 2A ONLINE DATA'!$B$6:$Q$1501,16,FALSE),0)</f>
        <v>0</v>
      </c>
    </row>
    <row r="703" spans="1:17">
      <c r="A703" s="3">
        <v>699</v>
      </c>
      <c r="B703" s="4">
        <f t="array" ref="B703">IFERROR(INDEX('GSTR 2A ONLINE DATA'!$B$6:$B$1501,SMALL(IF(RESULT!$B$4='GSTR 2A ONLINE DATA'!$A$6:$A$1501,ROW('GSTR 2A ONLINE DATA'!$B$6:$B$1501)-ROW('GSTR 2A ONLINE DATA'!$B$6)+1),RESULT!A703)),0)</f>
        <v>0</v>
      </c>
      <c r="C703" s="4">
        <f>IFERROR(VLOOKUP(B703,'GSTR 2A ONLINE DATA'!$B$6:$Q$1501,2,FALSE),0)</f>
        <v>0</v>
      </c>
      <c r="D703" s="4">
        <f>IFERROR(VLOOKUP(B703,'GSTR 2A ONLINE DATA'!$B$6:$Q$1501,3,FALSE),0)</f>
        <v>0</v>
      </c>
      <c r="E703" s="5">
        <f>IFERROR(VLOOKUP(B703,'GSTR 2A ONLINE DATA'!$B$6:$Q$1501,4,FALSE),0)</f>
        <v>0</v>
      </c>
      <c r="F703" s="4">
        <f>IFERROR(VLOOKUP(B703,'GSTR 2A ONLINE DATA'!$B$6:$Q$1501,5,FALSE),0)</f>
        <v>0</v>
      </c>
      <c r="G703" s="4">
        <f>IFERROR(VLOOKUP(B703,'GSTR 2A ONLINE DATA'!$B$6:$Q$1501,6,FALSE),0)</f>
        <v>0</v>
      </c>
      <c r="H703" s="9">
        <f>IFERROR(VLOOKUP(B703,'GSTR 2A ONLINE DATA'!$B$6:$Q$1501,7,FALSE),0)</f>
        <v>0</v>
      </c>
      <c r="I703" s="3">
        <f>IFERROR(VLOOKUP(B703,'GSTR 2A ONLINE DATA'!$B$6:$Q$1501,8,FALSE),0)</f>
        <v>0</v>
      </c>
      <c r="J703" s="3">
        <f>IFERROR(VLOOKUP(B703,'GSTR 2A ONLINE DATA'!$B$6:$Q$1501,9,FALSE),0)</f>
        <v>0</v>
      </c>
      <c r="K703" s="3">
        <f>IFERROR(VLOOKUP(B703,'GSTR 2A ONLINE DATA'!$B$6:$Q$1501,10,FALSE),0)</f>
        <v>0</v>
      </c>
      <c r="L703" s="7">
        <f>IFERROR(VLOOKUP(B703,'GSTR 2A ONLINE DATA'!$B$6:$Q$1501,11,FALSE),0)</f>
        <v>0</v>
      </c>
      <c r="M703" s="7">
        <f>IFERROR(VLOOKUP(B703,'GSTR 2A ONLINE DATA'!$B$6:$Q$1501,12,FALSE),0)</f>
        <v>0</v>
      </c>
      <c r="N703" s="7">
        <f>IFERROR(VLOOKUP(B703,'GSTR 2A ONLINE DATA'!$B$6:$Q$1501,13,FALSE),0)</f>
        <v>0</v>
      </c>
      <c r="O703" s="7">
        <f>IFERROR(VLOOKUP(B703,'GSTR 2A ONLINE DATA'!$B$6:$Q$1501,14,FALSE),0)</f>
        <v>0</v>
      </c>
      <c r="P703" s="4">
        <f>IFERROR(VLOOKUP(B703,'GSTR 2A ONLINE DATA'!$B$6:$Q$1501,15,FALSE),0)</f>
        <v>0</v>
      </c>
      <c r="Q703" s="4">
        <f>IFERROR(VLOOKUP(B703,'GSTR 2A ONLINE DATA'!$B$6:$Q$1501,16,FALSE),0)</f>
        <v>0</v>
      </c>
    </row>
    <row r="704" spans="1:17">
      <c r="A704" s="3">
        <v>700</v>
      </c>
      <c r="B704" s="4">
        <f t="array" ref="B704">IFERROR(INDEX('GSTR 2A ONLINE DATA'!$B$6:$B$1501,SMALL(IF(RESULT!$B$4='GSTR 2A ONLINE DATA'!$A$6:$A$1501,ROW('GSTR 2A ONLINE DATA'!$B$6:$B$1501)-ROW('GSTR 2A ONLINE DATA'!$B$6)+1),RESULT!A704)),0)</f>
        <v>0</v>
      </c>
      <c r="C704" s="4">
        <f>IFERROR(VLOOKUP(B704,'GSTR 2A ONLINE DATA'!$B$6:$Q$1501,2,FALSE),0)</f>
        <v>0</v>
      </c>
      <c r="D704" s="4">
        <f>IFERROR(VLOOKUP(B704,'GSTR 2A ONLINE DATA'!$B$6:$Q$1501,3,FALSE),0)</f>
        <v>0</v>
      </c>
      <c r="E704" s="5">
        <f>IFERROR(VLOOKUP(B704,'GSTR 2A ONLINE DATA'!$B$6:$Q$1501,4,FALSE),0)</f>
        <v>0</v>
      </c>
      <c r="F704" s="4">
        <f>IFERROR(VLOOKUP(B704,'GSTR 2A ONLINE DATA'!$B$6:$Q$1501,5,FALSE),0)</f>
        <v>0</v>
      </c>
      <c r="G704" s="4">
        <f>IFERROR(VLOOKUP(B704,'GSTR 2A ONLINE DATA'!$B$6:$Q$1501,6,FALSE),0)</f>
        <v>0</v>
      </c>
      <c r="H704" s="9">
        <f>IFERROR(VLOOKUP(B704,'GSTR 2A ONLINE DATA'!$B$6:$Q$1501,7,FALSE),0)</f>
        <v>0</v>
      </c>
      <c r="I704" s="3">
        <f>IFERROR(VLOOKUP(B704,'GSTR 2A ONLINE DATA'!$B$6:$Q$1501,8,FALSE),0)</f>
        <v>0</v>
      </c>
      <c r="J704" s="3">
        <f>IFERROR(VLOOKUP(B704,'GSTR 2A ONLINE DATA'!$B$6:$Q$1501,9,FALSE),0)</f>
        <v>0</v>
      </c>
      <c r="K704" s="3">
        <f>IFERROR(VLOOKUP(B704,'GSTR 2A ONLINE DATA'!$B$6:$Q$1501,10,FALSE),0)</f>
        <v>0</v>
      </c>
      <c r="L704" s="7">
        <f>IFERROR(VLOOKUP(B704,'GSTR 2A ONLINE DATA'!$B$6:$Q$1501,11,FALSE),0)</f>
        <v>0</v>
      </c>
      <c r="M704" s="7">
        <f>IFERROR(VLOOKUP(B704,'GSTR 2A ONLINE DATA'!$B$6:$Q$1501,12,FALSE),0)</f>
        <v>0</v>
      </c>
      <c r="N704" s="7">
        <f>IFERROR(VLOOKUP(B704,'GSTR 2A ONLINE DATA'!$B$6:$Q$1501,13,FALSE),0)</f>
        <v>0</v>
      </c>
      <c r="O704" s="7">
        <f>IFERROR(VLOOKUP(B704,'GSTR 2A ONLINE DATA'!$B$6:$Q$1501,14,FALSE),0)</f>
        <v>0</v>
      </c>
      <c r="P704" s="4">
        <f>IFERROR(VLOOKUP(B704,'GSTR 2A ONLINE DATA'!$B$6:$Q$1501,15,FALSE),0)</f>
        <v>0</v>
      </c>
      <c r="Q704" s="4">
        <f>IFERROR(VLOOKUP(B704,'GSTR 2A ONLINE DATA'!$B$6:$Q$1501,16,FALSE),0)</f>
        <v>0</v>
      </c>
    </row>
    <row r="705" spans="1:17">
      <c r="A705" s="3">
        <v>701</v>
      </c>
      <c r="B705" s="4">
        <f t="array" ref="B705">IFERROR(INDEX('GSTR 2A ONLINE DATA'!$B$6:$B$1501,SMALL(IF(RESULT!$B$4='GSTR 2A ONLINE DATA'!$A$6:$A$1501,ROW('GSTR 2A ONLINE DATA'!$B$6:$B$1501)-ROW('GSTR 2A ONLINE DATA'!$B$6)+1),RESULT!A705)),0)</f>
        <v>0</v>
      </c>
      <c r="C705" s="4">
        <f>IFERROR(VLOOKUP(B705,'GSTR 2A ONLINE DATA'!$B$6:$Q$1501,2,FALSE),0)</f>
        <v>0</v>
      </c>
      <c r="D705" s="4">
        <f>IFERROR(VLOOKUP(B705,'GSTR 2A ONLINE DATA'!$B$6:$Q$1501,3,FALSE),0)</f>
        <v>0</v>
      </c>
      <c r="E705" s="5">
        <f>IFERROR(VLOOKUP(B705,'GSTR 2A ONLINE DATA'!$B$6:$Q$1501,4,FALSE),0)</f>
        <v>0</v>
      </c>
      <c r="F705" s="4">
        <f>IFERROR(VLOOKUP(B705,'GSTR 2A ONLINE DATA'!$B$6:$Q$1501,5,FALSE),0)</f>
        <v>0</v>
      </c>
      <c r="G705" s="4">
        <f>IFERROR(VLOOKUP(B705,'GSTR 2A ONLINE DATA'!$B$6:$Q$1501,6,FALSE),0)</f>
        <v>0</v>
      </c>
      <c r="H705" s="9">
        <f>IFERROR(VLOOKUP(B705,'GSTR 2A ONLINE DATA'!$B$6:$Q$1501,7,FALSE),0)</f>
        <v>0</v>
      </c>
      <c r="I705" s="3">
        <f>IFERROR(VLOOKUP(B705,'GSTR 2A ONLINE DATA'!$B$6:$Q$1501,8,FALSE),0)</f>
        <v>0</v>
      </c>
      <c r="J705" s="3">
        <f>IFERROR(VLOOKUP(B705,'GSTR 2A ONLINE DATA'!$B$6:$Q$1501,9,FALSE),0)</f>
        <v>0</v>
      </c>
      <c r="K705" s="3">
        <f>IFERROR(VLOOKUP(B705,'GSTR 2A ONLINE DATA'!$B$6:$Q$1501,10,FALSE),0)</f>
        <v>0</v>
      </c>
      <c r="L705" s="7">
        <f>IFERROR(VLOOKUP(B705,'GSTR 2A ONLINE DATA'!$B$6:$Q$1501,11,FALSE),0)</f>
        <v>0</v>
      </c>
      <c r="M705" s="7">
        <f>IFERROR(VLOOKUP(B705,'GSTR 2A ONLINE DATA'!$B$6:$Q$1501,12,FALSE),0)</f>
        <v>0</v>
      </c>
      <c r="N705" s="7">
        <f>IFERROR(VLOOKUP(B705,'GSTR 2A ONLINE DATA'!$B$6:$Q$1501,13,FALSE),0)</f>
        <v>0</v>
      </c>
      <c r="O705" s="7">
        <f>IFERROR(VLOOKUP(B705,'GSTR 2A ONLINE DATA'!$B$6:$Q$1501,14,FALSE),0)</f>
        <v>0</v>
      </c>
      <c r="P705" s="4">
        <f>IFERROR(VLOOKUP(B705,'GSTR 2A ONLINE DATA'!$B$6:$Q$1501,15,FALSE),0)</f>
        <v>0</v>
      </c>
      <c r="Q705" s="4">
        <f>IFERROR(VLOOKUP(B705,'GSTR 2A ONLINE DATA'!$B$6:$Q$1501,16,FALSE),0)</f>
        <v>0</v>
      </c>
    </row>
    <row r="706" spans="1:17">
      <c r="A706" s="3">
        <v>702</v>
      </c>
      <c r="B706" s="4">
        <f t="array" ref="B706">IFERROR(INDEX('GSTR 2A ONLINE DATA'!$B$6:$B$1501,SMALL(IF(RESULT!$B$4='GSTR 2A ONLINE DATA'!$A$6:$A$1501,ROW('GSTR 2A ONLINE DATA'!$B$6:$B$1501)-ROW('GSTR 2A ONLINE DATA'!$B$6)+1),RESULT!A706)),0)</f>
        <v>0</v>
      </c>
      <c r="C706" s="4">
        <f>IFERROR(VLOOKUP(B706,'GSTR 2A ONLINE DATA'!$B$6:$Q$1501,2,FALSE),0)</f>
        <v>0</v>
      </c>
      <c r="D706" s="4">
        <f>IFERROR(VLOOKUP(B706,'GSTR 2A ONLINE DATA'!$B$6:$Q$1501,3,FALSE),0)</f>
        <v>0</v>
      </c>
      <c r="E706" s="5">
        <f>IFERROR(VLOOKUP(B706,'GSTR 2A ONLINE DATA'!$B$6:$Q$1501,4,FALSE),0)</f>
        <v>0</v>
      </c>
      <c r="F706" s="4">
        <f>IFERROR(VLOOKUP(B706,'GSTR 2A ONLINE DATA'!$B$6:$Q$1501,5,FALSE),0)</f>
        <v>0</v>
      </c>
      <c r="G706" s="4">
        <f>IFERROR(VLOOKUP(B706,'GSTR 2A ONLINE DATA'!$B$6:$Q$1501,6,FALSE),0)</f>
        <v>0</v>
      </c>
      <c r="H706" s="9">
        <f>IFERROR(VLOOKUP(B706,'GSTR 2A ONLINE DATA'!$B$6:$Q$1501,7,FALSE),0)</f>
        <v>0</v>
      </c>
      <c r="I706" s="3">
        <f>IFERROR(VLOOKUP(B706,'GSTR 2A ONLINE DATA'!$B$6:$Q$1501,8,FALSE),0)</f>
        <v>0</v>
      </c>
      <c r="J706" s="3">
        <f>IFERROR(VLOOKUP(B706,'GSTR 2A ONLINE DATA'!$B$6:$Q$1501,9,FALSE),0)</f>
        <v>0</v>
      </c>
      <c r="K706" s="3">
        <f>IFERROR(VLOOKUP(B706,'GSTR 2A ONLINE DATA'!$B$6:$Q$1501,10,FALSE),0)</f>
        <v>0</v>
      </c>
      <c r="L706" s="7">
        <f>IFERROR(VLOOKUP(B706,'GSTR 2A ONLINE DATA'!$B$6:$Q$1501,11,FALSE),0)</f>
        <v>0</v>
      </c>
      <c r="M706" s="7">
        <f>IFERROR(VLOOKUP(B706,'GSTR 2A ONLINE DATA'!$B$6:$Q$1501,12,FALSE),0)</f>
        <v>0</v>
      </c>
      <c r="N706" s="7">
        <f>IFERROR(VLOOKUP(B706,'GSTR 2A ONLINE DATA'!$B$6:$Q$1501,13,FALSE),0)</f>
        <v>0</v>
      </c>
      <c r="O706" s="7">
        <f>IFERROR(VLOOKUP(B706,'GSTR 2A ONLINE DATA'!$B$6:$Q$1501,14,FALSE),0)</f>
        <v>0</v>
      </c>
      <c r="P706" s="4">
        <f>IFERROR(VLOOKUP(B706,'GSTR 2A ONLINE DATA'!$B$6:$Q$1501,15,FALSE),0)</f>
        <v>0</v>
      </c>
      <c r="Q706" s="4">
        <f>IFERROR(VLOOKUP(B706,'GSTR 2A ONLINE DATA'!$B$6:$Q$1501,16,FALSE),0)</f>
        <v>0</v>
      </c>
    </row>
    <row r="707" spans="1:17">
      <c r="A707" s="3">
        <v>703</v>
      </c>
      <c r="B707" s="4">
        <f t="array" ref="B707">IFERROR(INDEX('GSTR 2A ONLINE DATA'!$B$6:$B$1501,SMALL(IF(RESULT!$B$4='GSTR 2A ONLINE DATA'!$A$6:$A$1501,ROW('GSTR 2A ONLINE DATA'!$B$6:$B$1501)-ROW('GSTR 2A ONLINE DATA'!$B$6)+1),RESULT!A707)),0)</f>
        <v>0</v>
      </c>
      <c r="C707" s="4">
        <f>IFERROR(VLOOKUP(B707,'GSTR 2A ONLINE DATA'!$B$6:$Q$1501,2,FALSE),0)</f>
        <v>0</v>
      </c>
      <c r="D707" s="4">
        <f>IFERROR(VLOOKUP(B707,'GSTR 2A ONLINE DATA'!$B$6:$Q$1501,3,FALSE),0)</f>
        <v>0</v>
      </c>
      <c r="E707" s="5">
        <f>IFERROR(VLOOKUP(B707,'GSTR 2A ONLINE DATA'!$B$6:$Q$1501,4,FALSE),0)</f>
        <v>0</v>
      </c>
      <c r="F707" s="4">
        <f>IFERROR(VLOOKUP(B707,'GSTR 2A ONLINE DATA'!$B$6:$Q$1501,5,FALSE),0)</f>
        <v>0</v>
      </c>
      <c r="G707" s="4">
        <f>IFERROR(VLOOKUP(B707,'GSTR 2A ONLINE DATA'!$B$6:$Q$1501,6,FALSE),0)</f>
        <v>0</v>
      </c>
      <c r="H707" s="9">
        <f>IFERROR(VLOOKUP(B707,'GSTR 2A ONLINE DATA'!$B$6:$Q$1501,7,FALSE),0)</f>
        <v>0</v>
      </c>
      <c r="I707" s="3">
        <f>IFERROR(VLOOKUP(B707,'GSTR 2A ONLINE DATA'!$B$6:$Q$1501,8,FALSE),0)</f>
        <v>0</v>
      </c>
      <c r="J707" s="3">
        <f>IFERROR(VLOOKUP(B707,'GSTR 2A ONLINE DATA'!$B$6:$Q$1501,9,FALSE),0)</f>
        <v>0</v>
      </c>
      <c r="K707" s="3">
        <f>IFERROR(VLOOKUP(B707,'GSTR 2A ONLINE DATA'!$B$6:$Q$1501,10,FALSE),0)</f>
        <v>0</v>
      </c>
      <c r="L707" s="7">
        <f>IFERROR(VLOOKUP(B707,'GSTR 2A ONLINE DATA'!$B$6:$Q$1501,11,FALSE),0)</f>
        <v>0</v>
      </c>
      <c r="M707" s="7">
        <f>IFERROR(VLOOKUP(B707,'GSTR 2A ONLINE DATA'!$B$6:$Q$1501,12,FALSE),0)</f>
        <v>0</v>
      </c>
      <c r="N707" s="7">
        <f>IFERROR(VLOOKUP(B707,'GSTR 2A ONLINE DATA'!$B$6:$Q$1501,13,FALSE),0)</f>
        <v>0</v>
      </c>
      <c r="O707" s="7">
        <f>IFERROR(VLOOKUP(B707,'GSTR 2A ONLINE DATA'!$B$6:$Q$1501,14,FALSE),0)</f>
        <v>0</v>
      </c>
      <c r="P707" s="4">
        <f>IFERROR(VLOOKUP(B707,'GSTR 2A ONLINE DATA'!$B$6:$Q$1501,15,FALSE),0)</f>
        <v>0</v>
      </c>
      <c r="Q707" s="4">
        <f>IFERROR(VLOOKUP(B707,'GSTR 2A ONLINE DATA'!$B$6:$Q$1501,16,FALSE),0)</f>
        <v>0</v>
      </c>
    </row>
    <row r="708" spans="1:17">
      <c r="A708" s="3">
        <v>704</v>
      </c>
      <c r="B708" s="4">
        <f t="array" ref="B708">IFERROR(INDEX('GSTR 2A ONLINE DATA'!$B$6:$B$1501,SMALL(IF(RESULT!$B$4='GSTR 2A ONLINE DATA'!$A$6:$A$1501,ROW('GSTR 2A ONLINE DATA'!$B$6:$B$1501)-ROW('GSTR 2A ONLINE DATA'!$B$6)+1),RESULT!A708)),0)</f>
        <v>0</v>
      </c>
      <c r="C708" s="4">
        <f>IFERROR(VLOOKUP(B708,'GSTR 2A ONLINE DATA'!$B$6:$Q$1501,2,FALSE),0)</f>
        <v>0</v>
      </c>
      <c r="D708" s="4">
        <f>IFERROR(VLOOKUP(B708,'GSTR 2A ONLINE DATA'!$B$6:$Q$1501,3,FALSE),0)</f>
        <v>0</v>
      </c>
      <c r="E708" s="5">
        <f>IFERROR(VLOOKUP(B708,'GSTR 2A ONLINE DATA'!$B$6:$Q$1501,4,FALSE),0)</f>
        <v>0</v>
      </c>
      <c r="F708" s="4">
        <f>IFERROR(VLOOKUP(B708,'GSTR 2A ONLINE DATA'!$B$6:$Q$1501,5,FALSE),0)</f>
        <v>0</v>
      </c>
      <c r="G708" s="4">
        <f>IFERROR(VLOOKUP(B708,'GSTR 2A ONLINE DATA'!$B$6:$Q$1501,6,FALSE),0)</f>
        <v>0</v>
      </c>
      <c r="H708" s="9">
        <f>IFERROR(VLOOKUP(B708,'GSTR 2A ONLINE DATA'!$B$6:$Q$1501,7,FALSE),0)</f>
        <v>0</v>
      </c>
      <c r="I708" s="3">
        <f>IFERROR(VLOOKUP(B708,'GSTR 2A ONLINE DATA'!$B$6:$Q$1501,8,FALSE),0)</f>
        <v>0</v>
      </c>
      <c r="J708" s="3">
        <f>IFERROR(VLOOKUP(B708,'GSTR 2A ONLINE DATA'!$B$6:$Q$1501,9,FALSE),0)</f>
        <v>0</v>
      </c>
      <c r="K708" s="3">
        <f>IFERROR(VLOOKUP(B708,'GSTR 2A ONLINE DATA'!$B$6:$Q$1501,10,FALSE),0)</f>
        <v>0</v>
      </c>
      <c r="L708" s="7">
        <f>IFERROR(VLOOKUP(B708,'GSTR 2A ONLINE DATA'!$B$6:$Q$1501,11,FALSE),0)</f>
        <v>0</v>
      </c>
      <c r="M708" s="7">
        <f>IFERROR(VLOOKUP(B708,'GSTR 2A ONLINE DATA'!$B$6:$Q$1501,12,FALSE),0)</f>
        <v>0</v>
      </c>
      <c r="N708" s="7">
        <f>IFERROR(VLOOKUP(B708,'GSTR 2A ONLINE DATA'!$B$6:$Q$1501,13,FALSE),0)</f>
        <v>0</v>
      </c>
      <c r="O708" s="7">
        <f>IFERROR(VLOOKUP(B708,'GSTR 2A ONLINE DATA'!$B$6:$Q$1501,14,FALSE),0)</f>
        <v>0</v>
      </c>
      <c r="P708" s="4">
        <f>IFERROR(VLOOKUP(B708,'GSTR 2A ONLINE DATA'!$B$6:$Q$1501,15,FALSE),0)</f>
        <v>0</v>
      </c>
      <c r="Q708" s="4">
        <f>IFERROR(VLOOKUP(B708,'GSTR 2A ONLINE DATA'!$B$6:$Q$1501,16,FALSE),0)</f>
        <v>0</v>
      </c>
    </row>
    <row r="709" spans="1:17">
      <c r="A709" s="3">
        <v>705</v>
      </c>
      <c r="B709" s="4">
        <f t="array" ref="B709">IFERROR(INDEX('GSTR 2A ONLINE DATA'!$B$6:$B$1501,SMALL(IF(RESULT!$B$4='GSTR 2A ONLINE DATA'!$A$6:$A$1501,ROW('GSTR 2A ONLINE DATA'!$B$6:$B$1501)-ROW('GSTR 2A ONLINE DATA'!$B$6)+1),RESULT!A709)),0)</f>
        <v>0</v>
      </c>
      <c r="C709" s="4">
        <f>IFERROR(VLOOKUP(B709,'GSTR 2A ONLINE DATA'!$B$6:$Q$1501,2,FALSE),0)</f>
        <v>0</v>
      </c>
      <c r="D709" s="4">
        <f>IFERROR(VLOOKUP(B709,'GSTR 2A ONLINE DATA'!$B$6:$Q$1501,3,FALSE),0)</f>
        <v>0</v>
      </c>
      <c r="E709" s="5">
        <f>IFERROR(VLOOKUP(B709,'GSTR 2A ONLINE DATA'!$B$6:$Q$1501,4,FALSE),0)</f>
        <v>0</v>
      </c>
      <c r="F709" s="4">
        <f>IFERROR(VLOOKUP(B709,'GSTR 2A ONLINE DATA'!$B$6:$Q$1501,5,FALSE),0)</f>
        <v>0</v>
      </c>
      <c r="G709" s="4">
        <f>IFERROR(VLOOKUP(B709,'GSTR 2A ONLINE DATA'!$B$6:$Q$1501,6,FALSE),0)</f>
        <v>0</v>
      </c>
      <c r="H709" s="9">
        <f>IFERROR(VLOOKUP(B709,'GSTR 2A ONLINE DATA'!$B$6:$Q$1501,7,FALSE),0)</f>
        <v>0</v>
      </c>
      <c r="I709" s="3">
        <f>IFERROR(VLOOKUP(B709,'GSTR 2A ONLINE DATA'!$B$6:$Q$1501,8,FALSE),0)</f>
        <v>0</v>
      </c>
      <c r="J709" s="3">
        <f>IFERROR(VLOOKUP(B709,'GSTR 2A ONLINE DATA'!$B$6:$Q$1501,9,FALSE),0)</f>
        <v>0</v>
      </c>
      <c r="K709" s="3">
        <f>IFERROR(VLOOKUP(B709,'GSTR 2A ONLINE DATA'!$B$6:$Q$1501,10,FALSE),0)</f>
        <v>0</v>
      </c>
      <c r="L709" s="7">
        <f>IFERROR(VLOOKUP(B709,'GSTR 2A ONLINE DATA'!$B$6:$Q$1501,11,FALSE),0)</f>
        <v>0</v>
      </c>
      <c r="M709" s="7">
        <f>IFERROR(VLOOKUP(B709,'GSTR 2A ONLINE DATA'!$B$6:$Q$1501,12,FALSE),0)</f>
        <v>0</v>
      </c>
      <c r="N709" s="7">
        <f>IFERROR(VLOOKUP(B709,'GSTR 2A ONLINE DATA'!$B$6:$Q$1501,13,FALSE),0)</f>
        <v>0</v>
      </c>
      <c r="O709" s="7">
        <f>IFERROR(VLOOKUP(B709,'GSTR 2A ONLINE DATA'!$B$6:$Q$1501,14,FALSE),0)</f>
        <v>0</v>
      </c>
      <c r="P709" s="4">
        <f>IFERROR(VLOOKUP(B709,'GSTR 2A ONLINE DATA'!$B$6:$Q$1501,15,FALSE),0)</f>
        <v>0</v>
      </c>
      <c r="Q709" s="4">
        <f>IFERROR(VLOOKUP(B709,'GSTR 2A ONLINE DATA'!$B$6:$Q$1501,16,FALSE),0)</f>
        <v>0</v>
      </c>
    </row>
    <row r="710" spans="1:17">
      <c r="A710" s="3">
        <v>706</v>
      </c>
      <c r="B710" s="4">
        <f t="array" ref="B710">IFERROR(INDEX('GSTR 2A ONLINE DATA'!$B$6:$B$1501,SMALL(IF(RESULT!$B$4='GSTR 2A ONLINE DATA'!$A$6:$A$1501,ROW('GSTR 2A ONLINE DATA'!$B$6:$B$1501)-ROW('GSTR 2A ONLINE DATA'!$B$6)+1),RESULT!A710)),0)</f>
        <v>0</v>
      </c>
      <c r="C710" s="4">
        <f>IFERROR(VLOOKUP(B710,'GSTR 2A ONLINE DATA'!$B$6:$Q$1501,2,FALSE),0)</f>
        <v>0</v>
      </c>
      <c r="D710" s="4">
        <f>IFERROR(VLOOKUP(B710,'GSTR 2A ONLINE DATA'!$B$6:$Q$1501,3,FALSE),0)</f>
        <v>0</v>
      </c>
      <c r="E710" s="5">
        <f>IFERROR(VLOOKUP(B710,'GSTR 2A ONLINE DATA'!$B$6:$Q$1501,4,FALSE),0)</f>
        <v>0</v>
      </c>
      <c r="F710" s="4">
        <f>IFERROR(VLOOKUP(B710,'GSTR 2A ONLINE DATA'!$B$6:$Q$1501,5,FALSE),0)</f>
        <v>0</v>
      </c>
      <c r="G710" s="4">
        <f>IFERROR(VLOOKUP(B710,'GSTR 2A ONLINE DATA'!$B$6:$Q$1501,6,FALSE),0)</f>
        <v>0</v>
      </c>
      <c r="H710" s="9">
        <f>IFERROR(VLOOKUP(B710,'GSTR 2A ONLINE DATA'!$B$6:$Q$1501,7,FALSE),0)</f>
        <v>0</v>
      </c>
      <c r="I710" s="3">
        <f>IFERROR(VLOOKUP(B710,'GSTR 2A ONLINE DATA'!$B$6:$Q$1501,8,FALSE),0)</f>
        <v>0</v>
      </c>
      <c r="J710" s="3">
        <f>IFERROR(VLOOKUP(B710,'GSTR 2A ONLINE DATA'!$B$6:$Q$1501,9,FALSE),0)</f>
        <v>0</v>
      </c>
      <c r="K710" s="3">
        <f>IFERROR(VLOOKUP(B710,'GSTR 2A ONLINE DATA'!$B$6:$Q$1501,10,FALSE),0)</f>
        <v>0</v>
      </c>
      <c r="L710" s="7">
        <f>IFERROR(VLOOKUP(B710,'GSTR 2A ONLINE DATA'!$B$6:$Q$1501,11,FALSE),0)</f>
        <v>0</v>
      </c>
      <c r="M710" s="7">
        <f>IFERROR(VLOOKUP(B710,'GSTR 2A ONLINE DATA'!$B$6:$Q$1501,12,FALSE),0)</f>
        <v>0</v>
      </c>
      <c r="N710" s="7">
        <f>IFERROR(VLOOKUP(B710,'GSTR 2A ONLINE DATA'!$B$6:$Q$1501,13,FALSE),0)</f>
        <v>0</v>
      </c>
      <c r="O710" s="7">
        <f>IFERROR(VLOOKUP(B710,'GSTR 2A ONLINE DATA'!$B$6:$Q$1501,14,FALSE),0)</f>
        <v>0</v>
      </c>
      <c r="P710" s="4">
        <f>IFERROR(VLOOKUP(B710,'GSTR 2A ONLINE DATA'!$B$6:$Q$1501,15,FALSE),0)</f>
        <v>0</v>
      </c>
      <c r="Q710" s="4">
        <f>IFERROR(VLOOKUP(B710,'GSTR 2A ONLINE DATA'!$B$6:$Q$1501,16,FALSE),0)</f>
        <v>0</v>
      </c>
    </row>
    <row r="711" spans="1:17">
      <c r="A711" s="3">
        <v>707</v>
      </c>
      <c r="B711" s="4">
        <f t="array" ref="B711">IFERROR(INDEX('GSTR 2A ONLINE DATA'!$B$6:$B$1501,SMALL(IF(RESULT!$B$4='GSTR 2A ONLINE DATA'!$A$6:$A$1501,ROW('GSTR 2A ONLINE DATA'!$B$6:$B$1501)-ROW('GSTR 2A ONLINE DATA'!$B$6)+1),RESULT!A711)),0)</f>
        <v>0</v>
      </c>
      <c r="C711" s="4">
        <f>IFERROR(VLOOKUP(B711,'GSTR 2A ONLINE DATA'!$B$6:$Q$1501,2,FALSE),0)</f>
        <v>0</v>
      </c>
      <c r="D711" s="4">
        <f>IFERROR(VLOOKUP(B711,'GSTR 2A ONLINE DATA'!$B$6:$Q$1501,3,FALSE),0)</f>
        <v>0</v>
      </c>
      <c r="E711" s="5">
        <f>IFERROR(VLOOKUP(B711,'GSTR 2A ONLINE DATA'!$B$6:$Q$1501,4,FALSE),0)</f>
        <v>0</v>
      </c>
      <c r="F711" s="4">
        <f>IFERROR(VLOOKUP(B711,'GSTR 2A ONLINE DATA'!$B$6:$Q$1501,5,FALSE),0)</f>
        <v>0</v>
      </c>
      <c r="G711" s="4">
        <f>IFERROR(VLOOKUP(B711,'GSTR 2A ONLINE DATA'!$B$6:$Q$1501,6,FALSE),0)</f>
        <v>0</v>
      </c>
      <c r="H711" s="9">
        <f>IFERROR(VLOOKUP(B711,'GSTR 2A ONLINE DATA'!$B$6:$Q$1501,7,FALSE),0)</f>
        <v>0</v>
      </c>
      <c r="I711" s="3">
        <f>IFERROR(VLOOKUP(B711,'GSTR 2A ONLINE DATA'!$B$6:$Q$1501,8,FALSE),0)</f>
        <v>0</v>
      </c>
      <c r="J711" s="3">
        <f>IFERROR(VLOOKUP(B711,'GSTR 2A ONLINE DATA'!$B$6:$Q$1501,9,FALSE),0)</f>
        <v>0</v>
      </c>
      <c r="K711" s="3">
        <f>IFERROR(VLOOKUP(B711,'GSTR 2A ONLINE DATA'!$B$6:$Q$1501,10,FALSE),0)</f>
        <v>0</v>
      </c>
      <c r="L711" s="7">
        <f>IFERROR(VLOOKUP(B711,'GSTR 2A ONLINE DATA'!$B$6:$Q$1501,11,FALSE),0)</f>
        <v>0</v>
      </c>
      <c r="M711" s="7">
        <f>IFERROR(VLOOKUP(B711,'GSTR 2A ONLINE DATA'!$B$6:$Q$1501,12,FALSE),0)</f>
        <v>0</v>
      </c>
      <c r="N711" s="7">
        <f>IFERROR(VLOOKUP(B711,'GSTR 2A ONLINE DATA'!$B$6:$Q$1501,13,FALSE),0)</f>
        <v>0</v>
      </c>
      <c r="O711" s="7">
        <f>IFERROR(VLOOKUP(B711,'GSTR 2A ONLINE DATA'!$B$6:$Q$1501,14,FALSE),0)</f>
        <v>0</v>
      </c>
      <c r="P711" s="4">
        <f>IFERROR(VLOOKUP(B711,'GSTR 2A ONLINE DATA'!$B$6:$Q$1501,15,FALSE),0)</f>
        <v>0</v>
      </c>
      <c r="Q711" s="4">
        <f>IFERROR(VLOOKUP(B711,'GSTR 2A ONLINE DATA'!$B$6:$Q$1501,16,FALSE),0)</f>
        <v>0</v>
      </c>
    </row>
    <row r="712" spans="1:17">
      <c r="A712" s="3">
        <v>708</v>
      </c>
      <c r="B712" s="4">
        <f t="array" ref="B712">IFERROR(INDEX('GSTR 2A ONLINE DATA'!$B$6:$B$1501,SMALL(IF(RESULT!$B$4='GSTR 2A ONLINE DATA'!$A$6:$A$1501,ROW('GSTR 2A ONLINE DATA'!$B$6:$B$1501)-ROW('GSTR 2A ONLINE DATA'!$B$6)+1),RESULT!A712)),0)</f>
        <v>0</v>
      </c>
      <c r="C712" s="4">
        <f>IFERROR(VLOOKUP(B712,'GSTR 2A ONLINE DATA'!$B$6:$Q$1501,2,FALSE),0)</f>
        <v>0</v>
      </c>
      <c r="D712" s="4">
        <f>IFERROR(VLOOKUP(B712,'GSTR 2A ONLINE DATA'!$B$6:$Q$1501,3,FALSE),0)</f>
        <v>0</v>
      </c>
      <c r="E712" s="5">
        <f>IFERROR(VLOOKUP(B712,'GSTR 2A ONLINE DATA'!$B$6:$Q$1501,4,FALSE),0)</f>
        <v>0</v>
      </c>
      <c r="F712" s="4">
        <f>IFERROR(VLOOKUP(B712,'GSTR 2A ONLINE DATA'!$B$6:$Q$1501,5,FALSE),0)</f>
        <v>0</v>
      </c>
      <c r="G712" s="4">
        <f>IFERROR(VLOOKUP(B712,'GSTR 2A ONLINE DATA'!$B$6:$Q$1501,6,FALSE),0)</f>
        <v>0</v>
      </c>
      <c r="H712" s="9">
        <f>IFERROR(VLOOKUP(B712,'GSTR 2A ONLINE DATA'!$B$6:$Q$1501,7,FALSE),0)</f>
        <v>0</v>
      </c>
      <c r="I712" s="3">
        <f>IFERROR(VLOOKUP(B712,'GSTR 2A ONLINE DATA'!$B$6:$Q$1501,8,FALSE),0)</f>
        <v>0</v>
      </c>
      <c r="J712" s="3">
        <f>IFERROR(VLOOKUP(B712,'GSTR 2A ONLINE DATA'!$B$6:$Q$1501,9,FALSE),0)</f>
        <v>0</v>
      </c>
      <c r="K712" s="3">
        <f>IFERROR(VLOOKUP(B712,'GSTR 2A ONLINE DATA'!$B$6:$Q$1501,10,FALSE),0)</f>
        <v>0</v>
      </c>
      <c r="L712" s="7">
        <f>IFERROR(VLOOKUP(B712,'GSTR 2A ONLINE DATA'!$B$6:$Q$1501,11,FALSE),0)</f>
        <v>0</v>
      </c>
      <c r="M712" s="7">
        <f>IFERROR(VLOOKUP(B712,'GSTR 2A ONLINE DATA'!$B$6:$Q$1501,12,FALSE),0)</f>
        <v>0</v>
      </c>
      <c r="N712" s="7">
        <f>IFERROR(VLOOKUP(B712,'GSTR 2A ONLINE DATA'!$B$6:$Q$1501,13,FALSE),0)</f>
        <v>0</v>
      </c>
      <c r="O712" s="7">
        <f>IFERROR(VLOOKUP(B712,'GSTR 2A ONLINE DATA'!$B$6:$Q$1501,14,FALSE),0)</f>
        <v>0</v>
      </c>
      <c r="P712" s="4">
        <f>IFERROR(VLOOKUP(B712,'GSTR 2A ONLINE DATA'!$B$6:$Q$1501,15,FALSE),0)</f>
        <v>0</v>
      </c>
      <c r="Q712" s="4">
        <f>IFERROR(VLOOKUP(B712,'GSTR 2A ONLINE DATA'!$B$6:$Q$1501,16,FALSE),0)</f>
        <v>0</v>
      </c>
    </row>
    <row r="713" spans="1:17">
      <c r="A713" s="3">
        <v>709</v>
      </c>
      <c r="B713" s="4">
        <f t="array" ref="B713">IFERROR(INDEX('GSTR 2A ONLINE DATA'!$B$6:$B$1501,SMALL(IF(RESULT!$B$4='GSTR 2A ONLINE DATA'!$A$6:$A$1501,ROW('GSTR 2A ONLINE DATA'!$B$6:$B$1501)-ROW('GSTR 2A ONLINE DATA'!$B$6)+1),RESULT!A713)),0)</f>
        <v>0</v>
      </c>
      <c r="C713" s="4">
        <f>IFERROR(VLOOKUP(B713,'GSTR 2A ONLINE DATA'!$B$6:$Q$1501,2,FALSE),0)</f>
        <v>0</v>
      </c>
      <c r="D713" s="4">
        <f>IFERROR(VLOOKUP(B713,'GSTR 2A ONLINE DATA'!$B$6:$Q$1501,3,FALSE),0)</f>
        <v>0</v>
      </c>
      <c r="E713" s="5">
        <f>IFERROR(VLOOKUP(B713,'GSTR 2A ONLINE DATA'!$B$6:$Q$1501,4,FALSE),0)</f>
        <v>0</v>
      </c>
      <c r="F713" s="4">
        <f>IFERROR(VLOOKUP(B713,'GSTR 2A ONLINE DATA'!$B$6:$Q$1501,5,FALSE),0)</f>
        <v>0</v>
      </c>
      <c r="G713" s="4">
        <f>IFERROR(VLOOKUP(B713,'GSTR 2A ONLINE DATA'!$B$6:$Q$1501,6,FALSE),0)</f>
        <v>0</v>
      </c>
      <c r="H713" s="9">
        <f>IFERROR(VLOOKUP(B713,'GSTR 2A ONLINE DATA'!$B$6:$Q$1501,7,FALSE),0)</f>
        <v>0</v>
      </c>
      <c r="I713" s="3">
        <f>IFERROR(VLOOKUP(B713,'GSTR 2A ONLINE DATA'!$B$6:$Q$1501,8,FALSE),0)</f>
        <v>0</v>
      </c>
      <c r="J713" s="3">
        <f>IFERROR(VLOOKUP(B713,'GSTR 2A ONLINE DATA'!$B$6:$Q$1501,9,FALSE),0)</f>
        <v>0</v>
      </c>
      <c r="K713" s="3">
        <f>IFERROR(VLOOKUP(B713,'GSTR 2A ONLINE DATA'!$B$6:$Q$1501,10,FALSE),0)</f>
        <v>0</v>
      </c>
      <c r="L713" s="7">
        <f>IFERROR(VLOOKUP(B713,'GSTR 2A ONLINE DATA'!$B$6:$Q$1501,11,FALSE),0)</f>
        <v>0</v>
      </c>
      <c r="M713" s="7">
        <f>IFERROR(VLOOKUP(B713,'GSTR 2A ONLINE DATA'!$B$6:$Q$1501,12,FALSE),0)</f>
        <v>0</v>
      </c>
      <c r="N713" s="7">
        <f>IFERROR(VLOOKUP(B713,'GSTR 2A ONLINE DATA'!$B$6:$Q$1501,13,FALSE),0)</f>
        <v>0</v>
      </c>
      <c r="O713" s="7">
        <f>IFERROR(VLOOKUP(B713,'GSTR 2A ONLINE DATA'!$B$6:$Q$1501,14,FALSE),0)</f>
        <v>0</v>
      </c>
      <c r="P713" s="4">
        <f>IFERROR(VLOOKUP(B713,'GSTR 2A ONLINE DATA'!$B$6:$Q$1501,15,FALSE),0)</f>
        <v>0</v>
      </c>
      <c r="Q713" s="4">
        <f>IFERROR(VLOOKUP(B713,'GSTR 2A ONLINE DATA'!$B$6:$Q$1501,16,FALSE),0)</f>
        <v>0</v>
      </c>
    </row>
    <row r="714" spans="1:17">
      <c r="A714" s="3">
        <v>710</v>
      </c>
      <c r="B714" s="4">
        <f t="array" ref="B714">IFERROR(INDEX('GSTR 2A ONLINE DATA'!$B$6:$B$1501,SMALL(IF(RESULT!$B$4='GSTR 2A ONLINE DATA'!$A$6:$A$1501,ROW('GSTR 2A ONLINE DATA'!$B$6:$B$1501)-ROW('GSTR 2A ONLINE DATA'!$B$6)+1),RESULT!A714)),0)</f>
        <v>0</v>
      </c>
      <c r="C714" s="4">
        <f>IFERROR(VLOOKUP(B714,'GSTR 2A ONLINE DATA'!$B$6:$Q$1501,2,FALSE),0)</f>
        <v>0</v>
      </c>
      <c r="D714" s="4">
        <f>IFERROR(VLOOKUP(B714,'GSTR 2A ONLINE DATA'!$B$6:$Q$1501,3,FALSE),0)</f>
        <v>0</v>
      </c>
      <c r="E714" s="5">
        <f>IFERROR(VLOOKUP(B714,'GSTR 2A ONLINE DATA'!$B$6:$Q$1501,4,FALSE),0)</f>
        <v>0</v>
      </c>
      <c r="F714" s="4">
        <f>IFERROR(VLOOKUP(B714,'GSTR 2A ONLINE DATA'!$B$6:$Q$1501,5,FALSE),0)</f>
        <v>0</v>
      </c>
      <c r="G714" s="4">
        <f>IFERROR(VLOOKUP(B714,'GSTR 2A ONLINE DATA'!$B$6:$Q$1501,6,FALSE),0)</f>
        <v>0</v>
      </c>
      <c r="H714" s="9">
        <f>IFERROR(VLOOKUP(B714,'GSTR 2A ONLINE DATA'!$B$6:$Q$1501,7,FALSE),0)</f>
        <v>0</v>
      </c>
      <c r="I714" s="3">
        <f>IFERROR(VLOOKUP(B714,'GSTR 2A ONLINE DATA'!$B$6:$Q$1501,8,FALSE),0)</f>
        <v>0</v>
      </c>
      <c r="J714" s="3">
        <f>IFERROR(VLOOKUP(B714,'GSTR 2A ONLINE DATA'!$B$6:$Q$1501,9,FALSE),0)</f>
        <v>0</v>
      </c>
      <c r="K714" s="3">
        <f>IFERROR(VLOOKUP(B714,'GSTR 2A ONLINE DATA'!$B$6:$Q$1501,10,FALSE),0)</f>
        <v>0</v>
      </c>
      <c r="L714" s="7">
        <f>IFERROR(VLOOKUP(B714,'GSTR 2A ONLINE DATA'!$B$6:$Q$1501,11,FALSE),0)</f>
        <v>0</v>
      </c>
      <c r="M714" s="7">
        <f>IFERROR(VLOOKUP(B714,'GSTR 2A ONLINE DATA'!$B$6:$Q$1501,12,FALSE),0)</f>
        <v>0</v>
      </c>
      <c r="N714" s="7">
        <f>IFERROR(VLOOKUP(B714,'GSTR 2A ONLINE DATA'!$B$6:$Q$1501,13,FALSE),0)</f>
        <v>0</v>
      </c>
      <c r="O714" s="7">
        <f>IFERROR(VLOOKUP(B714,'GSTR 2A ONLINE DATA'!$B$6:$Q$1501,14,FALSE),0)</f>
        <v>0</v>
      </c>
      <c r="P714" s="4">
        <f>IFERROR(VLOOKUP(B714,'GSTR 2A ONLINE DATA'!$B$6:$Q$1501,15,FALSE),0)</f>
        <v>0</v>
      </c>
      <c r="Q714" s="4">
        <f>IFERROR(VLOOKUP(B714,'GSTR 2A ONLINE DATA'!$B$6:$Q$1501,16,FALSE),0)</f>
        <v>0</v>
      </c>
    </row>
    <row r="715" spans="1:17">
      <c r="A715" s="3">
        <v>711</v>
      </c>
      <c r="B715" s="4">
        <f t="array" ref="B715">IFERROR(INDEX('GSTR 2A ONLINE DATA'!$B$6:$B$1501,SMALL(IF(RESULT!$B$4='GSTR 2A ONLINE DATA'!$A$6:$A$1501,ROW('GSTR 2A ONLINE DATA'!$B$6:$B$1501)-ROW('GSTR 2A ONLINE DATA'!$B$6)+1),RESULT!A715)),0)</f>
        <v>0</v>
      </c>
      <c r="C715" s="4">
        <f>IFERROR(VLOOKUP(B715,'GSTR 2A ONLINE DATA'!$B$6:$Q$1501,2,FALSE),0)</f>
        <v>0</v>
      </c>
      <c r="D715" s="4">
        <f>IFERROR(VLOOKUP(B715,'GSTR 2A ONLINE DATA'!$B$6:$Q$1501,3,FALSE),0)</f>
        <v>0</v>
      </c>
      <c r="E715" s="5">
        <f>IFERROR(VLOOKUP(B715,'GSTR 2A ONLINE DATA'!$B$6:$Q$1501,4,FALSE),0)</f>
        <v>0</v>
      </c>
      <c r="F715" s="4">
        <f>IFERROR(VLOOKUP(B715,'GSTR 2A ONLINE DATA'!$B$6:$Q$1501,5,FALSE),0)</f>
        <v>0</v>
      </c>
      <c r="G715" s="4">
        <f>IFERROR(VLOOKUP(B715,'GSTR 2A ONLINE DATA'!$B$6:$Q$1501,6,FALSE),0)</f>
        <v>0</v>
      </c>
      <c r="H715" s="9">
        <f>IFERROR(VLOOKUP(B715,'GSTR 2A ONLINE DATA'!$B$6:$Q$1501,7,FALSE),0)</f>
        <v>0</v>
      </c>
      <c r="I715" s="3">
        <f>IFERROR(VLOOKUP(B715,'GSTR 2A ONLINE DATA'!$B$6:$Q$1501,8,FALSE),0)</f>
        <v>0</v>
      </c>
      <c r="J715" s="3">
        <f>IFERROR(VLOOKUP(B715,'GSTR 2A ONLINE DATA'!$B$6:$Q$1501,9,FALSE),0)</f>
        <v>0</v>
      </c>
      <c r="K715" s="3">
        <f>IFERROR(VLOOKUP(B715,'GSTR 2A ONLINE DATA'!$B$6:$Q$1501,10,FALSE),0)</f>
        <v>0</v>
      </c>
      <c r="L715" s="7">
        <f>IFERROR(VLOOKUP(B715,'GSTR 2A ONLINE DATA'!$B$6:$Q$1501,11,FALSE),0)</f>
        <v>0</v>
      </c>
      <c r="M715" s="7">
        <f>IFERROR(VLOOKUP(B715,'GSTR 2A ONLINE DATA'!$B$6:$Q$1501,12,FALSE),0)</f>
        <v>0</v>
      </c>
      <c r="N715" s="7">
        <f>IFERROR(VLOOKUP(B715,'GSTR 2A ONLINE DATA'!$B$6:$Q$1501,13,FALSE),0)</f>
        <v>0</v>
      </c>
      <c r="O715" s="7">
        <f>IFERROR(VLOOKUP(B715,'GSTR 2A ONLINE DATA'!$B$6:$Q$1501,14,FALSE),0)</f>
        <v>0</v>
      </c>
      <c r="P715" s="4">
        <f>IFERROR(VLOOKUP(B715,'GSTR 2A ONLINE DATA'!$B$6:$Q$1501,15,FALSE),0)</f>
        <v>0</v>
      </c>
      <c r="Q715" s="4">
        <f>IFERROR(VLOOKUP(B715,'GSTR 2A ONLINE DATA'!$B$6:$Q$1501,16,FALSE),0)</f>
        <v>0</v>
      </c>
    </row>
    <row r="716" spans="1:17">
      <c r="A716" s="3">
        <v>712</v>
      </c>
      <c r="B716" s="4">
        <f t="array" ref="B716">IFERROR(INDEX('GSTR 2A ONLINE DATA'!$B$6:$B$1501,SMALL(IF(RESULT!$B$4='GSTR 2A ONLINE DATA'!$A$6:$A$1501,ROW('GSTR 2A ONLINE DATA'!$B$6:$B$1501)-ROW('GSTR 2A ONLINE DATA'!$B$6)+1),RESULT!A716)),0)</f>
        <v>0</v>
      </c>
      <c r="C716" s="4">
        <f>IFERROR(VLOOKUP(B716,'GSTR 2A ONLINE DATA'!$B$6:$Q$1501,2,FALSE),0)</f>
        <v>0</v>
      </c>
      <c r="D716" s="4">
        <f>IFERROR(VLOOKUP(B716,'GSTR 2A ONLINE DATA'!$B$6:$Q$1501,3,FALSE),0)</f>
        <v>0</v>
      </c>
      <c r="E716" s="5">
        <f>IFERROR(VLOOKUP(B716,'GSTR 2A ONLINE DATA'!$B$6:$Q$1501,4,FALSE),0)</f>
        <v>0</v>
      </c>
      <c r="F716" s="4">
        <f>IFERROR(VLOOKUP(B716,'GSTR 2A ONLINE DATA'!$B$6:$Q$1501,5,FALSE),0)</f>
        <v>0</v>
      </c>
      <c r="G716" s="4">
        <f>IFERROR(VLOOKUP(B716,'GSTR 2A ONLINE DATA'!$B$6:$Q$1501,6,FALSE),0)</f>
        <v>0</v>
      </c>
      <c r="H716" s="9">
        <f>IFERROR(VLOOKUP(B716,'GSTR 2A ONLINE DATA'!$B$6:$Q$1501,7,FALSE),0)</f>
        <v>0</v>
      </c>
      <c r="I716" s="3">
        <f>IFERROR(VLOOKUP(B716,'GSTR 2A ONLINE DATA'!$B$6:$Q$1501,8,FALSE),0)</f>
        <v>0</v>
      </c>
      <c r="J716" s="3">
        <f>IFERROR(VLOOKUP(B716,'GSTR 2A ONLINE DATA'!$B$6:$Q$1501,9,FALSE),0)</f>
        <v>0</v>
      </c>
      <c r="K716" s="3">
        <f>IFERROR(VLOOKUP(B716,'GSTR 2A ONLINE DATA'!$B$6:$Q$1501,10,FALSE),0)</f>
        <v>0</v>
      </c>
      <c r="L716" s="7">
        <f>IFERROR(VLOOKUP(B716,'GSTR 2A ONLINE DATA'!$B$6:$Q$1501,11,FALSE),0)</f>
        <v>0</v>
      </c>
      <c r="M716" s="7">
        <f>IFERROR(VLOOKUP(B716,'GSTR 2A ONLINE DATA'!$B$6:$Q$1501,12,FALSE),0)</f>
        <v>0</v>
      </c>
      <c r="N716" s="7">
        <f>IFERROR(VLOOKUP(B716,'GSTR 2A ONLINE DATA'!$B$6:$Q$1501,13,FALSE),0)</f>
        <v>0</v>
      </c>
      <c r="O716" s="7">
        <f>IFERROR(VLOOKUP(B716,'GSTR 2A ONLINE DATA'!$B$6:$Q$1501,14,FALSE),0)</f>
        <v>0</v>
      </c>
      <c r="P716" s="4">
        <f>IFERROR(VLOOKUP(B716,'GSTR 2A ONLINE DATA'!$B$6:$Q$1501,15,FALSE),0)</f>
        <v>0</v>
      </c>
      <c r="Q716" s="4">
        <f>IFERROR(VLOOKUP(B716,'GSTR 2A ONLINE DATA'!$B$6:$Q$1501,16,FALSE),0)</f>
        <v>0</v>
      </c>
    </row>
    <row r="717" spans="1:17">
      <c r="A717" s="3">
        <v>713</v>
      </c>
      <c r="B717" s="4">
        <f t="array" ref="B717">IFERROR(INDEX('GSTR 2A ONLINE DATA'!$B$6:$B$1501,SMALL(IF(RESULT!$B$4='GSTR 2A ONLINE DATA'!$A$6:$A$1501,ROW('GSTR 2A ONLINE DATA'!$B$6:$B$1501)-ROW('GSTR 2A ONLINE DATA'!$B$6)+1),RESULT!A717)),0)</f>
        <v>0</v>
      </c>
      <c r="C717" s="4">
        <f>IFERROR(VLOOKUP(B717,'GSTR 2A ONLINE DATA'!$B$6:$Q$1501,2,FALSE),0)</f>
        <v>0</v>
      </c>
      <c r="D717" s="4">
        <f>IFERROR(VLOOKUP(B717,'GSTR 2A ONLINE DATA'!$B$6:$Q$1501,3,FALSE),0)</f>
        <v>0</v>
      </c>
      <c r="E717" s="5">
        <f>IFERROR(VLOOKUP(B717,'GSTR 2A ONLINE DATA'!$B$6:$Q$1501,4,FALSE),0)</f>
        <v>0</v>
      </c>
      <c r="F717" s="4">
        <f>IFERROR(VLOOKUP(B717,'GSTR 2A ONLINE DATA'!$B$6:$Q$1501,5,FALSE),0)</f>
        <v>0</v>
      </c>
      <c r="G717" s="4">
        <f>IFERROR(VLOOKUP(B717,'GSTR 2A ONLINE DATA'!$B$6:$Q$1501,6,FALSE),0)</f>
        <v>0</v>
      </c>
      <c r="H717" s="9">
        <f>IFERROR(VLOOKUP(B717,'GSTR 2A ONLINE DATA'!$B$6:$Q$1501,7,FALSE),0)</f>
        <v>0</v>
      </c>
      <c r="I717" s="3">
        <f>IFERROR(VLOOKUP(B717,'GSTR 2A ONLINE DATA'!$B$6:$Q$1501,8,FALSE),0)</f>
        <v>0</v>
      </c>
      <c r="J717" s="3">
        <f>IFERROR(VLOOKUP(B717,'GSTR 2A ONLINE DATA'!$B$6:$Q$1501,9,FALSE),0)</f>
        <v>0</v>
      </c>
      <c r="K717" s="3">
        <f>IFERROR(VLOOKUP(B717,'GSTR 2A ONLINE DATA'!$B$6:$Q$1501,10,FALSE),0)</f>
        <v>0</v>
      </c>
      <c r="L717" s="7">
        <f>IFERROR(VLOOKUP(B717,'GSTR 2A ONLINE DATA'!$B$6:$Q$1501,11,FALSE),0)</f>
        <v>0</v>
      </c>
      <c r="M717" s="7">
        <f>IFERROR(VLOOKUP(B717,'GSTR 2A ONLINE DATA'!$B$6:$Q$1501,12,FALSE),0)</f>
        <v>0</v>
      </c>
      <c r="N717" s="7">
        <f>IFERROR(VLOOKUP(B717,'GSTR 2A ONLINE DATA'!$B$6:$Q$1501,13,FALSE),0)</f>
        <v>0</v>
      </c>
      <c r="O717" s="7">
        <f>IFERROR(VLOOKUP(B717,'GSTR 2A ONLINE DATA'!$B$6:$Q$1501,14,FALSE),0)</f>
        <v>0</v>
      </c>
      <c r="P717" s="4">
        <f>IFERROR(VLOOKUP(B717,'GSTR 2A ONLINE DATA'!$B$6:$Q$1501,15,FALSE),0)</f>
        <v>0</v>
      </c>
      <c r="Q717" s="4">
        <f>IFERROR(VLOOKUP(B717,'GSTR 2A ONLINE DATA'!$B$6:$Q$1501,16,FALSE),0)</f>
        <v>0</v>
      </c>
    </row>
    <row r="718" spans="1:17">
      <c r="A718" s="3">
        <v>714</v>
      </c>
      <c r="B718" s="4">
        <f t="array" ref="B718">IFERROR(INDEX('GSTR 2A ONLINE DATA'!$B$6:$B$1501,SMALL(IF(RESULT!$B$4='GSTR 2A ONLINE DATA'!$A$6:$A$1501,ROW('GSTR 2A ONLINE DATA'!$B$6:$B$1501)-ROW('GSTR 2A ONLINE DATA'!$B$6)+1),RESULT!A718)),0)</f>
        <v>0</v>
      </c>
      <c r="C718" s="4">
        <f>IFERROR(VLOOKUP(B718,'GSTR 2A ONLINE DATA'!$B$6:$Q$1501,2,FALSE),0)</f>
        <v>0</v>
      </c>
      <c r="D718" s="4">
        <f>IFERROR(VLOOKUP(B718,'GSTR 2A ONLINE DATA'!$B$6:$Q$1501,3,FALSE),0)</f>
        <v>0</v>
      </c>
      <c r="E718" s="5">
        <f>IFERROR(VLOOKUP(B718,'GSTR 2A ONLINE DATA'!$B$6:$Q$1501,4,FALSE),0)</f>
        <v>0</v>
      </c>
      <c r="F718" s="4">
        <f>IFERROR(VLOOKUP(B718,'GSTR 2A ONLINE DATA'!$B$6:$Q$1501,5,FALSE),0)</f>
        <v>0</v>
      </c>
      <c r="G718" s="4">
        <f>IFERROR(VLOOKUP(B718,'GSTR 2A ONLINE DATA'!$B$6:$Q$1501,6,FALSE),0)</f>
        <v>0</v>
      </c>
      <c r="H718" s="9">
        <f>IFERROR(VLOOKUP(B718,'GSTR 2A ONLINE DATA'!$B$6:$Q$1501,7,FALSE),0)</f>
        <v>0</v>
      </c>
      <c r="I718" s="3">
        <f>IFERROR(VLOOKUP(B718,'GSTR 2A ONLINE DATA'!$B$6:$Q$1501,8,FALSE),0)</f>
        <v>0</v>
      </c>
      <c r="J718" s="3">
        <f>IFERROR(VLOOKUP(B718,'GSTR 2A ONLINE DATA'!$B$6:$Q$1501,9,FALSE),0)</f>
        <v>0</v>
      </c>
      <c r="K718" s="3">
        <f>IFERROR(VLOOKUP(B718,'GSTR 2A ONLINE DATA'!$B$6:$Q$1501,10,FALSE),0)</f>
        <v>0</v>
      </c>
      <c r="L718" s="7">
        <f>IFERROR(VLOOKUP(B718,'GSTR 2A ONLINE DATA'!$B$6:$Q$1501,11,FALSE),0)</f>
        <v>0</v>
      </c>
      <c r="M718" s="7">
        <f>IFERROR(VLOOKUP(B718,'GSTR 2A ONLINE DATA'!$B$6:$Q$1501,12,FALSE),0)</f>
        <v>0</v>
      </c>
      <c r="N718" s="7">
        <f>IFERROR(VLOOKUP(B718,'GSTR 2A ONLINE DATA'!$B$6:$Q$1501,13,FALSE),0)</f>
        <v>0</v>
      </c>
      <c r="O718" s="7">
        <f>IFERROR(VLOOKUP(B718,'GSTR 2A ONLINE DATA'!$B$6:$Q$1501,14,FALSE),0)</f>
        <v>0</v>
      </c>
      <c r="P718" s="4">
        <f>IFERROR(VLOOKUP(B718,'GSTR 2A ONLINE DATA'!$B$6:$Q$1501,15,FALSE),0)</f>
        <v>0</v>
      </c>
      <c r="Q718" s="4">
        <f>IFERROR(VLOOKUP(B718,'GSTR 2A ONLINE DATA'!$B$6:$Q$1501,16,FALSE),0)</f>
        <v>0</v>
      </c>
    </row>
    <row r="719" spans="1:17">
      <c r="A719" s="3">
        <v>715</v>
      </c>
      <c r="B719" s="4">
        <f t="array" ref="B719">IFERROR(INDEX('GSTR 2A ONLINE DATA'!$B$6:$B$1501,SMALL(IF(RESULT!$B$4='GSTR 2A ONLINE DATA'!$A$6:$A$1501,ROW('GSTR 2A ONLINE DATA'!$B$6:$B$1501)-ROW('GSTR 2A ONLINE DATA'!$B$6)+1),RESULT!A719)),0)</f>
        <v>0</v>
      </c>
      <c r="C719" s="4">
        <f>IFERROR(VLOOKUP(B719,'GSTR 2A ONLINE DATA'!$B$6:$Q$1501,2,FALSE),0)</f>
        <v>0</v>
      </c>
      <c r="D719" s="4">
        <f>IFERROR(VLOOKUP(B719,'GSTR 2A ONLINE DATA'!$B$6:$Q$1501,3,FALSE),0)</f>
        <v>0</v>
      </c>
      <c r="E719" s="5">
        <f>IFERROR(VLOOKUP(B719,'GSTR 2A ONLINE DATA'!$B$6:$Q$1501,4,FALSE),0)</f>
        <v>0</v>
      </c>
      <c r="F719" s="4">
        <f>IFERROR(VLOOKUP(B719,'GSTR 2A ONLINE DATA'!$B$6:$Q$1501,5,FALSE),0)</f>
        <v>0</v>
      </c>
      <c r="G719" s="4">
        <f>IFERROR(VLOOKUP(B719,'GSTR 2A ONLINE DATA'!$B$6:$Q$1501,6,FALSE),0)</f>
        <v>0</v>
      </c>
      <c r="H719" s="9">
        <f>IFERROR(VLOOKUP(B719,'GSTR 2A ONLINE DATA'!$B$6:$Q$1501,7,FALSE),0)</f>
        <v>0</v>
      </c>
      <c r="I719" s="3">
        <f>IFERROR(VLOOKUP(B719,'GSTR 2A ONLINE DATA'!$B$6:$Q$1501,8,FALSE),0)</f>
        <v>0</v>
      </c>
      <c r="J719" s="3">
        <f>IFERROR(VLOOKUP(B719,'GSTR 2A ONLINE DATA'!$B$6:$Q$1501,9,FALSE),0)</f>
        <v>0</v>
      </c>
      <c r="K719" s="3">
        <f>IFERROR(VLOOKUP(B719,'GSTR 2A ONLINE DATA'!$B$6:$Q$1501,10,FALSE),0)</f>
        <v>0</v>
      </c>
      <c r="L719" s="7">
        <f>IFERROR(VLOOKUP(B719,'GSTR 2A ONLINE DATA'!$B$6:$Q$1501,11,FALSE),0)</f>
        <v>0</v>
      </c>
      <c r="M719" s="7">
        <f>IFERROR(VLOOKUP(B719,'GSTR 2A ONLINE DATA'!$B$6:$Q$1501,12,FALSE),0)</f>
        <v>0</v>
      </c>
      <c r="N719" s="7">
        <f>IFERROR(VLOOKUP(B719,'GSTR 2A ONLINE DATA'!$B$6:$Q$1501,13,FALSE),0)</f>
        <v>0</v>
      </c>
      <c r="O719" s="7">
        <f>IFERROR(VLOOKUP(B719,'GSTR 2A ONLINE DATA'!$B$6:$Q$1501,14,FALSE),0)</f>
        <v>0</v>
      </c>
      <c r="P719" s="4">
        <f>IFERROR(VLOOKUP(B719,'GSTR 2A ONLINE DATA'!$B$6:$Q$1501,15,FALSE),0)</f>
        <v>0</v>
      </c>
      <c r="Q719" s="4">
        <f>IFERROR(VLOOKUP(B719,'GSTR 2A ONLINE DATA'!$B$6:$Q$1501,16,FALSE),0)</f>
        <v>0</v>
      </c>
    </row>
    <row r="720" spans="1:17">
      <c r="A720" s="3">
        <v>716</v>
      </c>
      <c r="B720" s="4">
        <f t="array" ref="B720">IFERROR(INDEX('GSTR 2A ONLINE DATA'!$B$6:$B$1501,SMALL(IF(RESULT!$B$4='GSTR 2A ONLINE DATA'!$A$6:$A$1501,ROW('GSTR 2A ONLINE DATA'!$B$6:$B$1501)-ROW('GSTR 2A ONLINE DATA'!$B$6)+1),RESULT!A720)),0)</f>
        <v>0</v>
      </c>
      <c r="C720" s="4">
        <f>IFERROR(VLOOKUP(B720,'GSTR 2A ONLINE DATA'!$B$6:$Q$1501,2,FALSE),0)</f>
        <v>0</v>
      </c>
      <c r="D720" s="4">
        <f>IFERROR(VLOOKUP(B720,'GSTR 2A ONLINE DATA'!$B$6:$Q$1501,3,FALSE),0)</f>
        <v>0</v>
      </c>
      <c r="E720" s="5">
        <f>IFERROR(VLOOKUP(B720,'GSTR 2A ONLINE DATA'!$B$6:$Q$1501,4,FALSE),0)</f>
        <v>0</v>
      </c>
      <c r="F720" s="4">
        <f>IFERROR(VLOOKUP(B720,'GSTR 2A ONLINE DATA'!$B$6:$Q$1501,5,FALSE),0)</f>
        <v>0</v>
      </c>
      <c r="G720" s="4">
        <f>IFERROR(VLOOKUP(B720,'GSTR 2A ONLINE DATA'!$B$6:$Q$1501,6,FALSE),0)</f>
        <v>0</v>
      </c>
      <c r="H720" s="9">
        <f>IFERROR(VLOOKUP(B720,'GSTR 2A ONLINE DATA'!$B$6:$Q$1501,7,FALSE),0)</f>
        <v>0</v>
      </c>
      <c r="I720" s="3">
        <f>IFERROR(VLOOKUP(B720,'GSTR 2A ONLINE DATA'!$B$6:$Q$1501,8,FALSE),0)</f>
        <v>0</v>
      </c>
      <c r="J720" s="3">
        <f>IFERROR(VLOOKUP(B720,'GSTR 2A ONLINE DATA'!$B$6:$Q$1501,9,FALSE),0)</f>
        <v>0</v>
      </c>
      <c r="K720" s="3">
        <f>IFERROR(VLOOKUP(B720,'GSTR 2A ONLINE DATA'!$B$6:$Q$1501,10,FALSE),0)</f>
        <v>0</v>
      </c>
      <c r="L720" s="7">
        <f>IFERROR(VLOOKUP(B720,'GSTR 2A ONLINE DATA'!$B$6:$Q$1501,11,FALSE),0)</f>
        <v>0</v>
      </c>
      <c r="M720" s="7">
        <f>IFERROR(VLOOKUP(B720,'GSTR 2A ONLINE DATA'!$B$6:$Q$1501,12,FALSE),0)</f>
        <v>0</v>
      </c>
      <c r="N720" s="7">
        <f>IFERROR(VLOOKUP(B720,'GSTR 2A ONLINE DATA'!$B$6:$Q$1501,13,FALSE),0)</f>
        <v>0</v>
      </c>
      <c r="O720" s="7">
        <f>IFERROR(VLOOKUP(B720,'GSTR 2A ONLINE DATA'!$B$6:$Q$1501,14,FALSE),0)</f>
        <v>0</v>
      </c>
      <c r="P720" s="4">
        <f>IFERROR(VLOOKUP(B720,'GSTR 2A ONLINE DATA'!$B$6:$Q$1501,15,FALSE),0)</f>
        <v>0</v>
      </c>
      <c r="Q720" s="4">
        <f>IFERROR(VLOOKUP(B720,'GSTR 2A ONLINE DATA'!$B$6:$Q$1501,16,FALSE),0)</f>
        <v>0</v>
      </c>
    </row>
    <row r="721" spans="1:17">
      <c r="A721" s="3">
        <v>717</v>
      </c>
      <c r="B721" s="4">
        <f t="array" ref="B721">IFERROR(INDEX('GSTR 2A ONLINE DATA'!$B$6:$B$1501,SMALL(IF(RESULT!$B$4='GSTR 2A ONLINE DATA'!$A$6:$A$1501,ROW('GSTR 2A ONLINE DATA'!$B$6:$B$1501)-ROW('GSTR 2A ONLINE DATA'!$B$6)+1),RESULT!A721)),0)</f>
        <v>0</v>
      </c>
      <c r="C721" s="4">
        <f>IFERROR(VLOOKUP(B721,'GSTR 2A ONLINE DATA'!$B$6:$Q$1501,2,FALSE),0)</f>
        <v>0</v>
      </c>
      <c r="D721" s="4">
        <f>IFERROR(VLOOKUP(B721,'GSTR 2A ONLINE DATA'!$B$6:$Q$1501,3,FALSE),0)</f>
        <v>0</v>
      </c>
      <c r="E721" s="5">
        <f>IFERROR(VLOOKUP(B721,'GSTR 2A ONLINE DATA'!$B$6:$Q$1501,4,FALSE),0)</f>
        <v>0</v>
      </c>
      <c r="F721" s="4">
        <f>IFERROR(VLOOKUP(B721,'GSTR 2A ONLINE DATA'!$B$6:$Q$1501,5,FALSE),0)</f>
        <v>0</v>
      </c>
      <c r="G721" s="4">
        <f>IFERROR(VLOOKUP(B721,'GSTR 2A ONLINE DATA'!$B$6:$Q$1501,6,FALSE),0)</f>
        <v>0</v>
      </c>
      <c r="H721" s="9">
        <f>IFERROR(VLOOKUP(B721,'GSTR 2A ONLINE DATA'!$B$6:$Q$1501,7,FALSE),0)</f>
        <v>0</v>
      </c>
      <c r="I721" s="3">
        <f>IFERROR(VLOOKUP(B721,'GSTR 2A ONLINE DATA'!$B$6:$Q$1501,8,FALSE),0)</f>
        <v>0</v>
      </c>
      <c r="J721" s="3">
        <f>IFERROR(VLOOKUP(B721,'GSTR 2A ONLINE DATA'!$B$6:$Q$1501,9,FALSE),0)</f>
        <v>0</v>
      </c>
      <c r="K721" s="3">
        <f>IFERROR(VLOOKUP(B721,'GSTR 2A ONLINE DATA'!$B$6:$Q$1501,10,FALSE),0)</f>
        <v>0</v>
      </c>
      <c r="L721" s="7">
        <f>IFERROR(VLOOKUP(B721,'GSTR 2A ONLINE DATA'!$B$6:$Q$1501,11,FALSE),0)</f>
        <v>0</v>
      </c>
      <c r="M721" s="7">
        <f>IFERROR(VLOOKUP(B721,'GSTR 2A ONLINE DATA'!$B$6:$Q$1501,12,FALSE),0)</f>
        <v>0</v>
      </c>
      <c r="N721" s="7">
        <f>IFERROR(VLOOKUP(B721,'GSTR 2A ONLINE DATA'!$B$6:$Q$1501,13,FALSE),0)</f>
        <v>0</v>
      </c>
      <c r="O721" s="7">
        <f>IFERROR(VLOOKUP(B721,'GSTR 2A ONLINE DATA'!$B$6:$Q$1501,14,FALSE),0)</f>
        <v>0</v>
      </c>
      <c r="P721" s="4">
        <f>IFERROR(VLOOKUP(B721,'GSTR 2A ONLINE DATA'!$B$6:$Q$1501,15,FALSE),0)</f>
        <v>0</v>
      </c>
      <c r="Q721" s="4">
        <f>IFERROR(VLOOKUP(B721,'GSTR 2A ONLINE DATA'!$B$6:$Q$1501,16,FALSE),0)</f>
        <v>0</v>
      </c>
    </row>
    <row r="722" spans="1:17">
      <c r="A722" s="3">
        <v>718</v>
      </c>
      <c r="B722" s="4">
        <f t="array" ref="B722">IFERROR(INDEX('GSTR 2A ONLINE DATA'!$B$6:$B$1501,SMALL(IF(RESULT!$B$4='GSTR 2A ONLINE DATA'!$A$6:$A$1501,ROW('GSTR 2A ONLINE DATA'!$B$6:$B$1501)-ROW('GSTR 2A ONLINE DATA'!$B$6)+1),RESULT!A722)),0)</f>
        <v>0</v>
      </c>
      <c r="C722" s="4">
        <f>IFERROR(VLOOKUP(B722,'GSTR 2A ONLINE DATA'!$B$6:$Q$1501,2,FALSE),0)</f>
        <v>0</v>
      </c>
      <c r="D722" s="4">
        <f>IFERROR(VLOOKUP(B722,'GSTR 2A ONLINE DATA'!$B$6:$Q$1501,3,FALSE),0)</f>
        <v>0</v>
      </c>
      <c r="E722" s="5">
        <f>IFERROR(VLOOKUP(B722,'GSTR 2A ONLINE DATA'!$B$6:$Q$1501,4,FALSE),0)</f>
        <v>0</v>
      </c>
      <c r="F722" s="4">
        <f>IFERROR(VLOOKUP(B722,'GSTR 2A ONLINE DATA'!$B$6:$Q$1501,5,FALSE),0)</f>
        <v>0</v>
      </c>
      <c r="G722" s="4">
        <f>IFERROR(VLOOKUP(B722,'GSTR 2A ONLINE DATA'!$B$6:$Q$1501,6,FALSE),0)</f>
        <v>0</v>
      </c>
      <c r="H722" s="9">
        <f>IFERROR(VLOOKUP(B722,'GSTR 2A ONLINE DATA'!$B$6:$Q$1501,7,FALSE),0)</f>
        <v>0</v>
      </c>
      <c r="I722" s="3">
        <f>IFERROR(VLOOKUP(B722,'GSTR 2A ONLINE DATA'!$B$6:$Q$1501,8,FALSE),0)</f>
        <v>0</v>
      </c>
      <c r="J722" s="3">
        <f>IFERROR(VLOOKUP(B722,'GSTR 2A ONLINE DATA'!$B$6:$Q$1501,9,FALSE),0)</f>
        <v>0</v>
      </c>
      <c r="K722" s="3">
        <f>IFERROR(VLOOKUP(B722,'GSTR 2A ONLINE DATA'!$B$6:$Q$1501,10,FALSE),0)</f>
        <v>0</v>
      </c>
      <c r="L722" s="7">
        <f>IFERROR(VLOOKUP(B722,'GSTR 2A ONLINE DATA'!$B$6:$Q$1501,11,FALSE),0)</f>
        <v>0</v>
      </c>
      <c r="M722" s="7">
        <f>IFERROR(VLOOKUP(B722,'GSTR 2A ONLINE DATA'!$B$6:$Q$1501,12,FALSE),0)</f>
        <v>0</v>
      </c>
      <c r="N722" s="7">
        <f>IFERROR(VLOOKUP(B722,'GSTR 2A ONLINE DATA'!$B$6:$Q$1501,13,FALSE),0)</f>
        <v>0</v>
      </c>
      <c r="O722" s="7">
        <f>IFERROR(VLOOKUP(B722,'GSTR 2A ONLINE DATA'!$B$6:$Q$1501,14,FALSE),0)</f>
        <v>0</v>
      </c>
      <c r="P722" s="4">
        <f>IFERROR(VLOOKUP(B722,'GSTR 2A ONLINE DATA'!$B$6:$Q$1501,15,FALSE),0)</f>
        <v>0</v>
      </c>
      <c r="Q722" s="4">
        <f>IFERROR(VLOOKUP(B722,'GSTR 2A ONLINE DATA'!$B$6:$Q$1501,16,FALSE),0)</f>
        <v>0</v>
      </c>
    </row>
    <row r="723" spans="1:17">
      <c r="A723" s="3">
        <v>719</v>
      </c>
      <c r="B723" s="4">
        <f t="array" ref="B723">IFERROR(INDEX('GSTR 2A ONLINE DATA'!$B$6:$B$1501,SMALL(IF(RESULT!$B$4='GSTR 2A ONLINE DATA'!$A$6:$A$1501,ROW('GSTR 2A ONLINE DATA'!$B$6:$B$1501)-ROW('GSTR 2A ONLINE DATA'!$B$6)+1),RESULT!A723)),0)</f>
        <v>0</v>
      </c>
      <c r="C723" s="4">
        <f>IFERROR(VLOOKUP(B723,'GSTR 2A ONLINE DATA'!$B$6:$Q$1501,2,FALSE),0)</f>
        <v>0</v>
      </c>
      <c r="D723" s="4">
        <f>IFERROR(VLOOKUP(B723,'GSTR 2A ONLINE DATA'!$B$6:$Q$1501,3,FALSE),0)</f>
        <v>0</v>
      </c>
      <c r="E723" s="5">
        <f>IFERROR(VLOOKUP(B723,'GSTR 2A ONLINE DATA'!$B$6:$Q$1501,4,FALSE),0)</f>
        <v>0</v>
      </c>
      <c r="F723" s="4">
        <f>IFERROR(VLOOKUP(B723,'GSTR 2A ONLINE DATA'!$B$6:$Q$1501,5,FALSE),0)</f>
        <v>0</v>
      </c>
      <c r="G723" s="4">
        <f>IFERROR(VLOOKUP(B723,'GSTR 2A ONLINE DATA'!$B$6:$Q$1501,6,FALSE),0)</f>
        <v>0</v>
      </c>
      <c r="H723" s="9">
        <f>IFERROR(VLOOKUP(B723,'GSTR 2A ONLINE DATA'!$B$6:$Q$1501,7,FALSE),0)</f>
        <v>0</v>
      </c>
      <c r="I723" s="3">
        <f>IFERROR(VLOOKUP(B723,'GSTR 2A ONLINE DATA'!$B$6:$Q$1501,8,FALSE),0)</f>
        <v>0</v>
      </c>
      <c r="J723" s="3">
        <f>IFERROR(VLOOKUP(B723,'GSTR 2A ONLINE DATA'!$B$6:$Q$1501,9,FALSE),0)</f>
        <v>0</v>
      </c>
      <c r="K723" s="3">
        <f>IFERROR(VLOOKUP(B723,'GSTR 2A ONLINE DATA'!$B$6:$Q$1501,10,FALSE),0)</f>
        <v>0</v>
      </c>
      <c r="L723" s="7">
        <f>IFERROR(VLOOKUP(B723,'GSTR 2A ONLINE DATA'!$B$6:$Q$1501,11,FALSE),0)</f>
        <v>0</v>
      </c>
      <c r="M723" s="7">
        <f>IFERROR(VLOOKUP(B723,'GSTR 2A ONLINE DATA'!$B$6:$Q$1501,12,FALSE),0)</f>
        <v>0</v>
      </c>
      <c r="N723" s="7">
        <f>IFERROR(VLOOKUP(B723,'GSTR 2A ONLINE DATA'!$B$6:$Q$1501,13,FALSE),0)</f>
        <v>0</v>
      </c>
      <c r="O723" s="7">
        <f>IFERROR(VLOOKUP(B723,'GSTR 2A ONLINE DATA'!$B$6:$Q$1501,14,FALSE),0)</f>
        <v>0</v>
      </c>
      <c r="P723" s="4">
        <f>IFERROR(VLOOKUP(B723,'GSTR 2A ONLINE DATA'!$B$6:$Q$1501,15,FALSE),0)</f>
        <v>0</v>
      </c>
      <c r="Q723" s="4">
        <f>IFERROR(VLOOKUP(B723,'GSTR 2A ONLINE DATA'!$B$6:$Q$1501,16,FALSE),0)</f>
        <v>0</v>
      </c>
    </row>
    <row r="724" spans="1:17">
      <c r="A724" s="3">
        <v>720</v>
      </c>
      <c r="B724" s="4">
        <f t="array" ref="B724">IFERROR(INDEX('GSTR 2A ONLINE DATA'!$B$6:$B$1501,SMALL(IF(RESULT!$B$4='GSTR 2A ONLINE DATA'!$A$6:$A$1501,ROW('GSTR 2A ONLINE DATA'!$B$6:$B$1501)-ROW('GSTR 2A ONLINE DATA'!$B$6)+1),RESULT!A724)),0)</f>
        <v>0</v>
      </c>
      <c r="C724" s="4">
        <f>IFERROR(VLOOKUP(B724,'GSTR 2A ONLINE DATA'!$B$6:$Q$1501,2,FALSE),0)</f>
        <v>0</v>
      </c>
      <c r="D724" s="4">
        <f>IFERROR(VLOOKUP(B724,'GSTR 2A ONLINE DATA'!$B$6:$Q$1501,3,FALSE),0)</f>
        <v>0</v>
      </c>
      <c r="E724" s="5">
        <f>IFERROR(VLOOKUP(B724,'GSTR 2A ONLINE DATA'!$B$6:$Q$1501,4,FALSE),0)</f>
        <v>0</v>
      </c>
      <c r="F724" s="4">
        <f>IFERROR(VLOOKUP(B724,'GSTR 2A ONLINE DATA'!$B$6:$Q$1501,5,FALSE),0)</f>
        <v>0</v>
      </c>
      <c r="G724" s="4">
        <f>IFERROR(VLOOKUP(B724,'GSTR 2A ONLINE DATA'!$B$6:$Q$1501,6,FALSE),0)</f>
        <v>0</v>
      </c>
      <c r="H724" s="9">
        <f>IFERROR(VLOOKUP(B724,'GSTR 2A ONLINE DATA'!$B$6:$Q$1501,7,FALSE),0)</f>
        <v>0</v>
      </c>
      <c r="I724" s="3">
        <f>IFERROR(VLOOKUP(B724,'GSTR 2A ONLINE DATA'!$B$6:$Q$1501,8,FALSE),0)</f>
        <v>0</v>
      </c>
      <c r="J724" s="3">
        <f>IFERROR(VLOOKUP(B724,'GSTR 2A ONLINE DATA'!$B$6:$Q$1501,9,FALSE),0)</f>
        <v>0</v>
      </c>
      <c r="K724" s="3">
        <f>IFERROR(VLOOKUP(B724,'GSTR 2A ONLINE DATA'!$B$6:$Q$1501,10,FALSE),0)</f>
        <v>0</v>
      </c>
      <c r="L724" s="7">
        <f>IFERROR(VLOOKUP(B724,'GSTR 2A ONLINE DATA'!$B$6:$Q$1501,11,FALSE),0)</f>
        <v>0</v>
      </c>
      <c r="M724" s="7">
        <f>IFERROR(VLOOKUP(B724,'GSTR 2A ONLINE DATA'!$B$6:$Q$1501,12,FALSE),0)</f>
        <v>0</v>
      </c>
      <c r="N724" s="7">
        <f>IFERROR(VLOOKUP(B724,'GSTR 2A ONLINE DATA'!$B$6:$Q$1501,13,FALSE),0)</f>
        <v>0</v>
      </c>
      <c r="O724" s="7">
        <f>IFERROR(VLOOKUP(B724,'GSTR 2A ONLINE DATA'!$B$6:$Q$1501,14,FALSE),0)</f>
        <v>0</v>
      </c>
      <c r="P724" s="4">
        <f>IFERROR(VLOOKUP(B724,'GSTR 2A ONLINE DATA'!$B$6:$Q$1501,15,FALSE),0)</f>
        <v>0</v>
      </c>
      <c r="Q724" s="4">
        <f>IFERROR(VLOOKUP(B724,'GSTR 2A ONLINE DATA'!$B$6:$Q$1501,16,FALSE),0)</f>
        <v>0</v>
      </c>
    </row>
    <row r="725" spans="1:17">
      <c r="A725" s="3">
        <v>721</v>
      </c>
      <c r="B725" s="4">
        <f t="array" ref="B725">IFERROR(INDEX('GSTR 2A ONLINE DATA'!$B$6:$B$1501,SMALL(IF(RESULT!$B$4='GSTR 2A ONLINE DATA'!$A$6:$A$1501,ROW('GSTR 2A ONLINE DATA'!$B$6:$B$1501)-ROW('GSTR 2A ONLINE DATA'!$B$6)+1),RESULT!A725)),0)</f>
        <v>0</v>
      </c>
      <c r="C725" s="4">
        <f>IFERROR(VLOOKUP(B725,'GSTR 2A ONLINE DATA'!$B$6:$Q$1501,2,FALSE),0)</f>
        <v>0</v>
      </c>
      <c r="D725" s="4">
        <f>IFERROR(VLOOKUP(B725,'GSTR 2A ONLINE DATA'!$B$6:$Q$1501,3,FALSE),0)</f>
        <v>0</v>
      </c>
      <c r="E725" s="5">
        <f>IFERROR(VLOOKUP(B725,'GSTR 2A ONLINE DATA'!$B$6:$Q$1501,4,FALSE),0)</f>
        <v>0</v>
      </c>
      <c r="F725" s="4">
        <f>IFERROR(VLOOKUP(B725,'GSTR 2A ONLINE DATA'!$B$6:$Q$1501,5,FALSE),0)</f>
        <v>0</v>
      </c>
      <c r="G725" s="4">
        <f>IFERROR(VLOOKUP(B725,'GSTR 2A ONLINE DATA'!$B$6:$Q$1501,6,FALSE),0)</f>
        <v>0</v>
      </c>
      <c r="H725" s="9">
        <f>IFERROR(VLOOKUP(B725,'GSTR 2A ONLINE DATA'!$B$6:$Q$1501,7,FALSE),0)</f>
        <v>0</v>
      </c>
      <c r="I725" s="3">
        <f>IFERROR(VLOOKUP(B725,'GSTR 2A ONLINE DATA'!$B$6:$Q$1501,8,FALSE),0)</f>
        <v>0</v>
      </c>
      <c r="J725" s="3">
        <f>IFERROR(VLOOKUP(B725,'GSTR 2A ONLINE DATA'!$B$6:$Q$1501,9,FALSE),0)</f>
        <v>0</v>
      </c>
      <c r="K725" s="3">
        <f>IFERROR(VLOOKUP(B725,'GSTR 2A ONLINE DATA'!$B$6:$Q$1501,10,FALSE),0)</f>
        <v>0</v>
      </c>
      <c r="L725" s="7">
        <f>IFERROR(VLOOKUP(B725,'GSTR 2A ONLINE DATA'!$B$6:$Q$1501,11,FALSE),0)</f>
        <v>0</v>
      </c>
      <c r="M725" s="7">
        <f>IFERROR(VLOOKUP(B725,'GSTR 2A ONLINE DATA'!$B$6:$Q$1501,12,FALSE),0)</f>
        <v>0</v>
      </c>
      <c r="N725" s="7">
        <f>IFERROR(VLOOKUP(B725,'GSTR 2A ONLINE DATA'!$B$6:$Q$1501,13,FALSE),0)</f>
        <v>0</v>
      </c>
      <c r="O725" s="7">
        <f>IFERROR(VLOOKUP(B725,'GSTR 2A ONLINE DATA'!$B$6:$Q$1501,14,FALSE),0)</f>
        <v>0</v>
      </c>
      <c r="P725" s="4">
        <f>IFERROR(VLOOKUP(B725,'GSTR 2A ONLINE DATA'!$B$6:$Q$1501,15,FALSE),0)</f>
        <v>0</v>
      </c>
      <c r="Q725" s="4">
        <f>IFERROR(VLOOKUP(B725,'GSTR 2A ONLINE DATA'!$B$6:$Q$1501,16,FALSE),0)</f>
        <v>0</v>
      </c>
    </row>
    <row r="726" spans="1:17">
      <c r="A726" s="3">
        <v>722</v>
      </c>
      <c r="B726" s="4">
        <f t="array" ref="B726">IFERROR(INDEX('GSTR 2A ONLINE DATA'!$B$6:$B$1501,SMALL(IF(RESULT!$B$4='GSTR 2A ONLINE DATA'!$A$6:$A$1501,ROW('GSTR 2A ONLINE DATA'!$B$6:$B$1501)-ROW('GSTR 2A ONLINE DATA'!$B$6)+1),RESULT!A726)),0)</f>
        <v>0</v>
      </c>
      <c r="C726" s="4">
        <f>IFERROR(VLOOKUP(B726,'GSTR 2A ONLINE DATA'!$B$6:$Q$1501,2,FALSE),0)</f>
        <v>0</v>
      </c>
      <c r="D726" s="4">
        <f>IFERROR(VLOOKUP(B726,'GSTR 2A ONLINE DATA'!$B$6:$Q$1501,3,FALSE),0)</f>
        <v>0</v>
      </c>
      <c r="E726" s="5">
        <f>IFERROR(VLOOKUP(B726,'GSTR 2A ONLINE DATA'!$B$6:$Q$1501,4,FALSE),0)</f>
        <v>0</v>
      </c>
      <c r="F726" s="4">
        <f>IFERROR(VLOOKUP(B726,'GSTR 2A ONLINE DATA'!$B$6:$Q$1501,5,FALSE),0)</f>
        <v>0</v>
      </c>
      <c r="G726" s="4">
        <f>IFERROR(VLOOKUP(B726,'GSTR 2A ONLINE DATA'!$B$6:$Q$1501,6,FALSE),0)</f>
        <v>0</v>
      </c>
      <c r="H726" s="9">
        <f>IFERROR(VLOOKUP(B726,'GSTR 2A ONLINE DATA'!$B$6:$Q$1501,7,FALSE),0)</f>
        <v>0</v>
      </c>
      <c r="I726" s="3">
        <f>IFERROR(VLOOKUP(B726,'GSTR 2A ONLINE DATA'!$B$6:$Q$1501,8,FALSE),0)</f>
        <v>0</v>
      </c>
      <c r="J726" s="3">
        <f>IFERROR(VLOOKUP(B726,'GSTR 2A ONLINE DATA'!$B$6:$Q$1501,9,FALSE),0)</f>
        <v>0</v>
      </c>
      <c r="K726" s="3">
        <f>IFERROR(VLOOKUP(B726,'GSTR 2A ONLINE DATA'!$B$6:$Q$1501,10,FALSE),0)</f>
        <v>0</v>
      </c>
      <c r="L726" s="7">
        <f>IFERROR(VLOOKUP(B726,'GSTR 2A ONLINE DATA'!$B$6:$Q$1501,11,FALSE),0)</f>
        <v>0</v>
      </c>
      <c r="M726" s="7">
        <f>IFERROR(VLOOKUP(B726,'GSTR 2A ONLINE DATA'!$B$6:$Q$1501,12,FALSE),0)</f>
        <v>0</v>
      </c>
      <c r="N726" s="7">
        <f>IFERROR(VLOOKUP(B726,'GSTR 2A ONLINE DATA'!$B$6:$Q$1501,13,FALSE),0)</f>
        <v>0</v>
      </c>
      <c r="O726" s="7">
        <f>IFERROR(VLOOKUP(B726,'GSTR 2A ONLINE DATA'!$B$6:$Q$1501,14,FALSE),0)</f>
        <v>0</v>
      </c>
      <c r="P726" s="4">
        <f>IFERROR(VLOOKUP(B726,'GSTR 2A ONLINE DATA'!$B$6:$Q$1501,15,FALSE),0)</f>
        <v>0</v>
      </c>
      <c r="Q726" s="4">
        <f>IFERROR(VLOOKUP(B726,'GSTR 2A ONLINE DATA'!$B$6:$Q$1501,16,FALSE),0)</f>
        <v>0</v>
      </c>
    </row>
    <row r="727" spans="1:17">
      <c r="A727" s="3">
        <v>723</v>
      </c>
      <c r="B727" s="4">
        <f t="array" ref="B727">IFERROR(INDEX('GSTR 2A ONLINE DATA'!$B$6:$B$1501,SMALL(IF(RESULT!$B$4='GSTR 2A ONLINE DATA'!$A$6:$A$1501,ROW('GSTR 2A ONLINE DATA'!$B$6:$B$1501)-ROW('GSTR 2A ONLINE DATA'!$B$6)+1),RESULT!A727)),0)</f>
        <v>0</v>
      </c>
      <c r="C727" s="4">
        <f>IFERROR(VLOOKUP(B727,'GSTR 2A ONLINE DATA'!$B$6:$Q$1501,2,FALSE),0)</f>
        <v>0</v>
      </c>
      <c r="D727" s="4">
        <f>IFERROR(VLOOKUP(B727,'GSTR 2A ONLINE DATA'!$B$6:$Q$1501,3,FALSE),0)</f>
        <v>0</v>
      </c>
      <c r="E727" s="5">
        <f>IFERROR(VLOOKUP(B727,'GSTR 2A ONLINE DATA'!$B$6:$Q$1501,4,FALSE),0)</f>
        <v>0</v>
      </c>
      <c r="F727" s="4">
        <f>IFERROR(VLOOKUP(B727,'GSTR 2A ONLINE DATA'!$B$6:$Q$1501,5,FALSE),0)</f>
        <v>0</v>
      </c>
      <c r="G727" s="4">
        <f>IFERROR(VLOOKUP(B727,'GSTR 2A ONLINE DATA'!$B$6:$Q$1501,6,FALSE),0)</f>
        <v>0</v>
      </c>
      <c r="H727" s="9">
        <f>IFERROR(VLOOKUP(B727,'GSTR 2A ONLINE DATA'!$B$6:$Q$1501,7,FALSE),0)</f>
        <v>0</v>
      </c>
      <c r="I727" s="3">
        <f>IFERROR(VLOOKUP(B727,'GSTR 2A ONLINE DATA'!$B$6:$Q$1501,8,FALSE),0)</f>
        <v>0</v>
      </c>
      <c r="J727" s="3">
        <f>IFERROR(VLOOKUP(B727,'GSTR 2A ONLINE DATA'!$B$6:$Q$1501,9,FALSE),0)</f>
        <v>0</v>
      </c>
      <c r="K727" s="3">
        <f>IFERROR(VLOOKUP(B727,'GSTR 2A ONLINE DATA'!$B$6:$Q$1501,10,FALSE),0)</f>
        <v>0</v>
      </c>
      <c r="L727" s="7">
        <f>IFERROR(VLOOKUP(B727,'GSTR 2A ONLINE DATA'!$B$6:$Q$1501,11,FALSE),0)</f>
        <v>0</v>
      </c>
      <c r="M727" s="7">
        <f>IFERROR(VLOOKUP(B727,'GSTR 2A ONLINE DATA'!$B$6:$Q$1501,12,FALSE),0)</f>
        <v>0</v>
      </c>
      <c r="N727" s="7">
        <f>IFERROR(VLOOKUP(B727,'GSTR 2A ONLINE DATA'!$B$6:$Q$1501,13,FALSE),0)</f>
        <v>0</v>
      </c>
      <c r="O727" s="7">
        <f>IFERROR(VLOOKUP(B727,'GSTR 2A ONLINE DATA'!$B$6:$Q$1501,14,FALSE),0)</f>
        <v>0</v>
      </c>
      <c r="P727" s="4">
        <f>IFERROR(VLOOKUP(B727,'GSTR 2A ONLINE DATA'!$B$6:$Q$1501,15,FALSE),0)</f>
        <v>0</v>
      </c>
      <c r="Q727" s="4">
        <f>IFERROR(VLOOKUP(B727,'GSTR 2A ONLINE DATA'!$B$6:$Q$1501,16,FALSE),0)</f>
        <v>0</v>
      </c>
    </row>
    <row r="728" spans="1:17">
      <c r="A728" s="3">
        <v>724</v>
      </c>
      <c r="B728" s="4">
        <f t="array" ref="B728">IFERROR(INDEX('GSTR 2A ONLINE DATA'!$B$6:$B$1501,SMALL(IF(RESULT!$B$4='GSTR 2A ONLINE DATA'!$A$6:$A$1501,ROW('GSTR 2A ONLINE DATA'!$B$6:$B$1501)-ROW('GSTR 2A ONLINE DATA'!$B$6)+1),RESULT!A728)),0)</f>
        <v>0</v>
      </c>
      <c r="C728" s="4">
        <f>IFERROR(VLOOKUP(B728,'GSTR 2A ONLINE DATA'!$B$6:$Q$1501,2,FALSE),0)</f>
        <v>0</v>
      </c>
      <c r="D728" s="4">
        <f>IFERROR(VLOOKUP(B728,'GSTR 2A ONLINE DATA'!$B$6:$Q$1501,3,FALSE),0)</f>
        <v>0</v>
      </c>
      <c r="E728" s="5">
        <f>IFERROR(VLOOKUP(B728,'GSTR 2A ONLINE DATA'!$B$6:$Q$1501,4,FALSE),0)</f>
        <v>0</v>
      </c>
      <c r="F728" s="4">
        <f>IFERROR(VLOOKUP(B728,'GSTR 2A ONLINE DATA'!$B$6:$Q$1501,5,FALSE),0)</f>
        <v>0</v>
      </c>
      <c r="G728" s="4">
        <f>IFERROR(VLOOKUP(B728,'GSTR 2A ONLINE DATA'!$B$6:$Q$1501,6,FALSE),0)</f>
        <v>0</v>
      </c>
      <c r="H728" s="9">
        <f>IFERROR(VLOOKUP(B728,'GSTR 2A ONLINE DATA'!$B$6:$Q$1501,7,FALSE),0)</f>
        <v>0</v>
      </c>
      <c r="I728" s="3">
        <f>IFERROR(VLOOKUP(B728,'GSTR 2A ONLINE DATA'!$B$6:$Q$1501,8,FALSE),0)</f>
        <v>0</v>
      </c>
      <c r="J728" s="3">
        <f>IFERROR(VLOOKUP(B728,'GSTR 2A ONLINE DATA'!$B$6:$Q$1501,9,FALSE),0)</f>
        <v>0</v>
      </c>
      <c r="K728" s="3">
        <f>IFERROR(VLOOKUP(B728,'GSTR 2A ONLINE DATA'!$B$6:$Q$1501,10,FALSE),0)</f>
        <v>0</v>
      </c>
      <c r="L728" s="7">
        <f>IFERROR(VLOOKUP(B728,'GSTR 2A ONLINE DATA'!$B$6:$Q$1501,11,FALSE),0)</f>
        <v>0</v>
      </c>
      <c r="M728" s="7">
        <f>IFERROR(VLOOKUP(B728,'GSTR 2A ONLINE DATA'!$B$6:$Q$1501,12,FALSE),0)</f>
        <v>0</v>
      </c>
      <c r="N728" s="7">
        <f>IFERROR(VLOOKUP(B728,'GSTR 2A ONLINE DATA'!$B$6:$Q$1501,13,FALSE),0)</f>
        <v>0</v>
      </c>
      <c r="O728" s="7">
        <f>IFERROR(VLOOKUP(B728,'GSTR 2A ONLINE DATA'!$B$6:$Q$1501,14,FALSE),0)</f>
        <v>0</v>
      </c>
      <c r="P728" s="4">
        <f>IFERROR(VLOOKUP(B728,'GSTR 2A ONLINE DATA'!$B$6:$Q$1501,15,FALSE),0)</f>
        <v>0</v>
      </c>
      <c r="Q728" s="4">
        <f>IFERROR(VLOOKUP(B728,'GSTR 2A ONLINE DATA'!$B$6:$Q$1501,16,FALSE),0)</f>
        <v>0</v>
      </c>
    </row>
    <row r="729" spans="1:17">
      <c r="A729" s="3">
        <v>725</v>
      </c>
      <c r="B729" s="4">
        <f t="array" ref="B729">IFERROR(INDEX('GSTR 2A ONLINE DATA'!$B$6:$B$1501,SMALL(IF(RESULT!$B$4='GSTR 2A ONLINE DATA'!$A$6:$A$1501,ROW('GSTR 2A ONLINE DATA'!$B$6:$B$1501)-ROW('GSTR 2A ONLINE DATA'!$B$6)+1),RESULT!A729)),0)</f>
        <v>0</v>
      </c>
      <c r="C729" s="4">
        <f>IFERROR(VLOOKUP(B729,'GSTR 2A ONLINE DATA'!$B$6:$Q$1501,2,FALSE),0)</f>
        <v>0</v>
      </c>
      <c r="D729" s="4">
        <f>IFERROR(VLOOKUP(B729,'GSTR 2A ONLINE DATA'!$B$6:$Q$1501,3,FALSE),0)</f>
        <v>0</v>
      </c>
      <c r="E729" s="5">
        <f>IFERROR(VLOOKUP(B729,'GSTR 2A ONLINE DATA'!$B$6:$Q$1501,4,FALSE),0)</f>
        <v>0</v>
      </c>
      <c r="F729" s="4">
        <f>IFERROR(VLOOKUP(B729,'GSTR 2A ONLINE DATA'!$B$6:$Q$1501,5,FALSE),0)</f>
        <v>0</v>
      </c>
      <c r="G729" s="4">
        <f>IFERROR(VLOOKUP(B729,'GSTR 2A ONLINE DATA'!$B$6:$Q$1501,6,FALSE),0)</f>
        <v>0</v>
      </c>
      <c r="H729" s="9">
        <f>IFERROR(VLOOKUP(B729,'GSTR 2A ONLINE DATA'!$B$6:$Q$1501,7,FALSE),0)</f>
        <v>0</v>
      </c>
      <c r="I729" s="3">
        <f>IFERROR(VLOOKUP(B729,'GSTR 2A ONLINE DATA'!$B$6:$Q$1501,8,FALSE),0)</f>
        <v>0</v>
      </c>
      <c r="J729" s="3">
        <f>IFERROR(VLOOKUP(B729,'GSTR 2A ONLINE DATA'!$B$6:$Q$1501,9,FALSE),0)</f>
        <v>0</v>
      </c>
      <c r="K729" s="3">
        <f>IFERROR(VLOOKUP(B729,'GSTR 2A ONLINE DATA'!$B$6:$Q$1501,10,FALSE),0)</f>
        <v>0</v>
      </c>
      <c r="L729" s="7">
        <f>IFERROR(VLOOKUP(B729,'GSTR 2A ONLINE DATA'!$B$6:$Q$1501,11,FALSE),0)</f>
        <v>0</v>
      </c>
      <c r="M729" s="7">
        <f>IFERROR(VLOOKUP(B729,'GSTR 2A ONLINE DATA'!$B$6:$Q$1501,12,FALSE),0)</f>
        <v>0</v>
      </c>
      <c r="N729" s="7">
        <f>IFERROR(VLOOKUP(B729,'GSTR 2A ONLINE DATA'!$B$6:$Q$1501,13,FALSE),0)</f>
        <v>0</v>
      </c>
      <c r="O729" s="7">
        <f>IFERROR(VLOOKUP(B729,'GSTR 2A ONLINE DATA'!$B$6:$Q$1501,14,FALSE),0)</f>
        <v>0</v>
      </c>
      <c r="P729" s="4">
        <f>IFERROR(VLOOKUP(B729,'GSTR 2A ONLINE DATA'!$B$6:$Q$1501,15,FALSE),0)</f>
        <v>0</v>
      </c>
      <c r="Q729" s="4">
        <f>IFERROR(VLOOKUP(B729,'GSTR 2A ONLINE DATA'!$B$6:$Q$1501,16,FALSE),0)</f>
        <v>0</v>
      </c>
    </row>
    <row r="730" spans="1:17">
      <c r="A730" s="3">
        <v>726</v>
      </c>
      <c r="B730" s="4">
        <f t="array" ref="B730">IFERROR(INDEX('GSTR 2A ONLINE DATA'!$B$6:$B$1501,SMALL(IF(RESULT!$B$4='GSTR 2A ONLINE DATA'!$A$6:$A$1501,ROW('GSTR 2A ONLINE DATA'!$B$6:$B$1501)-ROW('GSTR 2A ONLINE DATA'!$B$6)+1),RESULT!A730)),0)</f>
        <v>0</v>
      </c>
      <c r="C730" s="4">
        <f>IFERROR(VLOOKUP(B730,'GSTR 2A ONLINE DATA'!$B$6:$Q$1501,2,FALSE),0)</f>
        <v>0</v>
      </c>
      <c r="D730" s="4">
        <f>IFERROR(VLOOKUP(B730,'GSTR 2A ONLINE DATA'!$B$6:$Q$1501,3,FALSE),0)</f>
        <v>0</v>
      </c>
      <c r="E730" s="5">
        <f>IFERROR(VLOOKUP(B730,'GSTR 2A ONLINE DATA'!$B$6:$Q$1501,4,FALSE),0)</f>
        <v>0</v>
      </c>
      <c r="F730" s="4">
        <f>IFERROR(VLOOKUP(B730,'GSTR 2A ONLINE DATA'!$B$6:$Q$1501,5,FALSE),0)</f>
        <v>0</v>
      </c>
      <c r="G730" s="4">
        <f>IFERROR(VLOOKUP(B730,'GSTR 2A ONLINE DATA'!$B$6:$Q$1501,6,FALSE),0)</f>
        <v>0</v>
      </c>
      <c r="H730" s="9">
        <f>IFERROR(VLOOKUP(B730,'GSTR 2A ONLINE DATA'!$B$6:$Q$1501,7,FALSE),0)</f>
        <v>0</v>
      </c>
      <c r="I730" s="3">
        <f>IFERROR(VLOOKUP(B730,'GSTR 2A ONLINE DATA'!$B$6:$Q$1501,8,FALSE),0)</f>
        <v>0</v>
      </c>
      <c r="J730" s="3">
        <f>IFERROR(VLOOKUP(B730,'GSTR 2A ONLINE DATA'!$B$6:$Q$1501,9,FALSE),0)</f>
        <v>0</v>
      </c>
      <c r="K730" s="3">
        <f>IFERROR(VLOOKUP(B730,'GSTR 2A ONLINE DATA'!$B$6:$Q$1501,10,FALSE),0)</f>
        <v>0</v>
      </c>
      <c r="L730" s="7">
        <f>IFERROR(VLOOKUP(B730,'GSTR 2A ONLINE DATA'!$B$6:$Q$1501,11,FALSE),0)</f>
        <v>0</v>
      </c>
      <c r="M730" s="7">
        <f>IFERROR(VLOOKUP(B730,'GSTR 2A ONLINE DATA'!$B$6:$Q$1501,12,FALSE),0)</f>
        <v>0</v>
      </c>
      <c r="N730" s="7">
        <f>IFERROR(VLOOKUP(B730,'GSTR 2A ONLINE DATA'!$B$6:$Q$1501,13,FALSE),0)</f>
        <v>0</v>
      </c>
      <c r="O730" s="7">
        <f>IFERROR(VLOOKUP(B730,'GSTR 2A ONLINE DATA'!$B$6:$Q$1501,14,FALSE),0)</f>
        <v>0</v>
      </c>
      <c r="P730" s="4">
        <f>IFERROR(VLOOKUP(B730,'GSTR 2A ONLINE DATA'!$B$6:$Q$1501,15,FALSE),0)</f>
        <v>0</v>
      </c>
      <c r="Q730" s="4">
        <f>IFERROR(VLOOKUP(B730,'GSTR 2A ONLINE DATA'!$B$6:$Q$1501,16,FALSE),0)</f>
        <v>0</v>
      </c>
    </row>
    <row r="731" spans="1:17">
      <c r="A731" s="3">
        <v>727</v>
      </c>
      <c r="B731" s="4">
        <f t="array" ref="B731">IFERROR(INDEX('GSTR 2A ONLINE DATA'!$B$6:$B$1501,SMALL(IF(RESULT!$B$4='GSTR 2A ONLINE DATA'!$A$6:$A$1501,ROW('GSTR 2A ONLINE DATA'!$B$6:$B$1501)-ROW('GSTR 2A ONLINE DATA'!$B$6)+1),RESULT!A731)),0)</f>
        <v>0</v>
      </c>
      <c r="C731" s="4">
        <f>IFERROR(VLOOKUP(B731,'GSTR 2A ONLINE DATA'!$B$6:$Q$1501,2,FALSE),0)</f>
        <v>0</v>
      </c>
      <c r="D731" s="4">
        <f>IFERROR(VLOOKUP(B731,'GSTR 2A ONLINE DATA'!$B$6:$Q$1501,3,FALSE),0)</f>
        <v>0</v>
      </c>
      <c r="E731" s="5">
        <f>IFERROR(VLOOKUP(B731,'GSTR 2A ONLINE DATA'!$B$6:$Q$1501,4,FALSE),0)</f>
        <v>0</v>
      </c>
      <c r="F731" s="4">
        <f>IFERROR(VLOOKUP(B731,'GSTR 2A ONLINE DATA'!$B$6:$Q$1501,5,FALSE),0)</f>
        <v>0</v>
      </c>
      <c r="G731" s="4">
        <f>IFERROR(VLOOKUP(B731,'GSTR 2A ONLINE DATA'!$B$6:$Q$1501,6,FALSE),0)</f>
        <v>0</v>
      </c>
      <c r="H731" s="9">
        <f>IFERROR(VLOOKUP(B731,'GSTR 2A ONLINE DATA'!$B$6:$Q$1501,7,FALSE),0)</f>
        <v>0</v>
      </c>
      <c r="I731" s="3">
        <f>IFERROR(VLOOKUP(B731,'GSTR 2A ONLINE DATA'!$B$6:$Q$1501,8,FALSE),0)</f>
        <v>0</v>
      </c>
      <c r="J731" s="3">
        <f>IFERROR(VLOOKUP(B731,'GSTR 2A ONLINE DATA'!$B$6:$Q$1501,9,FALSE),0)</f>
        <v>0</v>
      </c>
      <c r="K731" s="3">
        <f>IFERROR(VLOOKUP(B731,'GSTR 2A ONLINE DATA'!$B$6:$Q$1501,10,FALSE),0)</f>
        <v>0</v>
      </c>
      <c r="L731" s="7">
        <f>IFERROR(VLOOKUP(B731,'GSTR 2A ONLINE DATA'!$B$6:$Q$1501,11,FALSE),0)</f>
        <v>0</v>
      </c>
      <c r="M731" s="7">
        <f>IFERROR(VLOOKUP(B731,'GSTR 2A ONLINE DATA'!$B$6:$Q$1501,12,FALSE),0)</f>
        <v>0</v>
      </c>
      <c r="N731" s="7">
        <f>IFERROR(VLOOKUP(B731,'GSTR 2A ONLINE DATA'!$B$6:$Q$1501,13,FALSE),0)</f>
        <v>0</v>
      </c>
      <c r="O731" s="7">
        <f>IFERROR(VLOOKUP(B731,'GSTR 2A ONLINE DATA'!$B$6:$Q$1501,14,FALSE),0)</f>
        <v>0</v>
      </c>
      <c r="P731" s="4">
        <f>IFERROR(VLOOKUP(B731,'GSTR 2A ONLINE DATA'!$B$6:$Q$1501,15,FALSE),0)</f>
        <v>0</v>
      </c>
      <c r="Q731" s="4">
        <f>IFERROR(VLOOKUP(B731,'GSTR 2A ONLINE DATA'!$B$6:$Q$1501,16,FALSE),0)</f>
        <v>0</v>
      </c>
    </row>
    <row r="732" spans="1:17">
      <c r="A732" s="3">
        <v>728</v>
      </c>
      <c r="B732" s="4">
        <f t="array" ref="B732">IFERROR(INDEX('GSTR 2A ONLINE DATA'!$B$6:$B$1501,SMALL(IF(RESULT!$B$4='GSTR 2A ONLINE DATA'!$A$6:$A$1501,ROW('GSTR 2A ONLINE DATA'!$B$6:$B$1501)-ROW('GSTR 2A ONLINE DATA'!$B$6)+1),RESULT!A732)),0)</f>
        <v>0</v>
      </c>
      <c r="C732" s="4">
        <f>IFERROR(VLOOKUP(B732,'GSTR 2A ONLINE DATA'!$B$6:$Q$1501,2,FALSE),0)</f>
        <v>0</v>
      </c>
      <c r="D732" s="4">
        <f>IFERROR(VLOOKUP(B732,'GSTR 2A ONLINE DATA'!$B$6:$Q$1501,3,FALSE),0)</f>
        <v>0</v>
      </c>
      <c r="E732" s="5">
        <f>IFERROR(VLOOKUP(B732,'GSTR 2A ONLINE DATA'!$B$6:$Q$1501,4,FALSE),0)</f>
        <v>0</v>
      </c>
      <c r="F732" s="4">
        <f>IFERROR(VLOOKUP(B732,'GSTR 2A ONLINE DATA'!$B$6:$Q$1501,5,FALSE),0)</f>
        <v>0</v>
      </c>
      <c r="G732" s="4">
        <f>IFERROR(VLOOKUP(B732,'GSTR 2A ONLINE DATA'!$B$6:$Q$1501,6,FALSE),0)</f>
        <v>0</v>
      </c>
      <c r="H732" s="9">
        <f>IFERROR(VLOOKUP(B732,'GSTR 2A ONLINE DATA'!$B$6:$Q$1501,7,FALSE),0)</f>
        <v>0</v>
      </c>
      <c r="I732" s="3">
        <f>IFERROR(VLOOKUP(B732,'GSTR 2A ONLINE DATA'!$B$6:$Q$1501,8,FALSE),0)</f>
        <v>0</v>
      </c>
      <c r="J732" s="3">
        <f>IFERROR(VLOOKUP(B732,'GSTR 2A ONLINE DATA'!$B$6:$Q$1501,9,FALSE),0)</f>
        <v>0</v>
      </c>
      <c r="K732" s="3">
        <f>IFERROR(VLOOKUP(B732,'GSTR 2A ONLINE DATA'!$B$6:$Q$1501,10,FALSE),0)</f>
        <v>0</v>
      </c>
      <c r="L732" s="7">
        <f>IFERROR(VLOOKUP(B732,'GSTR 2A ONLINE DATA'!$B$6:$Q$1501,11,FALSE),0)</f>
        <v>0</v>
      </c>
      <c r="M732" s="7">
        <f>IFERROR(VLOOKUP(B732,'GSTR 2A ONLINE DATA'!$B$6:$Q$1501,12,FALSE),0)</f>
        <v>0</v>
      </c>
      <c r="N732" s="7">
        <f>IFERROR(VLOOKUP(B732,'GSTR 2A ONLINE DATA'!$B$6:$Q$1501,13,FALSE),0)</f>
        <v>0</v>
      </c>
      <c r="O732" s="7">
        <f>IFERROR(VLOOKUP(B732,'GSTR 2A ONLINE DATA'!$B$6:$Q$1501,14,FALSE),0)</f>
        <v>0</v>
      </c>
      <c r="P732" s="4">
        <f>IFERROR(VLOOKUP(B732,'GSTR 2A ONLINE DATA'!$B$6:$Q$1501,15,FALSE),0)</f>
        <v>0</v>
      </c>
      <c r="Q732" s="4">
        <f>IFERROR(VLOOKUP(B732,'GSTR 2A ONLINE DATA'!$B$6:$Q$1501,16,FALSE),0)</f>
        <v>0</v>
      </c>
    </row>
    <row r="733" spans="1:17">
      <c r="A733" s="3">
        <v>729</v>
      </c>
      <c r="B733" s="4">
        <f t="array" ref="B733">IFERROR(INDEX('GSTR 2A ONLINE DATA'!$B$6:$B$1501,SMALL(IF(RESULT!$B$4='GSTR 2A ONLINE DATA'!$A$6:$A$1501,ROW('GSTR 2A ONLINE DATA'!$B$6:$B$1501)-ROW('GSTR 2A ONLINE DATA'!$B$6)+1),RESULT!A733)),0)</f>
        <v>0</v>
      </c>
      <c r="C733" s="4">
        <f>IFERROR(VLOOKUP(B733,'GSTR 2A ONLINE DATA'!$B$6:$Q$1501,2,FALSE),0)</f>
        <v>0</v>
      </c>
      <c r="D733" s="4">
        <f>IFERROR(VLOOKUP(B733,'GSTR 2A ONLINE DATA'!$B$6:$Q$1501,3,FALSE),0)</f>
        <v>0</v>
      </c>
      <c r="E733" s="5">
        <f>IFERROR(VLOOKUP(B733,'GSTR 2A ONLINE DATA'!$B$6:$Q$1501,4,FALSE),0)</f>
        <v>0</v>
      </c>
      <c r="F733" s="4">
        <f>IFERROR(VLOOKUP(B733,'GSTR 2A ONLINE DATA'!$B$6:$Q$1501,5,FALSE),0)</f>
        <v>0</v>
      </c>
      <c r="G733" s="4">
        <f>IFERROR(VLOOKUP(B733,'GSTR 2A ONLINE DATA'!$B$6:$Q$1501,6,FALSE),0)</f>
        <v>0</v>
      </c>
      <c r="H733" s="9">
        <f>IFERROR(VLOOKUP(B733,'GSTR 2A ONLINE DATA'!$B$6:$Q$1501,7,FALSE),0)</f>
        <v>0</v>
      </c>
      <c r="I733" s="3">
        <f>IFERROR(VLOOKUP(B733,'GSTR 2A ONLINE DATA'!$B$6:$Q$1501,8,FALSE),0)</f>
        <v>0</v>
      </c>
      <c r="J733" s="3">
        <f>IFERROR(VLOOKUP(B733,'GSTR 2A ONLINE DATA'!$B$6:$Q$1501,9,FALSE),0)</f>
        <v>0</v>
      </c>
      <c r="K733" s="3">
        <f>IFERROR(VLOOKUP(B733,'GSTR 2A ONLINE DATA'!$B$6:$Q$1501,10,FALSE),0)</f>
        <v>0</v>
      </c>
      <c r="L733" s="7">
        <f>IFERROR(VLOOKUP(B733,'GSTR 2A ONLINE DATA'!$B$6:$Q$1501,11,FALSE),0)</f>
        <v>0</v>
      </c>
      <c r="M733" s="7">
        <f>IFERROR(VLOOKUP(B733,'GSTR 2A ONLINE DATA'!$B$6:$Q$1501,12,FALSE),0)</f>
        <v>0</v>
      </c>
      <c r="N733" s="7">
        <f>IFERROR(VLOOKUP(B733,'GSTR 2A ONLINE DATA'!$B$6:$Q$1501,13,FALSE),0)</f>
        <v>0</v>
      </c>
      <c r="O733" s="7">
        <f>IFERROR(VLOOKUP(B733,'GSTR 2A ONLINE DATA'!$B$6:$Q$1501,14,FALSE),0)</f>
        <v>0</v>
      </c>
      <c r="P733" s="4">
        <f>IFERROR(VLOOKUP(B733,'GSTR 2A ONLINE DATA'!$B$6:$Q$1501,15,FALSE),0)</f>
        <v>0</v>
      </c>
      <c r="Q733" s="4">
        <f>IFERROR(VLOOKUP(B733,'GSTR 2A ONLINE DATA'!$B$6:$Q$1501,16,FALSE),0)</f>
        <v>0</v>
      </c>
    </row>
    <row r="734" spans="1:17">
      <c r="A734" s="3">
        <v>730</v>
      </c>
      <c r="B734" s="4">
        <f t="array" ref="B734">IFERROR(INDEX('GSTR 2A ONLINE DATA'!$B$6:$B$1501,SMALL(IF(RESULT!$B$4='GSTR 2A ONLINE DATA'!$A$6:$A$1501,ROW('GSTR 2A ONLINE DATA'!$B$6:$B$1501)-ROW('GSTR 2A ONLINE DATA'!$B$6)+1),RESULT!A734)),0)</f>
        <v>0</v>
      </c>
      <c r="C734" s="4">
        <f>IFERROR(VLOOKUP(B734,'GSTR 2A ONLINE DATA'!$B$6:$Q$1501,2,FALSE),0)</f>
        <v>0</v>
      </c>
      <c r="D734" s="4">
        <f>IFERROR(VLOOKUP(B734,'GSTR 2A ONLINE DATA'!$B$6:$Q$1501,3,FALSE),0)</f>
        <v>0</v>
      </c>
      <c r="E734" s="5">
        <f>IFERROR(VLOOKUP(B734,'GSTR 2A ONLINE DATA'!$B$6:$Q$1501,4,FALSE),0)</f>
        <v>0</v>
      </c>
      <c r="F734" s="4">
        <f>IFERROR(VLOOKUP(B734,'GSTR 2A ONLINE DATA'!$B$6:$Q$1501,5,FALSE),0)</f>
        <v>0</v>
      </c>
      <c r="G734" s="4">
        <f>IFERROR(VLOOKUP(B734,'GSTR 2A ONLINE DATA'!$B$6:$Q$1501,6,FALSE),0)</f>
        <v>0</v>
      </c>
      <c r="H734" s="9">
        <f>IFERROR(VLOOKUP(B734,'GSTR 2A ONLINE DATA'!$B$6:$Q$1501,7,FALSE),0)</f>
        <v>0</v>
      </c>
      <c r="I734" s="3">
        <f>IFERROR(VLOOKUP(B734,'GSTR 2A ONLINE DATA'!$B$6:$Q$1501,8,FALSE),0)</f>
        <v>0</v>
      </c>
      <c r="J734" s="3">
        <f>IFERROR(VLOOKUP(B734,'GSTR 2A ONLINE DATA'!$B$6:$Q$1501,9,FALSE),0)</f>
        <v>0</v>
      </c>
      <c r="K734" s="3">
        <f>IFERROR(VLOOKUP(B734,'GSTR 2A ONLINE DATA'!$B$6:$Q$1501,10,FALSE),0)</f>
        <v>0</v>
      </c>
      <c r="L734" s="7">
        <f>IFERROR(VLOOKUP(B734,'GSTR 2A ONLINE DATA'!$B$6:$Q$1501,11,FALSE),0)</f>
        <v>0</v>
      </c>
      <c r="M734" s="7">
        <f>IFERROR(VLOOKUP(B734,'GSTR 2A ONLINE DATA'!$B$6:$Q$1501,12,FALSE),0)</f>
        <v>0</v>
      </c>
      <c r="N734" s="7">
        <f>IFERROR(VLOOKUP(B734,'GSTR 2A ONLINE DATA'!$B$6:$Q$1501,13,FALSE),0)</f>
        <v>0</v>
      </c>
      <c r="O734" s="7">
        <f>IFERROR(VLOOKUP(B734,'GSTR 2A ONLINE DATA'!$B$6:$Q$1501,14,FALSE),0)</f>
        <v>0</v>
      </c>
      <c r="P734" s="4">
        <f>IFERROR(VLOOKUP(B734,'GSTR 2A ONLINE DATA'!$B$6:$Q$1501,15,FALSE),0)</f>
        <v>0</v>
      </c>
      <c r="Q734" s="4">
        <f>IFERROR(VLOOKUP(B734,'GSTR 2A ONLINE DATA'!$B$6:$Q$1501,16,FALSE),0)</f>
        <v>0</v>
      </c>
    </row>
    <row r="735" spans="1:17">
      <c r="A735" s="3">
        <v>731</v>
      </c>
      <c r="B735" s="4">
        <f t="array" ref="B735">IFERROR(INDEX('GSTR 2A ONLINE DATA'!$B$6:$B$1501,SMALL(IF(RESULT!$B$4='GSTR 2A ONLINE DATA'!$A$6:$A$1501,ROW('GSTR 2A ONLINE DATA'!$B$6:$B$1501)-ROW('GSTR 2A ONLINE DATA'!$B$6)+1),RESULT!A735)),0)</f>
        <v>0</v>
      </c>
      <c r="C735" s="4">
        <f>IFERROR(VLOOKUP(B735,'GSTR 2A ONLINE DATA'!$B$6:$Q$1501,2,FALSE),0)</f>
        <v>0</v>
      </c>
      <c r="D735" s="4">
        <f>IFERROR(VLOOKUP(B735,'GSTR 2A ONLINE DATA'!$B$6:$Q$1501,3,FALSE),0)</f>
        <v>0</v>
      </c>
      <c r="E735" s="5">
        <f>IFERROR(VLOOKUP(B735,'GSTR 2A ONLINE DATA'!$B$6:$Q$1501,4,FALSE),0)</f>
        <v>0</v>
      </c>
      <c r="F735" s="4">
        <f>IFERROR(VLOOKUP(B735,'GSTR 2A ONLINE DATA'!$B$6:$Q$1501,5,FALSE),0)</f>
        <v>0</v>
      </c>
      <c r="G735" s="4">
        <f>IFERROR(VLOOKUP(B735,'GSTR 2A ONLINE DATA'!$B$6:$Q$1501,6,FALSE),0)</f>
        <v>0</v>
      </c>
      <c r="H735" s="9">
        <f>IFERROR(VLOOKUP(B735,'GSTR 2A ONLINE DATA'!$B$6:$Q$1501,7,FALSE),0)</f>
        <v>0</v>
      </c>
      <c r="I735" s="3">
        <f>IFERROR(VLOOKUP(B735,'GSTR 2A ONLINE DATA'!$B$6:$Q$1501,8,FALSE),0)</f>
        <v>0</v>
      </c>
      <c r="J735" s="3">
        <f>IFERROR(VLOOKUP(B735,'GSTR 2A ONLINE DATA'!$B$6:$Q$1501,9,FALSE),0)</f>
        <v>0</v>
      </c>
      <c r="K735" s="3">
        <f>IFERROR(VLOOKUP(B735,'GSTR 2A ONLINE DATA'!$B$6:$Q$1501,10,FALSE),0)</f>
        <v>0</v>
      </c>
      <c r="L735" s="7">
        <f>IFERROR(VLOOKUP(B735,'GSTR 2A ONLINE DATA'!$B$6:$Q$1501,11,FALSE),0)</f>
        <v>0</v>
      </c>
      <c r="M735" s="7">
        <f>IFERROR(VLOOKUP(B735,'GSTR 2A ONLINE DATA'!$B$6:$Q$1501,12,FALSE),0)</f>
        <v>0</v>
      </c>
      <c r="N735" s="7">
        <f>IFERROR(VLOOKUP(B735,'GSTR 2A ONLINE DATA'!$B$6:$Q$1501,13,FALSE),0)</f>
        <v>0</v>
      </c>
      <c r="O735" s="7">
        <f>IFERROR(VLOOKUP(B735,'GSTR 2A ONLINE DATA'!$B$6:$Q$1501,14,FALSE),0)</f>
        <v>0</v>
      </c>
      <c r="P735" s="4">
        <f>IFERROR(VLOOKUP(B735,'GSTR 2A ONLINE DATA'!$B$6:$Q$1501,15,FALSE),0)</f>
        <v>0</v>
      </c>
      <c r="Q735" s="4">
        <f>IFERROR(VLOOKUP(B735,'GSTR 2A ONLINE DATA'!$B$6:$Q$1501,16,FALSE),0)</f>
        <v>0</v>
      </c>
    </row>
    <row r="736" spans="1:17">
      <c r="A736" s="3">
        <v>732</v>
      </c>
      <c r="B736" s="4">
        <f t="array" ref="B736">IFERROR(INDEX('GSTR 2A ONLINE DATA'!$B$6:$B$1501,SMALL(IF(RESULT!$B$4='GSTR 2A ONLINE DATA'!$A$6:$A$1501,ROW('GSTR 2A ONLINE DATA'!$B$6:$B$1501)-ROW('GSTR 2A ONLINE DATA'!$B$6)+1),RESULT!A736)),0)</f>
        <v>0</v>
      </c>
      <c r="C736" s="4">
        <f>IFERROR(VLOOKUP(B736,'GSTR 2A ONLINE DATA'!$B$6:$Q$1501,2,FALSE),0)</f>
        <v>0</v>
      </c>
      <c r="D736" s="4">
        <f>IFERROR(VLOOKUP(B736,'GSTR 2A ONLINE DATA'!$B$6:$Q$1501,3,FALSE),0)</f>
        <v>0</v>
      </c>
      <c r="E736" s="5">
        <f>IFERROR(VLOOKUP(B736,'GSTR 2A ONLINE DATA'!$B$6:$Q$1501,4,FALSE),0)</f>
        <v>0</v>
      </c>
      <c r="F736" s="4">
        <f>IFERROR(VLOOKUP(B736,'GSTR 2A ONLINE DATA'!$B$6:$Q$1501,5,FALSE),0)</f>
        <v>0</v>
      </c>
      <c r="G736" s="4">
        <f>IFERROR(VLOOKUP(B736,'GSTR 2A ONLINE DATA'!$B$6:$Q$1501,6,FALSE),0)</f>
        <v>0</v>
      </c>
      <c r="H736" s="9">
        <f>IFERROR(VLOOKUP(B736,'GSTR 2A ONLINE DATA'!$B$6:$Q$1501,7,FALSE),0)</f>
        <v>0</v>
      </c>
      <c r="I736" s="3">
        <f>IFERROR(VLOOKUP(B736,'GSTR 2A ONLINE DATA'!$B$6:$Q$1501,8,FALSE),0)</f>
        <v>0</v>
      </c>
      <c r="J736" s="3">
        <f>IFERROR(VLOOKUP(B736,'GSTR 2A ONLINE DATA'!$B$6:$Q$1501,9,FALSE),0)</f>
        <v>0</v>
      </c>
      <c r="K736" s="3">
        <f>IFERROR(VLOOKUP(B736,'GSTR 2A ONLINE DATA'!$B$6:$Q$1501,10,FALSE),0)</f>
        <v>0</v>
      </c>
      <c r="L736" s="7">
        <f>IFERROR(VLOOKUP(B736,'GSTR 2A ONLINE DATA'!$B$6:$Q$1501,11,FALSE),0)</f>
        <v>0</v>
      </c>
      <c r="M736" s="7">
        <f>IFERROR(VLOOKUP(B736,'GSTR 2A ONLINE DATA'!$B$6:$Q$1501,12,FALSE),0)</f>
        <v>0</v>
      </c>
      <c r="N736" s="7">
        <f>IFERROR(VLOOKUP(B736,'GSTR 2A ONLINE DATA'!$B$6:$Q$1501,13,FALSE),0)</f>
        <v>0</v>
      </c>
      <c r="O736" s="7">
        <f>IFERROR(VLOOKUP(B736,'GSTR 2A ONLINE DATA'!$B$6:$Q$1501,14,FALSE),0)</f>
        <v>0</v>
      </c>
      <c r="P736" s="4">
        <f>IFERROR(VLOOKUP(B736,'GSTR 2A ONLINE DATA'!$B$6:$Q$1501,15,FALSE),0)</f>
        <v>0</v>
      </c>
      <c r="Q736" s="4">
        <f>IFERROR(VLOOKUP(B736,'GSTR 2A ONLINE DATA'!$B$6:$Q$1501,16,FALSE),0)</f>
        <v>0</v>
      </c>
    </row>
    <row r="737" spans="1:17">
      <c r="A737" s="3">
        <v>733</v>
      </c>
      <c r="B737" s="4">
        <f t="array" ref="B737">IFERROR(INDEX('GSTR 2A ONLINE DATA'!$B$6:$B$1501,SMALL(IF(RESULT!$B$4='GSTR 2A ONLINE DATA'!$A$6:$A$1501,ROW('GSTR 2A ONLINE DATA'!$B$6:$B$1501)-ROW('GSTR 2A ONLINE DATA'!$B$6)+1),RESULT!A737)),0)</f>
        <v>0</v>
      </c>
      <c r="C737" s="4">
        <f>IFERROR(VLOOKUP(B737,'GSTR 2A ONLINE DATA'!$B$6:$Q$1501,2,FALSE),0)</f>
        <v>0</v>
      </c>
      <c r="D737" s="4">
        <f>IFERROR(VLOOKUP(B737,'GSTR 2A ONLINE DATA'!$B$6:$Q$1501,3,FALSE),0)</f>
        <v>0</v>
      </c>
      <c r="E737" s="5">
        <f>IFERROR(VLOOKUP(B737,'GSTR 2A ONLINE DATA'!$B$6:$Q$1501,4,FALSE),0)</f>
        <v>0</v>
      </c>
      <c r="F737" s="4">
        <f>IFERROR(VLOOKUP(B737,'GSTR 2A ONLINE DATA'!$B$6:$Q$1501,5,FALSE),0)</f>
        <v>0</v>
      </c>
      <c r="G737" s="4">
        <f>IFERROR(VLOOKUP(B737,'GSTR 2A ONLINE DATA'!$B$6:$Q$1501,6,FALSE),0)</f>
        <v>0</v>
      </c>
      <c r="H737" s="9">
        <f>IFERROR(VLOOKUP(B737,'GSTR 2A ONLINE DATA'!$B$6:$Q$1501,7,FALSE),0)</f>
        <v>0</v>
      </c>
      <c r="I737" s="3">
        <f>IFERROR(VLOOKUP(B737,'GSTR 2A ONLINE DATA'!$B$6:$Q$1501,8,FALSE),0)</f>
        <v>0</v>
      </c>
      <c r="J737" s="3">
        <f>IFERROR(VLOOKUP(B737,'GSTR 2A ONLINE DATA'!$B$6:$Q$1501,9,FALSE),0)</f>
        <v>0</v>
      </c>
      <c r="K737" s="3">
        <f>IFERROR(VLOOKUP(B737,'GSTR 2A ONLINE DATA'!$B$6:$Q$1501,10,FALSE),0)</f>
        <v>0</v>
      </c>
      <c r="L737" s="7">
        <f>IFERROR(VLOOKUP(B737,'GSTR 2A ONLINE DATA'!$B$6:$Q$1501,11,FALSE),0)</f>
        <v>0</v>
      </c>
      <c r="M737" s="7">
        <f>IFERROR(VLOOKUP(B737,'GSTR 2A ONLINE DATA'!$B$6:$Q$1501,12,FALSE),0)</f>
        <v>0</v>
      </c>
      <c r="N737" s="7">
        <f>IFERROR(VLOOKUP(B737,'GSTR 2A ONLINE DATA'!$B$6:$Q$1501,13,FALSE),0)</f>
        <v>0</v>
      </c>
      <c r="O737" s="7">
        <f>IFERROR(VLOOKUP(B737,'GSTR 2A ONLINE DATA'!$B$6:$Q$1501,14,FALSE),0)</f>
        <v>0</v>
      </c>
      <c r="P737" s="4">
        <f>IFERROR(VLOOKUP(B737,'GSTR 2A ONLINE DATA'!$B$6:$Q$1501,15,FALSE),0)</f>
        <v>0</v>
      </c>
      <c r="Q737" s="4">
        <f>IFERROR(VLOOKUP(B737,'GSTR 2A ONLINE DATA'!$B$6:$Q$1501,16,FALSE),0)</f>
        <v>0</v>
      </c>
    </row>
    <row r="738" spans="1:17">
      <c r="A738" s="3">
        <v>734</v>
      </c>
      <c r="B738" s="4">
        <f t="array" ref="B738">IFERROR(INDEX('GSTR 2A ONLINE DATA'!$B$6:$B$1501,SMALL(IF(RESULT!$B$4='GSTR 2A ONLINE DATA'!$A$6:$A$1501,ROW('GSTR 2A ONLINE DATA'!$B$6:$B$1501)-ROW('GSTR 2A ONLINE DATA'!$B$6)+1),RESULT!A738)),0)</f>
        <v>0</v>
      </c>
      <c r="C738" s="4">
        <f>IFERROR(VLOOKUP(B738,'GSTR 2A ONLINE DATA'!$B$6:$Q$1501,2,FALSE),0)</f>
        <v>0</v>
      </c>
      <c r="D738" s="4">
        <f>IFERROR(VLOOKUP(B738,'GSTR 2A ONLINE DATA'!$B$6:$Q$1501,3,FALSE),0)</f>
        <v>0</v>
      </c>
      <c r="E738" s="5">
        <f>IFERROR(VLOOKUP(B738,'GSTR 2A ONLINE DATA'!$B$6:$Q$1501,4,FALSE),0)</f>
        <v>0</v>
      </c>
      <c r="F738" s="4">
        <f>IFERROR(VLOOKUP(B738,'GSTR 2A ONLINE DATA'!$B$6:$Q$1501,5,FALSE),0)</f>
        <v>0</v>
      </c>
      <c r="G738" s="4">
        <f>IFERROR(VLOOKUP(B738,'GSTR 2A ONLINE DATA'!$B$6:$Q$1501,6,FALSE),0)</f>
        <v>0</v>
      </c>
      <c r="H738" s="9">
        <f>IFERROR(VLOOKUP(B738,'GSTR 2A ONLINE DATA'!$B$6:$Q$1501,7,FALSE),0)</f>
        <v>0</v>
      </c>
      <c r="I738" s="3">
        <f>IFERROR(VLOOKUP(B738,'GSTR 2A ONLINE DATA'!$B$6:$Q$1501,8,FALSE),0)</f>
        <v>0</v>
      </c>
      <c r="J738" s="3">
        <f>IFERROR(VLOOKUP(B738,'GSTR 2A ONLINE DATA'!$B$6:$Q$1501,9,FALSE),0)</f>
        <v>0</v>
      </c>
      <c r="K738" s="3">
        <f>IFERROR(VLOOKUP(B738,'GSTR 2A ONLINE DATA'!$B$6:$Q$1501,10,FALSE),0)</f>
        <v>0</v>
      </c>
      <c r="L738" s="7">
        <f>IFERROR(VLOOKUP(B738,'GSTR 2A ONLINE DATA'!$B$6:$Q$1501,11,FALSE),0)</f>
        <v>0</v>
      </c>
      <c r="M738" s="7">
        <f>IFERROR(VLOOKUP(B738,'GSTR 2A ONLINE DATA'!$B$6:$Q$1501,12,FALSE),0)</f>
        <v>0</v>
      </c>
      <c r="N738" s="7">
        <f>IFERROR(VLOOKUP(B738,'GSTR 2A ONLINE DATA'!$B$6:$Q$1501,13,FALSE),0)</f>
        <v>0</v>
      </c>
      <c r="O738" s="7">
        <f>IFERROR(VLOOKUP(B738,'GSTR 2A ONLINE DATA'!$B$6:$Q$1501,14,FALSE),0)</f>
        <v>0</v>
      </c>
      <c r="P738" s="4">
        <f>IFERROR(VLOOKUP(B738,'GSTR 2A ONLINE DATA'!$B$6:$Q$1501,15,FALSE),0)</f>
        <v>0</v>
      </c>
      <c r="Q738" s="4">
        <f>IFERROR(VLOOKUP(B738,'GSTR 2A ONLINE DATA'!$B$6:$Q$1501,16,FALSE),0)</f>
        <v>0</v>
      </c>
    </row>
    <row r="739" spans="1:17">
      <c r="A739" s="3">
        <v>735</v>
      </c>
      <c r="B739" s="4">
        <f t="array" ref="B739">IFERROR(INDEX('GSTR 2A ONLINE DATA'!$B$6:$B$1501,SMALL(IF(RESULT!$B$4='GSTR 2A ONLINE DATA'!$A$6:$A$1501,ROW('GSTR 2A ONLINE DATA'!$B$6:$B$1501)-ROW('GSTR 2A ONLINE DATA'!$B$6)+1),RESULT!A739)),0)</f>
        <v>0</v>
      </c>
      <c r="C739" s="4">
        <f>IFERROR(VLOOKUP(B739,'GSTR 2A ONLINE DATA'!$B$6:$Q$1501,2,FALSE),0)</f>
        <v>0</v>
      </c>
      <c r="D739" s="4">
        <f>IFERROR(VLOOKUP(B739,'GSTR 2A ONLINE DATA'!$B$6:$Q$1501,3,FALSE),0)</f>
        <v>0</v>
      </c>
      <c r="E739" s="5">
        <f>IFERROR(VLOOKUP(B739,'GSTR 2A ONLINE DATA'!$B$6:$Q$1501,4,FALSE),0)</f>
        <v>0</v>
      </c>
      <c r="F739" s="4">
        <f>IFERROR(VLOOKUP(B739,'GSTR 2A ONLINE DATA'!$B$6:$Q$1501,5,FALSE),0)</f>
        <v>0</v>
      </c>
      <c r="G739" s="4">
        <f>IFERROR(VLOOKUP(B739,'GSTR 2A ONLINE DATA'!$B$6:$Q$1501,6,FALSE),0)</f>
        <v>0</v>
      </c>
      <c r="H739" s="9">
        <f>IFERROR(VLOOKUP(B739,'GSTR 2A ONLINE DATA'!$B$6:$Q$1501,7,FALSE),0)</f>
        <v>0</v>
      </c>
      <c r="I739" s="3">
        <f>IFERROR(VLOOKUP(B739,'GSTR 2A ONLINE DATA'!$B$6:$Q$1501,8,FALSE),0)</f>
        <v>0</v>
      </c>
      <c r="J739" s="3">
        <f>IFERROR(VLOOKUP(B739,'GSTR 2A ONLINE DATA'!$B$6:$Q$1501,9,FALSE),0)</f>
        <v>0</v>
      </c>
      <c r="K739" s="3">
        <f>IFERROR(VLOOKUP(B739,'GSTR 2A ONLINE DATA'!$B$6:$Q$1501,10,FALSE),0)</f>
        <v>0</v>
      </c>
      <c r="L739" s="7">
        <f>IFERROR(VLOOKUP(B739,'GSTR 2A ONLINE DATA'!$B$6:$Q$1501,11,FALSE),0)</f>
        <v>0</v>
      </c>
      <c r="M739" s="7">
        <f>IFERROR(VLOOKUP(B739,'GSTR 2A ONLINE DATA'!$B$6:$Q$1501,12,FALSE),0)</f>
        <v>0</v>
      </c>
      <c r="N739" s="7">
        <f>IFERROR(VLOOKUP(B739,'GSTR 2A ONLINE DATA'!$B$6:$Q$1501,13,FALSE),0)</f>
        <v>0</v>
      </c>
      <c r="O739" s="7">
        <f>IFERROR(VLOOKUP(B739,'GSTR 2A ONLINE DATA'!$B$6:$Q$1501,14,FALSE),0)</f>
        <v>0</v>
      </c>
      <c r="P739" s="4">
        <f>IFERROR(VLOOKUP(B739,'GSTR 2A ONLINE DATA'!$B$6:$Q$1501,15,FALSE),0)</f>
        <v>0</v>
      </c>
      <c r="Q739" s="4">
        <f>IFERROR(VLOOKUP(B739,'GSTR 2A ONLINE DATA'!$B$6:$Q$1501,16,FALSE),0)</f>
        <v>0</v>
      </c>
    </row>
    <row r="740" spans="1:17">
      <c r="A740" s="3">
        <v>736</v>
      </c>
      <c r="B740" s="4">
        <f t="array" ref="B740">IFERROR(INDEX('GSTR 2A ONLINE DATA'!$B$6:$B$1501,SMALL(IF(RESULT!$B$4='GSTR 2A ONLINE DATA'!$A$6:$A$1501,ROW('GSTR 2A ONLINE DATA'!$B$6:$B$1501)-ROW('GSTR 2A ONLINE DATA'!$B$6)+1),RESULT!A740)),0)</f>
        <v>0</v>
      </c>
      <c r="C740" s="4">
        <f>IFERROR(VLOOKUP(B740,'GSTR 2A ONLINE DATA'!$B$6:$Q$1501,2,FALSE),0)</f>
        <v>0</v>
      </c>
      <c r="D740" s="4">
        <f>IFERROR(VLOOKUP(B740,'GSTR 2A ONLINE DATA'!$B$6:$Q$1501,3,FALSE),0)</f>
        <v>0</v>
      </c>
      <c r="E740" s="5">
        <f>IFERROR(VLOOKUP(B740,'GSTR 2A ONLINE DATA'!$B$6:$Q$1501,4,FALSE),0)</f>
        <v>0</v>
      </c>
      <c r="F740" s="4">
        <f>IFERROR(VLOOKUP(B740,'GSTR 2A ONLINE DATA'!$B$6:$Q$1501,5,FALSE),0)</f>
        <v>0</v>
      </c>
      <c r="G740" s="4">
        <f>IFERROR(VLOOKUP(B740,'GSTR 2A ONLINE DATA'!$B$6:$Q$1501,6,FALSE),0)</f>
        <v>0</v>
      </c>
      <c r="H740" s="9">
        <f>IFERROR(VLOOKUP(B740,'GSTR 2A ONLINE DATA'!$B$6:$Q$1501,7,FALSE),0)</f>
        <v>0</v>
      </c>
      <c r="I740" s="3">
        <f>IFERROR(VLOOKUP(B740,'GSTR 2A ONLINE DATA'!$B$6:$Q$1501,8,FALSE),0)</f>
        <v>0</v>
      </c>
      <c r="J740" s="3">
        <f>IFERROR(VLOOKUP(B740,'GSTR 2A ONLINE DATA'!$B$6:$Q$1501,9,FALSE),0)</f>
        <v>0</v>
      </c>
      <c r="K740" s="3">
        <f>IFERROR(VLOOKUP(B740,'GSTR 2A ONLINE DATA'!$B$6:$Q$1501,10,FALSE),0)</f>
        <v>0</v>
      </c>
      <c r="L740" s="7">
        <f>IFERROR(VLOOKUP(B740,'GSTR 2A ONLINE DATA'!$B$6:$Q$1501,11,FALSE),0)</f>
        <v>0</v>
      </c>
      <c r="M740" s="7">
        <f>IFERROR(VLOOKUP(B740,'GSTR 2A ONLINE DATA'!$B$6:$Q$1501,12,FALSE),0)</f>
        <v>0</v>
      </c>
      <c r="N740" s="7">
        <f>IFERROR(VLOOKUP(B740,'GSTR 2A ONLINE DATA'!$B$6:$Q$1501,13,FALSE),0)</f>
        <v>0</v>
      </c>
      <c r="O740" s="7">
        <f>IFERROR(VLOOKUP(B740,'GSTR 2A ONLINE DATA'!$B$6:$Q$1501,14,FALSE),0)</f>
        <v>0</v>
      </c>
      <c r="P740" s="4">
        <f>IFERROR(VLOOKUP(B740,'GSTR 2A ONLINE DATA'!$B$6:$Q$1501,15,FALSE),0)</f>
        <v>0</v>
      </c>
      <c r="Q740" s="4">
        <f>IFERROR(VLOOKUP(B740,'GSTR 2A ONLINE DATA'!$B$6:$Q$1501,16,FALSE),0)</f>
        <v>0</v>
      </c>
    </row>
    <row r="741" spans="1:17">
      <c r="A741" s="3">
        <v>737</v>
      </c>
      <c r="B741" s="4">
        <f t="array" ref="B741">IFERROR(INDEX('GSTR 2A ONLINE DATA'!$B$6:$B$1501,SMALL(IF(RESULT!$B$4='GSTR 2A ONLINE DATA'!$A$6:$A$1501,ROW('GSTR 2A ONLINE DATA'!$B$6:$B$1501)-ROW('GSTR 2A ONLINE DATA'!$B$6)+1),RESULT!A741)),0)</f>
        <v>0</v>
      </c>
      <c r="C741" s="4">
        <f>IFERROR(VLOOKUP(B741,'GSTR 2A ONLINE DATA'!$B$6:$Q$1501,2,FALSE),0)</f>
        <v>0</v>
      </c>
      <c r="D741" s="4">
        <f>IFERROR(VLOOKUP(B741,'GSTR 2A ONLINE DATA'!$B$6:$Q$1501,3,FALSE),0)</f>
        <v>0</v>
      </c>
      <c r="E741" s="5">
        <f>IFERROR(VLOOKUP(B741,'GSTR 2A ONLINE DATA'!$B$6:$Q$1501,4,FALSE),0)</f>
        <v>0</v>
      </c>
      <c r="F741" s="4">
        <f>IFERROR(VLOOKUP(B741,'GSTR 2A ONLINE DATA'!$B$6:$Q$1501,5,FALSE),0)</f>
        <v>0</v>
      </c>
      <c r="G741" s="4">
        <f>IFERROR(VLOOKUP(B741,'GSTR 2A ONLINE DATA'!$B$6:$Q$1501,6,FALSE),0)</f>
        <v>0</v>
      </c>
      <c r="H741" s="9">
        <f>IFERROR(VLOOKUP(B741,'GSTR 2A ONLINE DATA'!$B$6:$Q$1501,7,FALSE),0)</f>
        <v>0</v>
      </c>
      <c r="I741" s="3">
        <f>IFERROR(VLOOKUP(B741,'GSTR 2A ONLINE DATA'!$B$6:$Q$1501,8,FALSE),0)</f>
        <v>0</v>
      </c>
      <c r="J741" s="3">
        <f>IFERROR(VLOOKUP(B741,'GSTR 2A ONLINE DATA'!$B$6:$Q$1501,9,FALSE),0)</f>
        <v>0</v>
      </c>
      <c r="K741" s="3">
        <f>IFERROR(VLOOKUP(B741,'GSTR 2A ONLINE DATA'!$B$6:$Q$1501,10,FALSE),0)</f>
        <v>0</v>
      </c>
      <c r="L741" s="7">
        <f>IFERROR(VLOOKUP(B741,'GSTR 2A ONLINE DATA'!$B$6:$Q$1501,11,FALSE),0)</f>
        <v>0</v>
      </c>
      <c r="M741" s="7">
        <f>IFERROR(VLOOKUP(B741,'GSTR 2A ONLINE DATA'!$B$6:$Q$1501,12,FALSE),0)</f>
        <v>0</v>
      </c>
      <c r="N741" s="7">
        <f>IFERROR(VLOOKUP(B741,'GSTR 2A ONLINE DATA'!$B$6:$Q$1501,13,FALSE),0)</f>
        <v>0</v>
      </c>
      <c r="O741" s="7">
        <f>IFERROR(VLOOKUP(B741,'GSTR 2A ONLINE DATA'!$B$6:$Q$1501,14,FALSE),0)</f>
        <v>0</v>
      </c>
      <c r="P741" s="4">
        <f>IFERROR(VLOOKUP(B741,'GSTR 2A ONLINE DATA'!$B$6:$Q$1501,15,FALSE),0)</f>
        <v>0</v>
      </c>
      <c r="Q741" s="4">
        <f>IFERROR(VLOOKUP(B741,'GSTR 2A ONLINE DATA'!$B$6:$Q$1501,16,FALSE),0)</f>
        <v>0</v>
      </c>
    </row>
    <row r="742" spans="1:17">
      <c r="A742" s="3">
        <v>738</v>
      </c>
      <c r="B742" s="4">
        <f t="array" ref="B742">IFERROR(INDEX('GSTR 2A ONLINE DATA'!$B$6:$B$1501,SMALL(IF(RESULT!$B$4='GSTR 2A ONLINE DATA'!$A$6:$A$1501,ROW('GSTR 2A ONLINE DATA'!$B$6:$B$1501)-ROW('GSTR 2A ONLINE DATA'!$B$6)+1),RESULT!A742)),0)</f>
        <v>0</v>
      </c>
      <c r="C742" s="4">
        <f>IFERROR(VLOOKUP(B742,'GSTR 2A ONLINE DATA'!$B$6:$Q$1501,2,FALSE),0)</f>
        <v>0</v>
      </c>
      <c r="D742" s="4">
        <f>IFERROR(VLOOKUP(B742,'GSTR 2A ONLINE DATA'!$B$6:$Q$1501,3,FALSE),0)</f>
        <v>0</v>
      </c>
      <c r="E742" s="5">
        <f>IFERROR(VLOOKUP(B742,'GSTR 2A ONLINE DATA'!$B$6:$Q$1501,4,FALSE),0)</f>
        <v>0</v>
      </c>
      <c r="F742" s="4">
        <f>IFERROR(VLOOKUP(B742,'GSTR 2A ONLINE DATA'!$B$6:$Q$1501,5,FALSE),0)</f>
        <v>0</v>
      </c>
      <c r="G742" s="4">
        <f>IFERROR(VLOOKUP(B742,'GSTR 2A ONLINE DATA'!$B$6:$Q$1501,6,FALSE),0)</f>
        <v>0</v>
      </c>
      <c r="H742" s="9">
        <f>IFERROR(VLOOKUP(B742,'GSTR 2A ONLINE DATA'!$B$6:$Q$1501,7,FALSE),0)</f>
        <v>0</v>
      </c>
      <c r="I742" s="3">
        <f>IFERROR(VLOOKUP(B742,'GSTR 2A ONLINE DATA'!$B$6:$Q$1501,8,FALSE),0)</f>
        <v>0</v>
      </c>
      <c r="J742" s="3">
        <f>IFERROR(VLOOKUP(B742,'GSTR 2A ONLINE DATA'!$B$6:$Q$1501,9,FALSE),0)</f>
        <v>0</v>
      </c>
      <c r="K742" s="3">
        <f>IFERROR(VLOOKUP(B742,'GSTR 2A ONLINE DATA'!$B$6:$Q$1501,10,FALSE),0)</f>
        <v>0</v>
      </c>
      <c r="L742" s="7">
        <f>IFERROR(VLOOKUP(B742,'GSTR 2A ONLINE DATA'!$B$6:$Q$1501,11,FALSE),0)</f>
        <v>0</v>
      </c>
      <c r="M742" s="7">
        <f>IFERROR(VLOOKUP(B742,'GSTR 2A ONLINE DATA'!$B$6:$Q$1501,12,FALSE),0)</f>
        <v>0</v>
      </c>
      <c r="N742" s="7">
        <f>IFERROR(VLOOKUP(B742,'GSTR 2A ONLINE DATA'!$B$6:$Q$1501,13,FALSE),0)</f>
        <v>0</v>
      </c>
      <c r="O742" s="7">
        <f>IFERROR(VLOOKUP(B742,'GSTR 2A ONLINE DATA'!$B$6:$Q$1501,14,FALSE),0)</f>
        <v>0</v>
      </c>
      <c r="P742" s="4">
        <f>IFERROR(VLOOKUP(B742,'GSTR 2A ONLINE DATA'!$B$6:$Q$1501,15,FALSE),0)</f>
        <v>0</v>
      </c>
      <c r="Q742" s="4">
        <f>IFERROR(VLOOKUP(B742,'GSTR 2A ONLINE DATA'!$B$6:$Q$1501,16,FALSE),0)</f>
        <v>0</v>
      </c>
    </row>
    <row r="743" spans="1:17">
      <c r="A743" s="3">
        <v>739</v>
      </c>
      <c r="B743" s="4">
        <f t="array" ref="B743">IFERROR(INDEX('GSTR 2A ONLINE DATA'!$B$6:$B$1501,SMALL(IF(RESULT!$B$4='GSTR 2A ONLINE DATA'!$A$6:$A$1501,ROW('GSTR 2A ONLINE DATA'!$B$6:$B$1501)-ROW('GSTR 2A ONLINE DATA'!$B$6)+1),RESULT!A743)),0)</f>
        <v>0</v>
      </c>
      <c r="C743" s="4">
        <f>IFERROR(VLOOKUP(B743,'GSTR 2A ONLINE DATA'!$B$6:$Q$1501,2,FALSE),0)</f>
        <v>0</v>
      </c>
      <c r="D743" s="4">
        <f>IFERROR(VLOOKUP(B743,'GSTR 2A ONLINE DATA'!$B$6:$Q$1501,3,FALSE),0)</f>
        <v>0</v>
      </c>
      <c r="E743" s="5">
        <f>IFERROR(VLOOKUP(B743,'GSTR 2A ONLINE DATA'!$B$6:$Q$1501,4,FALSE),0)</f>
        <v>0</v>
      </c>
      <c r="F743" s="4">
        <f>IFERROR(VLOOKUP(B743,'GSTR 2A ONLINE DATA'!$B$6:$Q$1501,5,FALSE),0)</f>
        <v>0</v>
      </c>
      <c r="G743" s="4">
        <f>IFERROR(VLOOKUP(B743,'GSTR 2A ONLINE DATA'!$B$6:$Q$1501,6,FALSE),0)</f>
        <v>0</v>
      </c>
      <c r="H743" s="9">
        <f>IFERROR(VLOOKUP(B743,'GSTR 2A ONLINE DATA'!$B$6:$Q$1501,7,FALSE),0)</f>
        <v>0</v>
      </c>
      <c r="I743" s="3">
        <f>IFERROR(VLOOKUP(B743,'GSTR 2A ONLINE DATA'!$B$6:$Q$1501,8,FALSE),0)</f>
        <v>0</v>
      </c>
      <c r="J743" s="3">
        <f>IFERROR(VLOOKUP(B743,'GSTR 2A ONLINE DATA'!$B$6:$Q$1501,9,FALSE),0)</f>
        <v>0</v>
      </c>
      <c r="K743" s="3">
        <f>IFERROR(VLOOKUP(B743,'GSTR 2A ONLINE DATA'!$B$6:$Q$1501,10,FALSE),0)</f>
        <v>0</v>
      </c>
      <c r="L743" s="7">
        <f>IFERROR(VLOOKUP(B743,'GSTR 2A ONLINE DATA'!$B$6:$Q$1501,11,FALSE),0)</f>
        <v>0</v>
      </c>
      <c r="M743" s="7">
        <f>IFERROR(VLOOKUP(B743,'GSTR 2A ONLINE DATA'!$B$6:$Q$1501,12,FALSE),0)</f>
        <v>0</v>
      </c>
      <c r="N743" s="7">
        <f>IFERROR(VLOOKUP(B743,'GSTR 2A ONLINE DATA'!$B$6:$Q$1501,13,FALSE),0)</f>
        <v>0</v>
      </c>
      <c r="O743" s="7">
        <f>IFERROR(VLOOKUP(B743,'GSTR 2A ONLINE DATA'!$B$6:$Q$1501,14,FALSE),0)</f>
        <v>0</v>
      </c>
      <c r="P743" s="4">
        <f>IFERROR(VLOOKUP(B743,'GSTR 2A ONLINE DATA'!$B$6:$Q$1501,15,FALSE),0)</f>
        <v>0</v>
      </c>
      <c r="Q743" s="4">
        <f>IFERROR(VLOOKUP(B743,'GSTR 2A ONLINE DATA'!$B$6:$Q$1501,16,FALSE),0)</f>
        <v>0</v>
      </c>
    </row>
    <row r="744" spans="1:17">
      <c r="A744" s="3">
        <v>740</v>
      </c>
      <c r="B744" s="4">
        <f t="array" ref="B744">IFERROR(INDEX('GSTR 2A ONLINE DATA'!$B$6:$B$1501,SMALL(IF(RESULT!$B$4='GSTR 2A ONLINE DATA'!$A$6:$A$1501,ROW('GSTR 2A ONLINE DATA'!$B$6:$B$1501)-ROW('GSTR 2A ONLINE DATA'!$B$6)+1),RESULT!A744)),0)</f>
        <v>0</v>
      </c>
      <c r="C744" s="4">
        <f>IFERROR(VLOOKUP(B744,'GSTR 2A ONLINE DATA'!$B$6:$Q$1501,2,FALSE),0)</f>
        <v>0</v>
      </c>
      <c r="D744" s="4">
        <f>IFERROR(VLOOKUP(B744,'GSTR 2A ONLINE DATA'!$B$6:$Q$1501,3,FALSE),0)</f>
        <v>0</v>
      </c>
      <c r="E744" s="5">
        <f>IFERROR(VLOOKUP(B744,'GSTR 2A ONLINE DATA'!$B$6:$Q$1501,4,FALSE),0)</f>
        <v>0</v>
      </c>
      <c r="F744" s="4">
        <f>IFERROR(VLOOKUP(B744,'GSTR 2A ONLINE DATA'!$B$6:$Q$1501,5,FALSE),0)</f>
        <v>0</v>
      </c>
      <c r="G744" s="4">
        <f>IFERROR(VLOOKUP(B744,'GSTR 2A ONLINE DATA'!$B$6:$Q$1501,6,FALSE),0)</f>
        <v>0</v>
      </c>
      <c r="H744" s="9">
        <f>IFERROR(VLOOKUP(B744,'GSTR 2A ONLINE DATA'!$B$6:$Q$1501,7,FALSE),0)</f>
        <v>0</v>
      </c>
      <c r="I744" s="3">
        <f>IFERROR(VLOOKUP(B744,'GSTR 2A ONLINE DATA'!$B$6:$Q$1501,8,FALSE),0)</f>
        <v>0</v>
      </c>
      <c r="J744" s="3">
        <f>IFERROR(VLOOKUP(B744,'GSTR 2A ONLINE DATA'!$B$6:$Q$1501,9,FALSE),0)</f>
        <v>0</v>
      </c>
      <c r="K744" s="3">
        <f>IFERROR(VLOOKUP(B744,'GSTR 2A ONLINE DATA'!$B$6:$Q$1501,10,FALSE),0)</f>
        <v>0</v>
      </c>
      <c r="L744" s="7">
        <f>IFERROR(VLOOKUP(B744,'GSTR 2A ONLINE DATA'!$B$6:$Q$1501,11,FALSE),0)</f>
        <v>0</v>
      </c>
      <c r="M744" s="7">
        <f>IFERROR(VLOOKUP(B744,'GSTR 2A ONLINE DATA'!$B$6:$Q$1501,12,FALSE),0)</f>
        <v>0</v>
      </c>
      <c r="N744" s="7">
        <f>IFERROR(VLOOKUP(B744,'GSTR 2A ONLINE DATA'!$B$6:$Q$1501,13,FALSE),0)</f>
        <v>0</v>
      </c>
      <c r="O744" s="7">
        <f>IFERROR(VLOOKUP(B744,'GSTR 2A ONLINE DATA'!$B$6:$Q$1501,14,FALSE),0)</f>
        <v>0</v>
      </c>
      <c r="P744" s="4">
        <f>IFERROR(VLOOKUP(B744,'GSTR 2A ONLINE DATA'!$B$6:$Q$1501,15,FALSE),0)</f>
        <v>0</v>
      </c>
      <c r="Q744" s="4">
        <f>IFERROR(VLOOKUP(B744,'GSTR 2A ONLINE DATA'!$B$6:$Q$1501,16,FALSE),0)</f>
        <v>0</v>
      </c>
    </row>
    <row r="745" spans="1:17">
      <c r="A745" s="3">
        <v>741</v>
      </c>
      <c r="B745" s="4">
        <f t="array" ref="B745">IFERROR(INDEX('GSTR 2A ONLINE DATA'!$B$6:$B$1501,SMALL(IF(RESULT!$B$4='GSTR 2A ONLINE DATA'!$A$6:$A$1501,ROW('GSTR 2A ONLINE DATA'!$B$6:$B$1501)-ROW('GSTR 2A ONLINE DATA'!$B$6)+1),RESULT!A745)),0)</f>
        <v>0</v>
      </c>
      <c r="C745" s="4">
        <f>IFERROR(VLOOKUP(B745,'GSTR 2A ONLINE DATA'!$B$6:$Q$1501,2,FALSE),0)</f>
        <v>0</v>
      </c>
      <c r="D745" s="4">
        <f>IFERROR(VLOOKUP(B745,'GSTR 2A ONLINE DATA'!$B$6:$Q$1501,3,FALSE),0)</f>
        <v>0</v>
      </c>
      <c r="E745" s="5">
        <f>IFERROR(VLOOKUP(B745,'GSTR 2A ONLINE DATA'!$B$6:$Q$1501,4,FALSE),0)</f>
        <v>0</v>
      </c>
      <c r="F745" s="4">
        <f>IFERROR(VLOOKUP(B745,'GSTR 2A ONLINE DATA'!$B$6:$Q$1501,5,FALSE),0)</f>
        <v>0</v>
      </c>
      <c r="G745" s="4">
        <f>IFERROR(VLOOKUP(B745,'GSTR 2A ONLINE DATA'!$B$6:$Q$1501,6,FALSE),0)</f>
        <v>0</v>
      </c>
      <c r="H745" s="9">
        <f>IFERROR(VLOOKUP(B745,'GSTR 2A ONLINE DATA'!$B$6:$Q$1501,7,FALSE),0)</f>
        <v>0</v>
      </c>
      <c r="I745" s="3">
        <f>IFERROR(VLOOKUP(B745,'GSTR 2A ONLINE DATA'!$B$6:$Q$1501,8,FALSE),0)</f>
        <v>0</v>
      </c>
      <c r="J745" s="3">
        <f>IFERROR(VLOOKUP(B745,'GSTR 2A ONLINE DATA'!$B$6:$Q$1501,9,FALSE),0)</f>
        <v>0</v>
      </c>
      <c r="K745" s="3">
        <f>IFERROR(VLOOKUP(B745,'GSTR 2A ONLINE DATA'!$B$6:$Q$1501,10,FALSE),0)</f>
        <v>0</v>
      </c>
      <c r="L745" s="7">
        <f>IFERROR(VLOOKUP(B745,'GSTR 2A ONLINE DATA'!$B$6:$Q$1501,11,FALSE),0)</f>
        <v>0</v>
      </c>
      <c r="M745" s="7">
        <f>IFERROR(VLOOKUP(B745,'GSTR 2A ONLINE DATA'!$B$6:$Q$1501,12,FALSE),0)</f>
        <v>0</v>
      </c>
      <c r="N745" s="7">
        <f>IFERROR(VLOOKUP(B745,'GSTR 2A ONLINE DATA'!$B$6:$Q$1501,13,FALSE),0)</f>
        <v>0</v>
      </c>
      <c r="O745" s="7">
        <f>IFERROR(VLOOKUP(B745,'GSTR 2A ONLINE DATA'!$B$6:$Q$1501,14,FALSE),0)</f>
        <v>0</v>
      </c>
      <c r="P745" s="4">
        <f>IFERROR(VLOOKUP(B745,'GSTR 2A ONLINE DATA'!$B$6:$Q$1501,15,FALSE),0)</f>
        <v>0</v>
      </c>
      <c r="Q745" s="4">
        <f>IFERROR(VLOOKUP(B745,'GSTR 2A ONLINE DATA'!$B$6:$Q$1501,16,FALSE),0)</f>
        <v>0</v>
      </c>
    </row>
    <row r="746" spans="1:17">
      <c r="A746" s="3">
        <v>742</v>
      </c>
      <c r="B746" s="4">
        <f t="array" ref="B746">IFERROR(INDEX('GSTR 2A ONLINE DATA'!$B$6:$B$1501,SMALL(IF(RESULT!$B$4='GSTR 2A ONLINE DATA'!$A$6:$A$1501,ROW('GSTR 2A ONLINE DATA'!$B$6:$B$1501)-ROW('GSTR 2A ONLINE DATA'!$B$6)+1),RESULT!A746)),0)</f>
        <v>0</v>
      </c>
      <c r="C746" s="4">
        <f>IFERROR(VLOOKUP(B746,'GSTR 2A ONLINE DATA'!$B$6:$Q$1501,2,FALSE),0)</f>
        <v>0</v>
      </c>
      <c r="D746" s="4">
        <f>IFERROR(VLOOKUP(B746,'GSTR 2A ONLINE DATA'!$B$6:$Q$1501,3,FALSE),0)</f>
        <v>0</v>
      </c>
      <c r="E746" s="5">
        <f>IFERROR(VLOOKUP(B746,'GSTR 2A ONLINE DATA'!$B$6:$Q$1501,4,FALSE),0)</f>
        <v>0</v>
      </c>
      <c r="F746" s="4">
        <f>IFERROR(VLOOKUP(B746,'GSTR 2A ONLINE DATA'!$B$6:$Q$1501,5,FALSE),0)</f>
        <v>0</v>
      </c>
      <c r="G746" s="4">
        <f>IFERROR(VLOOKUP(B746,'GSTR 2A ONLINE DATA'!$B$6:$Q$1501,6,FALSE),0)</f>
        <v>0</v>
      </c>
      <c r="H746" s="9">
        <f>IFERROR(VLOOKUP(B746,'GSTR 2A ONLINE DATA'!$B$6:$Q$1501,7,FALSE),0)</f>
        <v>0</v>
      </c>
      <c r="I746" s="3">
        <f>IFERROR(VLOOKUP(B746,'GSTR 2A ONLINE DATA'!$B$6:$Q$1501,8,FALSE),0)</f>
        <v>0</v>
      </c>
      <c r="J746" s="3">
        <f>IFERROR(VLOOKUP(B746,'GSTR 2A ONLINE DATA'!$B$6:$Q$1501,9,FALSE),0)</f>
        <v>0</v>
      </c>
      <c r="K746" s="3">
        <f>IFERROR(VLOOKUP(B746,'GSTR 2A ONLINE DATA'!$B$6:$Q$1501,10,FALSE),0)</f>
        <v>0</v>
      </c>
      <c r="L746" s="7">
        <f>IFERROR(VLOOKUP(B746,'GSTR 2A ONLINE DATA'!$B$6:$Q$1501,11,FALSE),0)</f>
        <v>0</v>
      </c>
      <c r="M746" s="7">
        <f>IFERROR(VLOOKUP(B746,'GSTR 2A ONLINE DATA'!$B$6:$Q$1501,12,FALSE),0)</f>
        <v>0</v>
      </c>
      <c r="N746" s="7">
        <f>IFERROR(VLOOKUP(B746,'GSTR 2A ONLINE DATA'!$B$6:$Q$1501,13,FALSE),0)</f>
        <v>0</v>
      </c>
      <c r="O746" s="7">
        <f>IFERROR(VLOOKUP(B746,'GSTR 2A ONLINE DATA'!$B$6:$Q$1501,14,FALSE),0)</f>
        <v>0</v>
      </c>
      <c r="P746" s="4">
        <f>IFERROR(VLOOKUP(B746,'GSTR 2A ONLINE DATA'!$B$6:$Q$1501,15,FALSE),0)</f>
        <v>0</v>
      </c>
      <c r="Q746" s="4">
        <f>IFERROR(VLOOKUP(B746,'GSTR 2A ONLINE DATA'!$B$6:$Q$1501,16,FALSE),0)</f>
        <v>0</v>
      </c>
    </row>
    <row r="747" spans="1:17">
      <c r="A747" s="3">
        <v>743</v>
      </c>
      <c r="B747" s="4">
        <f t="array" ref="B747">IFERROR(INDEX('GSTR 2A ONLINE DATA'!$B$6:$B$1501,SMALL(IF(RESULT!$B$4='GSTR 2A ONLINE DATA'!$A$6:$A$1501,ROW('GSTR 2A ONLINE DATA'!$B$6:$B$1501)-ROW('GSTR 2A ONLINE DATA'!$B$6)+1),RESULT!A747)),0)</f>
        <v>0</v>
      </c>
      <c r="C747" s="4">
        <f>IFERROR(VLOOKUP(B747,'GSTR 2A ONLINE DATA'!$B$6:$Q$1501,2,FALSE),0)</f>
        <v>0</v>
      </c>
      <c r="D747" s="4">
        <f>IFERROR(VLOOKUP(B747,'GSTR 2A ONLINE DATA'!$B$6:$Q$1501,3,FALSE),0)</f>
        <v>0</v>
      </c>
      <c r="E747" s="5">
        <f>IFERROR(VLOOKUP(B747,'GSTR 2A ONLINE DATA'!$B$6:$Q$1501,4,FALSE),0)</f>
        <v>0</v>
      </c>
      <c r="F747" s="4">
        <f>IFERROR(VLOOKUP(B747,'GSTR 2A ONLINE DATA'!$B$6:$Q$1501,5,FALSE),0)</f>
        <v>0</v>
      </c>
      <c r="G747" s="4">
        <f>IFERROR(VLOOKUP(B747,'GSTR 2A ONLINE DATA'!$B$6:$Q$1501,6,FALSE),0)</f>
        <v>0</v>
      </c>
      <c r="H747" s="9">
        <f>IFERROR(VLOOKUP(B747,'GSTR 2A ONLINE DATA'!$B$6:$Q$1501,7,FALSE),0)</f>
        <v>0</v>
      </c>
      <c r="I747" s="3">
        <f>IFERROR(VLOOKUP(B747,'GSTR 2A ONLINE DATA'!$B$6:$Q$1501,8,FALSE),0)</f>
        <v>0</v>
      </c>
      <c r="J747" s="3">
        <f>IFERROR(VLOOKUP(B747,'GSTR 2A ONLINE DATA'!$B$6:$Q$1501,9,FALSE),0)</f>
        <v>0</v>
      </c>
      <c r="K747" s="3">
        <f>IFERROR(VLOOKUP(B747,'GSTR 2A ONLINE DATA'!$B$6:$Q$1501,10,FALSE),0)</f>
        <v>0</v>
      </c>
      <c r="L747" s="7">
        <f>IFERROR(VLOOKUP(B747,'GSTR 2A ONLINE DATA'!$B$6:$Q$1501,11,FALSE),0)</f>
        <v>0</v>
      </c>
      <c r="M747" s="7">
        <f>IFERROR(VLOOKUP(B747,'GSTR 2A ONLINE DATA'!$B$6:$Q$1501,12,FALSE),0)</f>
        <v>0</v>
      </c>
      <c r="N747" s="7">
        <f>IFERROR(VLOOKUP(B747,'GSTR 2A ONLINE DATA'!$B$6:$Q$1501,13,FALSE),0)</f>
        <v>0</v>
      </c>
      <c r="O747" s="7">
        <f>IFERROR(VLOOKUP(B747,'GSTR 2A ONLINE DATA'!$B$6:$Q$1501,14,FALSE),0)</f>
        <v>0</v>
      </c>
      <c r="P747" s="4">
        <f>IFERROR(VLOOKUP(B747,'GSTR 2A ONLINE DATA'!$B$6:$Q$1501,15,FALSE),0)</f>
        <v>0</v>
      </c>
      <c r="Q747" s="4">
        <f>IFERROR(VLOOKUP(B747,'GSTR 2A ONLINE DATA'!$B$6:$Q$1501,16,FALSE),0)</f>
        <v>0</v>
      </c>
    </row>
    <row r="748" spans="1:17">
      <c r="A748" s="3">
        <v>744</v>
      </c>
      <c r="B748" s="4">
        <f t="array" ref="B748">IFERROR(INDEX('GSTR 2A ONLINE DATA'!$B$6:$B$1501,SMALL(IF(RESULT!$B$4='GSTR 2A ONLINE DATA'!$A$6:$A$1501,ROW('GSTR 2A ONLINE DATA'!$B$6:$B$1501)-ROW('GSTR 2A ONLINE DATA'!$B$6)+1),RESULT!A748)),0)</f>
        <v>0</v>
      </c>
      <c r="C748" s="4">
        <f>IFERROR(VLOOKUP(B748,'GSTR 2A ONLINE DATA'!$B$6:$Q$1501,2,FALSE),0)</f>
        <v>0</v>
      </c>
      <c r="D748" s="4">
        <f>IFERROR(VLOOKUP(B748,'GSTR 2A ONLINE DATA'!$B$6:$Q$1501,3,FALSE),0)</f>
        <v>0</v>
      </c>
      <c r="E748" s="5">
        <f>IFERROR(VLOOKUP(B748,'GSTR 2A ONLINE DATA'!$B$6:$Q$1501,4,FALSE),0)</f>
        <v>0</v>
      </c>
      <c r="F748" s="4">
        <f>IFERROR(VLOOKUP(B748,'GSTR 2A ONLINE DATA'!$B$6:$Q$1501,5,FALSE),0)</f>
        <v>0</v>
      </c>
      <c r="G748" s="4">
        <f>IFERROR(VLOOKUP(B748,'GSTR 2A ONLINE DATA'!$B$6:$Q$1501,6,FALSE),0)</f>
        <v>0</v>
      </c>
      <c r="H748" s="9">
        <f>IFERROR(VLOOKUP(B748,'GSTR 2A ONLINE DATA'!$B$6:$Q$1501,7,FALSE),0)</f>
        <v>0</v>
      </c>
      <c r="I748" s="3">
        <f>IFERROR(VLOOKUP(B748,'GSTR 2A ONLINE DATA'!$B$6:$Q$1501,8,FALSE),0)</f>
        <v>0</v>
      </c>
      <c r="J748" s="3">
        <f>IFERROR(VLOOKUP(B748,'GSTR 2A ONLINE DATA'!$B$6:$Q$1501,9,FALSE),0)</f>
        <v>0</v>
      </c>
      <c r="K748" s="3">
        <f>IFERROR(VLOOKUP(B748,'GSTR 2A ONLINE DATA'!$B$6:$Q$1501,10,FALSE),0)</f>
        <v>0</v>
      </c>
      <c r="L748" s="7">
        <f>IFERROR(VLOOKUP(B748,'GSTR 2A ONLINE DATA'!$B$6:$Q$1501,11,FALSE),0)</f>
        <v>0</v>
      </c>
      <c r="M748" s="7">
        <f>IFERROR(VLOOKUP(B748,'GSTR 2A ONLINE DATA'!$B$6:$Q$1501,12,FALSE),0)</f>
        <v>0</v>
      </c>
      <c r="N748" s="7">
        <f>IFERROR(VLOOKUP(B748,'GSTR 2A ONLINE DATA'!$B$6:$Q$1501,13,FALSE),0)</f>
        <v>0</v>
      </c>
      <c r="O748" s="7">
        <f>IFERROR(VLOOKUP(B748,'GSTR 2A ONLINE DATA'!$B$6:$Q$1501,14,FALSE),0)</f>
        <v>0</v>
      </c>
      <c r="P748" s="4">
        <f>IFERROR(VLOOKUP(B748,'GSTR 2A ONLINE DATA'!$B$6:$Q$1501,15,FALSE),0)</f>
        <v>0</v>
      </c>
      <c r="Q748" s="4">
        <f>IFERROR(VLOOKUP(B748,'GSTR 2A ONLINE DATA'!$B$6:$Q$1501,16,FALSE),0)</f>
        <v>0</v>
      </c>
    </row>
    <row r="749" spans="1:17">
      <c r="A749" s="3">
        <v>745</v>
      </c>
      <c r="B749" s="4">
        <f t="array" ref="B749">IFERROR(INDEX('GSTR 2A ONLINE DATA'!$B$6:$B$1501,SMALL(IF(RESULT!$B$4='GSTR 2A ONLINE DATA'!$A$6:$A$1501,ROW('GSTR 2A ONLINE DATA'!$B$6:$B$1501)-ROW('GSTR 2A ONLINE DATA'!$B$6)+1),RESULT!A749)),0)</f>
        <v>0</v>
      </c>
      <c r="C749" s="4">
        <f>IFERROR(VLOOKUP(B749,'GSTR 2A ONLINE DATA'!$B$6:$Q$1501,2,FALSE),0)</f>
        <v>0</v>
      </c>
      <c r="D749" s="4">
        <f>IFERROR(VLOOKUP(B749,'GSTR 2A ONLINE DATA'!$B$6:$Q$1501,3,FALSE),0)</f>
        <v>0</v>
      </c>
      <c r="E749" s="5">
        <f>IFERROR(VLOOKUP(B749,'GSTR 2A ONLINE DATA'!$B$6:$Q$1501,4,FALSE),0)</f>
        <v>0</v>
      </c>
      <c r="F749" s="4">
        <f>IFERROR(VLOOKUP(B749,'GSTR 2A ONLINE DATA'!$B$6:$Q$1501,5,FALSE),0)</f>
        <v>0</v>
      </c>
      <c r="G749" s="4">
        <f>IFERROR(VLOOKUP(B749,'GSTR 2A ONLINE DATA'!$B$6:$Q$1501,6,FALSE),0)</f>
        <v>0</v>
      </c>
      <c r="H749" s="9">
        <f>IFERROR(VLOOKUP(B749,'GSTR 2A ONLINE DATA'!$B$6:$Q$1501,7,FALSE),0)</f>
        <v>0</v>
      </c>
      <c r="I749" s="3">
        <f>IFERROR(VLOOKUP(B749,'GSTR 2A ONLINE DATA'!$B$6:$Q$1501,8,FALSE),0)</f>
        <v>0</v>
      </c>
      <c r="J749" s="3">
        <f>IFERROR(VLOOKUP(B749,'GSTR 2A ONLINE DATA'!$B$6:$Q$1501,9,FALSE),0)</f>
        <v>0</v>
      </c>
      <c r="K749" s="3">
        <f>IFERROR(VLOOKUP(B749,'GSTR 2A ONLINE DATA'!$B$6:$Q$1501,10,FALSE),0)</f>
        <v>0</v>
      </c>
      <c r="L749" s="7">
        <f>IFERROR(VLOOKUP(B749,'GSTR 2A ONLINE DATA'!$B$6:$Q$1501,11,FALSE),0)</f>
        <v>0</v>
      </c>
      <c r="M749" s="7">
        <f>IFERROR(VLOOKUP(B749,'GSTR 2A ONLINE DATA'!$B$6:$Q$1501,12,FALSE),0)</f>
        <v>0</v>
      </c>
      <c r="N749" s="7">
        <f>IFERROR(VLOOKUP(B749,'GSTR 2A ONLINE DATA'!$B$6:$Q$1501,13,FALSE),0)</f>
        <v>0</v>
      </c>
      <c r="O749" s="7">
        <f>IFERROR(VLOOKUP(B749,'GSTR 2A ONLINE DATA'!$B$6:$Q$1501,14,FALSE),0)</f>
        <v>0</v>
      </c>
      <c r="P749" s="4">
        <f>IFERROR(VLOOKUP(B749,'GSTR 2A ONLINE DATA'!$B$6:$Q$1501,15,FALSE),0)</f>
        <v>0</v>
      </c>
      <c r="Q749" s="4">
        <f>IFERROR(VLOOKUP(B749,'GSTR 2A ONLINE DATA'!$B$6:$Q$1501,16,FALSE),0)</f>
        <v>0</v>
      </c>
    </row>
    <row r="750" spans="1:17">
      <c r="A750" s="3">
        <v>746</v>
      </c>
      <c r="B750" s="4">
        <f t="array" ref="B750">IFERROR(INDEX('GSTR 2A ONLINE DATA'!$B$6:$B$1501,SMALL(IF(RESULT!$B$4='GSTR 2A ONLINE DATA'!$A$6:$A$1501,ROW('GSTR 2A ONLINE DATA'!$B$6:$B$1501)-ROW('GSTR 2A ONLINE DATA'!$B$6)+1),RESULT!A750)),0)</f>
        <v>0</v>
      </c>
      <c r="C750" s="4">
        <f>IFERROR(VLOOKUP(B750,'GSTR 2A ONLINE DATA'!$B$6:$Q$1501,2,FALSE),0)</f>
        <v>0</v>
      </c>
      <c r="D750" s="4">
        <f>IFERROR(VLOOKUP(B750,'GSTR 2A ONLINE DATA'!$B$6:$Q$1501,3,FALSE),0)</f>
        <v>0</v>
      </c>
      <c r="E750" s="5">
        <f>IFERROR(VLOOKUP(B750,'GSTR 2A ONLINE DATA'!$B$6:$Q$1501,4,FALSE),0)</f>
        <v>0</v>
      </c>
      <c r="F750" s="4">
        <f>IFERROR(VLOOKUP(B750,'GSTR 2A ONLINE DATA'!$B$6:$Q$1501,5,FALSE),0)</f>
        <v>0</v>
      </c>
      <c r="G750" s="4">
        <f>IFERROR(VLOOKUP(B750,'GSTR 2A ONLINE DATA'!$B$6:$Q$1501,6,FALSE),0)</f>
        <v>0</v>
      </c>
      <c r="H750" s="9">
        <f>IFERROR(VLOOKUP(B750,'GSTR 2A ONLINE DATA'!$B$6:$Q$1501,7,FALSE),0)</f>
        <v>0</v>
      </c>
      <c r="I750" s="3">
        <f>IFERROR(VLOOKUP(B750,'GSTR 2A ONLINE DATA'!$B$6:$Q$1501,8,FALSE),0)</f>
        <v>0</v>
      </c>
      <c r="J750" s="3">
        <f>IFERROR(VLOOKUP(B750,'GSTR 2A ONLINE DATA'!$B$6:$Q$1501,9,FALSE),0)</f>
        <v>0</v>
      </c>
      <c r="K750" s="3">
        <f>IFERROR(VLOOKUP(B750,'GSTR 2A ONLINE DATA'!$B$6:$Q$1501,10,FALSE),0)</f>
        <v>0</v>
      </c>
      <c r="L750" s="7">
        <f>IFERROR(VLOOKUP(B750,'GSTR 2A ONLINE DATA'!$B$6:$Q$1501,11,FALSE),0)</f>
        <v>0</v>
      </c>
      <c r="M750" s="7">
        <f>IFERROR(VLOOKUP(B750,'GSTR 2A ONLINE DATA'!$B$6:$Q$1501,12,FALSE),0)</f>
        <v>0</v>
      </c>
      <c r="N750" s="7">
        <f>IFERROR(VLOOKUP(B750,'GSTR 2A ONLINE DATA'!$B$6:$Q$1501,13,FALSE),0)</f>
        <v>0</v>
      </c>
      <c r="O750" s="7">
        <f>IFERROR(VLOOKUP(B750,'GSTR 2A ONLINE DATA'!$B$6:$Q$1501,14,FALSE),0)</f>
        <v>0</v>
      </c>
      <c r="P750" s="4">
        <f>IFERROR(VLOOKUP(B750,'GSTR 2A ONLINE DATA'!$B$6:$Q$1501,15,FALSE),0)</f>
        <v>0</v>
      </c>
      <c r="Q750" s="4">
        <f>IFERROR(VLOOKUP(B750,'GSTR 2A ONLINE DATA'!$B$6:$Q$1501,16,FALSE),0)</f>
        <v>0</v>
      </c>
    </row>
    <row r="751" spans="1:17">
      <c r="A751" s="3">
        <v>747</v>
      </c>
      <c r="B751" s="4">
        <f t="array" ref="B751">IFERROR(INDEX('GSTR 2A ONLINE DATA'!$B$6:$B$1501,SMALL(IF(RESULT!$B$4='GSTR 2A ONLINE DATA'!$A$6:$A$1501,ROW('GSTR 2A ONLINE DATA'!$B$6:$B$1501)-ROW('GSTR 2A ONLINE DATA'!$B$6)+1),RESULT!A751)),0)</f>
        <v>0</v>
      </c>
      <c r="C751" s="4">
        <f>IFERROR(VLOOKUP(B751,'GSTR 2A ONLINE DATA'!$B$6:$Q$1501,2,FALSE),0)</f>
        <v>0</v>
      </c>
      <c r="D751" s="4">
        <f>IFERROR(VLOOKUP(B751,'GSTR 2A ONLINE DATA'!$B$6:$Q$1501,3,FALSE),0)</f>
        <v>0</v>
      </c>
      <c r="E751" s="5">
        <f>IFERROR(VLOOKUP(B751,'GSTR 2A ONLINE DATA'!$B$6:$Q$1501,4,FALSE),0)</f>
        <v>0</v>
      </c>
      <c r="F751" s="4">
        <f>IFERROR(VLOOKUP(B751,'GSTR 2A ONLINE DATA'!$B$6:$Q$1501,5,FALSE),0)</f>
        <v>0</v>
      </c>
      <c r="G751" s="4">
        <f>IFERROR(VLOOKUP(B751,'GSTR 2A ONLINE DATA'!$B$6:$Q$1501,6,FALSE),0)</f>
        <v>0</v>
      </c>
      <c r="H751" s="9">
        <f>IFERROR(VLOOKUP(B751,'GSTR 2A ONLINE DATA'!$B$6:$Q$1501,7,FALSE),0)</f>
        <v>0</v>
      </c>
      <c r="I751" s="3">
        <f>IFERROR(VLOOKUP(B751,'GSTR 2A ONLINE DATA'!$B$6:$Q$1501,8,FALSE),0)</f>
        <v>0</v>
      </c>
      <c r="J751" s="3">
        <f>IFERROR(VLOOKUP(B751,'GSTR 2A ONLINE DATA'!$B$6:$Q$1501,9,FALSE),0)</f>
        <v>0</v>
      </c>
      <c r="K751" s="3">
        <f>IFERROR(VLOOKUP(B751,'GSTR 2A ONLINE DATA'!$B$6:$Q$1501,10,FALSE),0)</f>
        <v>0</v>
      </c>
      <c r="L751" s="7">
        <f>IFERROR(VLOOKUP(B751,'GSTR 2A ONLINE DATA'!$B$6:$Q$1501,11,FALSE),0)</f>
        <v>0</v>
      </c>
      <c r="M751" s="7">
        <f>IFERROR(VLOOKUP(B751,'GSTR 2A ONLINE DATA'!$B$6:$Q$1501,12,FALSE),0)</f>
        <v>0</v>
      </c>
      <c r="N751" s="7">
        <f>IFERROR(VLOOKUP(B751,'GSTR 2A ONLINE DATA'!$B$6:$Q$1501,13,FALSE),0)</f>
        <v>0</v>
      </c>
      <c r="O751" s="7">
        <f>IFERROR(VLOOKUP(B751,'GSTR 2A ONLINE DATA'!$B$6:$Q$1501,14,FALSE),0)</f>
        <v>0</v>
      </c>
      <c r="P751" s="4">
        <f>IFERROR(VLOOKUP(B751,'GSTR 2A ONLINE DATA'!$B$6:$Q$1501,15,FALSE),0)</f>
        <v>0</v>
      </c>
      <c r="Q751" s="4">
        <f>IFERROR(VLOOKUP(B751,'GSTR 2A ONLINE DATA'!$B$6:$Q$1501,16,FALSE),0)</f>
        <v>0</v>
      </c>
    </row>
    <row r="752" spans="1:17">
      <c r="A752" s="3">
        <v>748</v>
      </c>
      <c r="B752" s="4">
        <f t="array" ref="B752">IFERROR(INDEX('GSTR 2A ONLINE DATA'!$B$6:$B$1501,SMALL(IF(RESULT!$B$4='GSTR 2A ONLINE DATA'!$A$6:$A$1501,ROW('GSTR 2A ONLINE DATA'!$B$6:$B$1501)-ROW('GSTR 2A ONLINE DATA'!$B$6)+1),RESULT!A752)),0)</f>
        <v>0</v>
      </c>
      <c r="C752" s="4">
        <f>IFERROR(VLOOKUP(B752,'GSTR 2A ONLINE DATA'!$B$6:$Q$1501,2,FALSE),0)</f>
        <v>0</v>
      </c>
      <c r="D752" s="4">
        <f>IFERROR(VLOOKUP(B752,'GSTR 2A ONLINE DATA'!$B$6:$Q$1501,3,FALSE),0)</f>
        <v>0</v>
      </c>
      <c r="E752" s="5">
        <f>IFERROR(VLOOKUP(B752,'GSTR 2A ONLINE DATA'!$B$6:$Q$1501,4,FALSE),0)</f>
        <v>0</v>
      </c>
      <c r="F752" s="4">
        <f>IFERROR(VLOOKUP(B752,'GSTR 2A ONLINE DATA'!$B$6:$Q$1501,5,FALSE),0)</f>
        <v>0</v>
      </c>
      <c r="G752" s="4">
        <f>IFERROR(VLOOKUP(B752,'GSTR 2A ONLINE DATA'!$B$6:$Q$1501,6,FALSE),0)</f>
        <v>0</v>
      </c>
      <c r="H752" s="9">
        <f>IFERROR(VLOOKUP(B752,'GSTR 2A ONLINE DATA'!$B$6:$Q$1501,7,FALSE),0)</f>
        <v>0</v>
      </c>
      <c r="I752" s="3">
        <f>IFERROR(VLOOKUP(B752,'GSTR 2A ONLINE DATA'!$B$6:$Q$1501,8,FALSE),0)</f>
        <v>0</v>
      </c>
      <c r="J752" s="3">
        <f>IFERROR(VLOOKUP(B752,'GSTR 2A ONLINE DATA'!$B$6:$Q$1501,9,FALSE),0)</f>
        <v>0</v>
      </c>
      <c r="K752" s="3">
        <f>IFERROR(VLOOKUP(B752,'GSTR 2A ONLINE DATA'!$B$6:$Q$1501,10,FALSE),0)</f>
        <v>0</v>
      </c>
      <c r="L752" s="7">
        <f>IFERROR(VLOOKUP(B752,'GSTR 2A ONLINE DATA'!$B$6:$Q$1501,11,FALSE),0)</f>
        <v>0</v>
      </c>
      <c r="M752" s="7">
        <f>IFERROR(VLOOKUP(B752,'GSTR 2A ONLINE DATA'!$B$6:$Q$1501,12,FALSE),0)</f>
        <v>0</v>
      </c>
      <c r="N752" s="7">
        <f>IFERROR(VLOOKUP(B752,'GSTR 2A ONLINE DATA'!$B$6:$Q$1501,13,FALSE),0)</f>
        <v>0</v>
      </c>
      <c r="O752" s="7">
        <f>IFERROR(VLOOKUP(B752,'GSTR 2A ONLINE DATA'!$B$6:$Q$1501,14,FALSE),0)</f>
        <v>0</v>
      </c>
      <c r="P752" s="4">
        <f>IFERROR(VLOOKUP(B752,'GSTR 2A ONLINE DATA'!$B$6:$Q$1501,15,FALSE),0)</f>
        <v>0</v>
      </c>
      <c r="Q752" s="4">
        <f>IFERROR(VLOOKUP(B752,'GSTR 2A ONLINE DATA'!$B$6:$Q$1501,16,FALSE),0)</f>
        <v>0</v>
      </c>
    </row>
    <row r="753" spans="1:17">
      <c r="A753" s="3">
        <v>749</v>
      </c>
      <c r="B753" s="4">
        <f t="array" ref="B753">IFERROR(INDEX('GSTR 2A ONLINE DATA'!$B$6:$B$1501,SMALL(IF(RESULT!$B$4='GSTR 2A ONLINE DATA'!$A$6:$A$1501,ROW('GSTR 2A ONLINE DATA'!$B$6:$B$1501)-ROW('GSTR 2A ONLINE DATA'!$B$6)+1),RESULT!A753)),0)</f>
        <v>0</v>
      </c>
      <c r="C753" s="4">
        <f>IFERROR(VLOOKUP(B753,'GSTR 2A ONLINE DATA'!$B$6:$Q$1501,2,FALSE),0)</f>
        <v>0</v>
      </c>
      <c r="D753" s="4">
        <f>IFERROR(VLOOKUP(B753,'GSTR 2A ONLINE DATA'!$B$6:$Q$1501,3,FALSE),0)</f>
        <v>0</v>
      </c>
      <c r="E753" s="5">
        <f>IFERROR(VLOOKUP(B753,'GSTR 2A ONLINE DATA'!$B$6:$Q$1501,4,FALSE),0)</f>
        <v>0</v>
      </c>
      <c r="F753" s="4">
        <f>IFERROR(VLOOKUP(B753,'GSTR 2A ONLINE DATA'!$B$6:$Q$1501,5,FALSE),0)</f>
        <v>0</v>
      </c>
      <c r="G753" s="4">
        <f>IFERROR(VLOOKUP(B753,'GSTR 2A ONLINE DATA'!$B$6:$Q$1501,6,FALSE),0)</f>
        <v>0</v>
      </c>
      <c r="H753" s="9">
        <f>IFERROR(VLOOKUP(B753,'GSTR 2A ONLINE DATA'!$B$6:$Q$1501,7,FALSE),0)</f>
        <v>0</v>
      </c>
      <c r="I753" s="3">
        <f>IFERROR(VLOOKUP(B753,'GSTR 2A ONLINE DATA'!$B$6:$Q$1501,8,FALSE),0)</f>
        <v>0</v>
      </c>
      <c r="J753" s="3">
        <f>IFERROR(VLOOKUP(B753,'GSTR 2A ONLINE DATA'!$B$6:$Q$1501,9,FALSE),0)</f>
        <v>0</v>
      </c>
      <c r="K753" s="3">
        <f>IFERROR(VLOOKUP(B753,'GSTR 2A ONLINE DATA'!$B$6:$Q$1501,10,FALSE),0)</f>
        <v>0</v>
      </c>
      <c r="L753" s="7">
        <f>IFERROR(VLOOKUP(B753,'GSTR 2A ONLINE DATA'!$B$6:$Q$1501,11,FALSE),0)</f>
        <v>0</v>
      </c>
      <c r="M753" s="7">
        <f>IFERROR(VLOOKUP(B753,'GSTR 2A ONLINE DATA'!$B$6:$Q$1501,12,FALSE),0)</f>
        <v>0</v>
      </c>
      <c r="N753" s="7">
        <f>IFERROR(VLOOKUP(B753,'GSTR 2A ONLINE DATA'!$B$6:$Q$1501,13,FALSE),0)</f>
        <v>0</v>
      </c>
      <c r="O753" s="7">
        <f>IFERROR(VLOOKUP(B753,'GSTR 2A ONLINE DATA'!$B$6:$Q$1501,14,FALSE),0)</f>
        <v>0</v>
      </c>
      <c r="P753" s="4">
        <f>IFERROR(VLOOKUP(B753,'GSTR 2A ONLINE DATA'!$B$6:$Q$1501,15,FALSE),0)</f>
        <v>0</v>
      </c>
      <c r="Q753" s="4">
        <f>IFERROR(VLOOKUP(B753,'GSTR 2A ONLINE DATA'!$B$6:$Q$1501,16,FALSE),0)</f>
        <v>0</v>
      </c>
    </row>
    <row r="754" spans="1:17">
      <c r="A754" s="3">
        <v>750</v>
      </c>
      <c r="B754" s="4">
        <f t="array" ref="B754">IFERROR(INDEX('GSTR 2A ONLINE DATA'!$B$6:$B$1501,SMALL(IF(RESULT!$B$4='GSTR 2A ONLINE DATA'!$A$6:$A$1501,ROW('GSTR 2A ONLINE DATA'!$B$6:$B$1501)-ROW('GSTR 2A ONLINE DATA'!$B$6)+1),RESULT!A754)),0)</f>
        <v>0</v>
      </c>
      <c r="C754" s="4">
        <f>IFERROR(VLOOKUP(B754,'GSTR 2A ONLINE DATA'!$B$6:$Q$1501,2,FALSE),0)</f>
        <v>0</v>
      </c>
      <c r="D754" s="4">
        <f>IFERROR(VLOOKUP(B754,'GSTR 2A ONLINE DATA'!$B$6:$Q$1501,3,FALSE),0)</f>
        <v>0</v>
      </c>
      <c r="E754" s="5">
        <f>IFERROR(VLOOKUP(B754,'GSTR 2A ONLINE DATA'!$B$6:$Q$1501,4,FALSE),0)</f>
        <v>0</v>
      </c>
      <c r="F754" s="4">
        <f>IFERROR(VLOOKUP(B754,'GSTR 2A ONLINE DATA'!$B$6:$Q$1501,5,FALSE),0)</f>
        <v>0</v>
      </c>
      <c r="G754" s="4">
        <f>IFERROR(VLOOKUP(B754,'GSTR 2A ONLINE DATA'!$B$6:$Q$1501,6,FALSE),0)</f>
        <v>0</v>
      </c>
      <c r="H754" s="9">
        <f>IFERROR(VLOOKUP(B754,'GSTR 2A ONLINE DATA'!$B$6:$Q$1501,7,FALSE),0)</f>
        <v>0</v>
      </c>
      <c r="I754" s="3">
        <f>IFERROR(VLOOKUP(B754,'GSTR 2A ONLINE DATA'!$B$6:$Q$1501,8,FALSE),0)</f>
        <v>0</v>
      </c>
      <c r="J754" s="3">
        <f>IFERROR(VLOOKUP(B754,'GSTR 2A ONLINE DATA'!$B$6:$Q$1501,9,FALSE),0)</f>
        <v>0</v>
      </c>
      <c r="K754" s="3">
        <f>IFERROR(VLOOKUP(B754,'GSTR 2A ONLINE DATA'!$B$6:$Q$1501,10,FALSE),0)</f>
        <v>0</v>
      </c>
      <c r="L754" s="7">
        <f>IFERROR(VLOOKUP(B754,'GSTR 2A ONLINE DATA'!$B$6:$Q$1501,11,FALSE),0)</f>
        <v>0</v>
      </c>
      <c r="M754" s="7">
        <f>IFERROR(VLOOKUP(B754,'GSTR 2A ONLINE DATA'!$B$6:$Q$1501,12,FALSE),0)</f>
        <v>0</v>
      </c>
      <c r="N754" s="7">
        <f>IFERROR(VLOOKUP(B754,'GSTR 2A ONLINE DATA'!$B$6:$Q$1501,13,FALSE),0)</f>
        <v>0</v>
      </c>
      <c r="O754" s="7">
        <f>IFERROR(VLOOKUP(B754,'GSTR 2A ONLINE DATA'!$B$6:$Q$1501,14,FALSE),0)</f>
        <v>0</v>
      </c>
      <c r="P754" s="4">
        <f>IFERROR(VLOOKUP(B754,'GSTR 2A ONLINE DATA'!$B$6:$Q$1501,15,FALSE),0)</f>
        <v>0</v>
      </c>
      <c r="Q754" s="4">
        <f>IFERROR(VLOOKUP(B754,'GSTR 2A ONLINE DATA'!$B$6:$Q$1501,16,FALSE),0)</f>
        <v>0</v>
      </c>
    </row>
    <row r="755" spans="1:17">
      <c r="A755" s="3">
        <v>751</v>
      </c>
      <c r="B755" s="4">
        <f t="array" ref="B755">IFERROR(INDEX('GSTR 2A ONLINE DATA'!$B$6:$B$1501,SMALL(IF(RESULT!$B$4='GSTR 2A ONLINE DATA'!$A$6:$A$1501,ROW('GSTR 2A ONLINE DATA'!$B$6:$B$1501)-ROW('GSTR 2A ONLINE DATA'!$B$6)+1),RESULT!A755)),0)</f>
        <v>0</v>
      </c>
      <c r="C755" s="4">
        <f>IFERROR(VLOOKUP(B755,'GSTR 2A ONLINE DATA'!$B$6:$Q$1501,2,FALSE),0)</f>
        <v>0</v>
      </c>
      <c r="D755" s="4">
        <f>IFERROR(VLOOKUP(B755,'GSTR 2A ONLINE DATA'!$B$6:$Q$1501,3,FALSE),0)</f>
        <v>0</v>
      </c>
      <c r="E755" s="5">
        <f>IFERROR(VLOOKUP(B755,'GSTR 2A ONLINE DATA'!$B$6:$Q$1501,4,FALSE),0)</f>
        <v>0</v>
      </c>
      <c r="F755" s="4">
        <f>IFERROR(VLOOKUP(B755,'GSTR 2A ONLINE DATA'!$B$6:$Q$1501,5,FALSE),0)</f>
        <v>0</v>
      </c>
      <c r="G755" s="4">
        <f>IFERROR(VLOOKUP(B755,'GSTR 2A ONLINE DATA'!$B$6:$Q$1501,6,FALSE),0)</f>
        <v>0</v>
      </c>
      <c r="H755" s="9">
        <f>IFERROR(VLOOKUP(B755,'GSTR 2A ONLINE DATA'!$B$6:$Q$1501,7,FALSE),0)</f>
        <v>0</v>
      </c>
      <c r="I755" s="3">
        <f>IFERROR(VLOOKUP(B755,'GSTR 2A ONLINE DATA'!$B$6:$Q$1501,8,FALSE),0)</f>
        <v>0</v>
      </c>
      <c r="J755" s="3">
        <f>IFERROR(VLOOKUP(B755,'GSTR 2A ONLINE DATA'!$B$6:$Q$1501,9,FALSE),0)</f>
        <v>0</v>
      </c>
      <c r="K755" s="3">
        <f>IFERROR(VLOOKUP(B755,'GSTR 2A ONLINE DATA'!$B$6:$Q$1501,10,FALSE),0)</f>
        <v>0</v>
      </c>
      <c r="L755" s="7">
        <f>IFERROR(VLOOKUP(B755,'GSTR 2A ONLINE DATA'!$B$6:$Q$1501,11,FALSE),0)</f>
        <v>0</v>
      </c>
      <c r="M755" s="7">
        <f>IFERROR(VLOOKUP(B755,'GSTR 2A ONLINE DATA'!$B$6:$Q$1501,12,FALSE),0)</f>
        <v>0</v>
      </c>
      <c r="N755" s="7">
        <f>IFERROR(VLOOKUP(B755,'GSTR 2A ONLINE DATA'!$B$6:$Q$1501,13,FALSE),0)</f>
        <v>0</v>
      </c>
      <c r="O755" s="7">
        <f>IFERROR(VLOOKUP(B755,'GSTR 2A ONLINE DATA'!$B$6:$Q$1501,14,FALSE),0)</f>
        <v>0</v>
      </c>
      <c r="P755" s="4">
        <f>IFERROR(VLOOKUP(B755,'GSTR 2A ONLINE DATA'!$B$6:$Q$1501,15,FALSE),0)</f>
        <v>0</v>
      </c>
      <c r="Q755" s="4">
        <f>IFERROR(VLOOKUP(B755,'GSTR 2A ONLINE DATA'!$B$6:$Q$1501,16,FALSE),0)</f>
        <v>0</v>
      </c>
    </row>
    <row r="756" spans="1:17">
      <c r="A756" s="3">
        <v>752</v>
      </c>
      <c r="B756" s="4">
        <f t="array" ref="B756">IFERROR(INDEX('GSTR 2A ONLINE DATA'!$B$6:$B$1501,SMALL(IF(RESULT!$B$4='GSTR 2A ONLINE DATA'!$A$6:$A$1501,ROW('GSTR 2A ONLINE DATA'!$B$6:$B$1501)-ROW('GSTR 2A ONLINE DATA'!$B$6)+1),RESULT!A756)),0)</f>
        <v>0</v>
      </c>
      <c r="C756" s="4">
        <f>IFERROR(VLOOKUP(B756,'GSTR 2A ONLINE DATA'!$B$6:$Q$1501,2,FALSE),0)</f>
        <v>0</v>
      </c>
      <c r="D756" s="4">
        <f>IFERROR(VLOOKUP(B756,'GSTR 2A ONLINE DATA'!$B$6:$Q$1501,3,FALSE),0)</f>
        <v>0</v>
      </c>
      <c r="E756" s="5">
        <f>IFERROR(VLOOKUP(B756,'GSTR 2A ONLINE DATA'!$B$6:$Q$1501,4,FALSE),0)</f>
        <v>0</v>
      </c>
      <c r="F756" s="4">
        <f>IFERROR(VLOOKUP(B756,'GSTR 2A ONLINE DATA'!$B$6:$Q$1501,5,FALSE),0)</f>
        <v>0</v>
      </c>
      <c r="G756" s="4">
        <f>IFERROR(VLOOKUP(B756,'GSTR 2A ONLINE DATA'!$B$6:$Q$1501,6,FALSE),0)</f>
        <v>0</v>
      </c>
      <c r="H756" s="9">
        <f>IFERROR(VLOOKUP(B756,'GSTR 2A ONLINE DATA'!$B$6:$Q$1501,7,FALSE),0)</f>
        <v>0</v>
      </c>
      <c r="I756" s="3">
        <f>IFERROR(VLOOKUP(B756,'GSTR 2A ONLINE DATA'!$B$6:$Q$1501,8,FALSE),0)</f>
        <v>0</v>
      </c>
      <c r="J756" s="3">
        <f>IFERROR(VLOOKUP(B756,'GSTR 2A ONLINE DATA'!$B$6:$Q$1501,9,FALSE),0)</f>
        <v>0</v>
      </c>
      <c r="K756" s="3">
        <f>IFERROR(VLOOKUP(B756,'GSTR 2A ONLINE DATA'!$B$6:$Q$1501,10,FALSE),0)</f>
        <v>0</v>
      </c>
      <c r="L756" s="7">
        <f>IFERROR(VLOOKUP(B756,'GSTR 2A ONLINE DATA'!$B$6:$Q$1501,11,FALSE),0)</f>
        <v>0</v>
      </c>
      <c r="M756" s="7">
        <f>IFERROR(VLOOKUP(B756,'GSTR 2A ONLINE DATA'!$B$6:$Q$1501,12,FALSE),0)</f>
        <v>0</v>
      </c>
      <c r="N756" s="7">
        <f>IFERROR(VLOOKUP(B756,'GSTR 2A ONLINE DATA'!$B$6:$Q$1501,13,FALSE),0)</f>
        <v>0</v>
      </c>
      <c r="O756" s="7">
        <f>IFERROR(VLOOKUP(B756,'GSTR 2A ONLINE DATA'!$B$6:$Q$1501,14,FALSE),0)</f>
        <v>0</v>
      </c>
      <c r="P756" s="4">
        <f>IFERROR(VLOOKUP(B756,'GSTR 2A ONLINE DATA'!$B$6:$Q$1501,15,FALSE),0)</f>
        <v>0</v>
      </c>
      <c r="Q756" s="4">
        <f>IFERROR(VLOOKUP(B756,'GSTR 2A ONLINE DATA'!$B$6:$Q$1501,16,FALSE),0)</f>
        <v>0</v>
      </c>
    </row>
    <row r="757" spans="1:17">
      <c r="A757" s="3">
        <v>753</v>
      </c>
      <c r="B757" s="4">
        <f t="array" ref="B757">IFERROR(INDEX('GSTR 2A ONLINE DATA'!$B$6:$B$1501,SMALL(IF(RESULT!$B$4='GSTR 2A ONLINE DATA'!$A$6:$A$1501,ROW('GSTR 2A ONLINE DATA'!$B$6:$B$1501)-ROW('GSTR 2A ONLINE DATA'!$B$6)+1),RESULT!A757)),0)</f>
        <v>0</v>
      </c>
      <c r="C757" s="4">
        <f>IFERROR(VLOOKUP(B757,'GSTR 2A ONLINE DATA'!$B$6:$Q$1501,2,FALSE),0)</f>
        <v>0</v>
      </c>
      <c r="D757" s="4">
        <f>IFERROR(VLOOKUP(B757,'GSTR 2A ONLINE DATA'!$B$6:$Q$1501,3,FALSE),0)</f>
        <v>0</v>
      </c>
      <c r="E757" s="5">
        <f>IFERROR(VLOOKUP(B757,'GSTR 2A ONLINE DATA'!$B$6:$Q$1501,4,FALSE),0)</f>
        <v>0</v>
      </c>
      <c r="F757" s="4">
        <f>IFERROR(VLOOKUP(B757,'GSTR 2A ONLINE DATA'!$B$6:$Q$1501,5,FALSE),0)</f>
        <v>0</v>
      </c>
      <c r="G757" s="4">
        <f>IFERROR(VLOOKUP(B757,'GSTR 2A ONLINE DATA'!$B$6:$Q$1501,6,FALSE),0)</f>
        <v>0</v>
      </c>
      <c r="H757" s="9">
        <f>IFERROR(VLOOKUP(B757,'GSTR 2A ONLINE DATA'!$B$6:$Q$1501,7,FALSE),0)</f>
        <v>0</v>
      </c>
      <c r="I757" s="3">
        <f>IFERROR(VLOOKUP(B757,'GSTR 2A ONLINE DATA'!$B$6:$Q$1501,8,FALSE),0)</f>
        <v>0</v>
      </c>
      <c r="J757" s="3">
        <f>IFERROR(VLOOKUP(B757,'GSTR 2A ONLINE DATA'!$B$6:$Q$1501,9,FALSE),0)</f>
        <v>0</v>
      </c>
      <c r="K757" s="3">
        <f>IFERROR(VLOOKUP(B757,'GSTR 2A ONLINE DATA'!$B$6:$Q$1501,10,FALSE),0)</f>
        <v>0</v>
      </c>
      <c r="L757" s="7">
        <f>IFERROR(VLOOKUP(B757,'GSTR 2A ONLINE DATA'!$B$6:$Q$1501,11,FALSE),0)</f>
        <v>0</v>
      </c>
      <c r="M757" s="7">
        <f>IFERROR(VLOOKUP(B757,'GSTR 2A ONLINE DATA'!$B$6:$Q$1501,12,FALSE),0)</f>
        <v>0</v>
      </c>
      <c r="N757" s="7">
        <f>IFERROR(VLOOKUP(B757,'GSTR 2A ONLINE DATA'!$B$6:$Q$1501,13,FALSE),0)</f>
        <v>0</v>
      </c>
      <c r="O757" s="7">
        <f>IFERROR(VLOOKUP(B757,'GSTR 2A ONLINE DATA'!$B$6:$Q$1501,14,FALSE),0)</f>
        <v>0</v>
      </c>
      <c r="P757" s="4">
        <f>IFERROR(VLOOKUP(B757,'GSTR 2A ONLINE DATA'!$B$6:$Q$1501,15,FALSE),0)</f>
        <v>0</v>
      </c>
      <c r="Q757" s="4">
        <f>IFERROR(VLOOKUP(B757,'GSTR 2A ONLINE DATA'!$B$6:$Q$1501,16,FALSE),0)</f>
        <v>0</v>
      </c>
    </row>
    <row r="758" spans="1:17">
      <c r="A758" s="3">
        <v>754</v>
      </c>
      <c r="B758" s="4">
        <f t="array" ref="B758">IFERROR(INDEX('GSTR 2A ONLINE DATA'!$B$6:$B$1501,SMALL(IF(RESULT!$B$4='GSTR 2A ONLINE DATA'!$A$6:$A$1501,ROW('GSTR 2A ONLINE DATA'!$B$6:$B$1501)-ROW('GSTR 2A ONLINE DATA'!$B$6)+1),RESULT!A758)),0)</f>
        <v>0</v>
      </c>
      <c r="C758" s="4">
        <f>IFERROR(VLOOKUP(B758,'GSTR 2A ONLINE DATA'!$B$6:$Q$1501,2,FALSE),0)</f>
        <v>0</v>
      </c>
      <c r="D758" s="4">
        <f>IFERROR(VLOOKUP(B758,'GSTR 2A ONLINE DATA'!$B$6:$Q$1501,3,FALSE),0)</f>
        <v>0</v>
      </c>
      <c r="E758" s="5">
        <f>IFERROR(VLOOKUP(B758,'GSTR 2A ONLINE DATA'!$B$6:$Q$1501,4,FALSE),0)</f>
        <v>0</v>
      </c>
      <c r="F758" s="4">
        <f>IFERROR(VLOOKUP(B758,'GSTR 2A ONLINE DATA'!$B$6:$Q$1501,5,FALSE),0)</f>
        <v>0</v>
      </c>
      <c r="G758" s="4">
        <f>IFERROR(VLOOKUP(B758,'GSTR 2A ONLINE DATA'!$B$6:$Q$1501,6,FALSE),0)</f>
        <v>0</v>
      </c>
      <c r="H758" s="9">
        <f>IFERROR(VLOOKUP(B758,'GSTR 2A ONLINE DATA'!$B$6:$Q$1501,7,FALSE),0)</f>
        <v>0</v>
      </c>
      <c r="I758" s="3">
        <f>IFERROR(VLOOKUP(B758,'GSTR 2A ONLINE DATA'!$B$6:$Q$1501,8,FALSE),0)</f>
        <v>0</v>
      </c>
      <c r="J758" s="3">
        <f>IFERROR(VLOOKUP(B758,'GSTR 2A ONLINE DATA'!$B$6:$Q$1501,9,FALSE),0)</f>
        <v>0</v>
      </c>
      <c r="K758" s="3">
        <f>IFERROR(VLOOKUP(B758,'GSTR 2A ONLINE DATA'!$B$6:$Q$1501,10,FALSE),0)</f>
        <v>0</v>
      </c>
      <c r="L758" s="7">
        <f>IFERROR(VLOOKUP(B758,'GSTR 2A ONLINE DATA'!$B$6:$Q$1501,11,FALSE),0)</f>
        <v>0</v>
      </c>
      <c r="M758" s="7">
        <f>IFERROR(VLOOKUP(B758,'GSTR 2A ONLINE DATA'!$B$6:$Q$1501,12,FALSE),0)</f>
        <v>0</v>
      </c>
      <c r="N758" s="7">
        <f>IFERROR(VLOOKUP(B758,'GSTR 2A ONLINE DATA'!$B$6:$Q$1501,13,FALSE),0)</f>
        <v>0</v>
      </c>
      <c r="O758" s="7">
        <f>IFERROR(VLOOKUP(B758,'GSTR 2A ONLINE DATA'!$B$6:$Q$1501,14,FALSE),0)</f>
        <v>0</v>
      </c>
      <c r="P758" s="4">
        <f>IFERROR(VLOOKUP(B758,'GSTR 2A ONLINE DATA'!$B$6:$Q$1501,15,FALSE),0)</f>
        <v>0</v>
      </c>
      <c r="Q758" s="4">
        <f>IFERROR(VLOOKUP(B758,'GSTR 2A ONLINE DATA'!$B$6:$Q$1501,16,FALSE),0)</f>
        <v>0</v>
      </c>
    </row>
    <row r="759" spans="1:17">
      <c r="A759" s="3">
        <v>755</v>
      </c>
      <c r="B759" s="4">
        <f t="array" ref="B759">IFERROR(INDEX('GSTR 2A ONLINE DATA'!$B$6:$B$1501,SMALL(IF(RESULT!$B$4='GSTR 2A ONLINE DATA'!$A$6:$A$1501,ROW('GSTR 2A ONLINE DATA'!$B$6:$B$1501)-ROW('GSTR 2A ONLINE DATA'!$B$6)+1),RESULT!A759)),0)</f>
        <v>0</v>
      </c>
      <c r="C759" s="4">
        <f>IFERROR(VLOOKUP(B759,'GSTR 2A ONLINE DATA'!$B$6:$Q$1501,2,FALSE),0)</f>
        <v>0</v>
      </c>
      <c r="D759" s="4">
        <f>IFERROR(VLOOKUP(B759,'GSTR 2A ONLINE DATA'!$B$6:$Q$1501,3,FALSE),0)</f>
        <v>0</v>
      </c>
      <c r="E759" s="5">
        <f>IFERROR(VLOOKUP(B759,'GSTR 2A ONLINE DATA'!$B$6:$Q$1501,4,FALSE),0)</f>
        <v>0</v>
      </c>
      <c r="F759" s="4">
        <f>IFERROR(VLOOKUP(B759,'GSTR 2A ONLINE DATA'!$B$6:$Q$1501,5,FALSE),0)</f>
        <v>0</v>
      </c>
      <c r="G759" s="4">
        <f>IFERROR(VLOOKUP(B759,'GSTR 2A ONLINE DATA'!$B$6:$Q$1501,6,FALSE),0)</f>
        <v>0</v>
      </c>
      <c r="H759" s="9">
        <f>IFERROR(VLOOKUP(B759,'GSTR 2A ONLINE DATA'!$B$6:$Q$1501,7,FALSE),0)</f>
        <v>0</v>
      </c>
      <c r="I759" s="3">
        <f>IFERROR(VLOOKUP(B759,'GSTR 2A ONLINE DATA'!$B$6:$Q$1501,8,FALSE),0)</f>
        <v>0</v>
      </c>
      <c r="J759" s="3">
        <f>IFERROR(VLOOKUP(B759,'GSTR 2A ONLINE DATA'!$B$6:$Q$1501,9,FALSE),0)</f>
        <v>0</v>
      </c>
      <c r="K759" s="3">
        <f>IFERROR(VLOOKUP(B759,'GSTR 2A ONLINE DATA'!$B$6:$Q$1501,10,FALSE),0)</f>
        <v>0</v>
      </c>
      <c r="L759" s="7">
        <f>IFERROR(VLOOKUP(B759,'GSTR 2A ONLINE DATA'!$B$6:$Q$1501,11,FALSE),0)</f>
        <v>0</v>
      </c>
      <c r="M759" s="7">
        <f>IFERROR(VLOOKUP(B759,'GSTR 2A ONLINE DATA'!$B$6:$Q$1501,12,FALSE),0)</f>
        <v>0</v>
      </c>
      <c r="N759" s="7">
        <f>IFERROR(VLOOKUP(B759,'GSTR 2A ONLINE DATA'!$B$6:$Q$1501,13,FALSE),0)</f>
        <v>0</v>
      </c>
      <c r="O759" s="7">
        <f>IFERROR(VLOOKUP(B759,'GSTR 2A ONLINE DATA'!$B$6:$Q$1501,14,FALSE),0)</f>
        <v>0</v>
      </c>
      <c r="P759" s="4">
        <f>IFERROR(VLOOKUP(B759,'GSTR 2A ONLINE DATA'!$B$6:$Q$1501,15,FALSE),0)</f>
        <v>0</v>
      </c>
      <c r="Q759" s="4">
        <f>IFERROR(VLOOKUP(B759,'GSTR 2A ONLINE DATA'!$B$6:$Q$1501,16,FALSE),0)</f>
        <v>0</v>
      </c>
    </row>
    <row r="760" spans="1:17">
      <c r="A760" s="3">
        <v>756</v>
      </c>
      <c r="B760" s="4">
        <f t="array" ref="B760">IFERROR(INDEX('GSTR 2A ONLINE DATA'!$B$6:$B$1501,SMALL(IF(RESULT!$B$4='GSTR 2A ONLINE DATA'!$A$6:$A$1501,ROW('GSTR 2A ONLINE DATA'!$B$6:$B$1501)-ROW('GSTR 2A ONLINE DATA'!$B$6)+1),RESULT!A760)),0)</f>
        <v>0</v>
      </c>
      <c r="C760" s="4">
        <f>IFERROR(VLOOKUP(B760,'GSTR 2A ONLINE DATA'!$B$6:$Q$1501,2,FALSE),0)</f>
        <v>0</v>
      </c>
      <c r="D760" s="4">
        <f>IFERROR(VLOOKUP(B760,'GSTR 2A ONLINE DATA'!$B$6:$Q$1501,3,FALSE),0)</f>
        <v>0</v>
      </c>
      <c r="E760" s="5">
        <f>IFERROR(VLOOKUP(B760,'GSTR 2A ONLINE DATA'!$B$6:$Q$1501,4,FALSE),0)</f>
        <v>0</v>
      </c>
      <c r="F760" s="4">
        <f>IFERROR(VLOOKUP(B760,'GSTR 2A ONLINE DATA'!$B$6:$Q$1501,5,FALSE),0)</f>
        <v>0</v>
      </c>
      <c r="G760" s="4">
        <f>IFERROR(VLOOKUP(B760,'GSTR 2A ONLINE DATA'!$B$6:$Q$1501,6,FALSE),0)</f>
        <v>0</v>
      </c>
      <c r="H760" s="9">
        <f>IFERROR(VLOOKUP(B760,'GSTR 2A ONLINE DATA'!$B$6:$Q$1501,7,FALSE),0)</f>
        <v>0</v>
      </c>
      <c r="I760" s="3">
        <f>IFERROR(VLOOKUP(B760,'GSTR 2A ONLINE DATA'!$B$6:$Q$1501,8,FALSE),0)</f>
        <v>0</v>
      </c>
      <c r="J760" s="3">
        <f>IFERROR(VLOOKUP(B760,'GSTR 2A ONLINE DATA'!$B$6:$Q$1501,9,FALSE),0)</f>
        <v>0</v>
      </c>
      <c r="K760" s="3">
        <f>IFERROR(VLOOKUP(B760,'GSTR 2A ONLINE DATA'!$B$6:$Q$1501,10,FALSE),0)</f>
        <v>0</v>
      </c>
      <c r="L760" s="7">
        <f>IFERROR(VLOOKUP(B760,'GSTR 2A ONLINE DATA'!$B$6:$Q$1501,11,FALSE),0)</f>
        <v>0</v>
      </c>
      <c r="M760" s="7">
        <f>IFERROR(VLOOKUP(B760,'GSTR 2A ONLINE DATA'!$B$6:$Q$1501,12,FALSE),0)</f>
        <v>0</v>
      </c>
      <c r="N760" s="7">
        <f>IFERROR(VLOOKUP(B760,'GSTR 2A ONLINE DATA'!$B$6:$Q$1501,13,FALSE),0)</f>
        <v>0</v>
      </c>
      <c r="O760" s="7">
        <f>IFERROR(VLOOKUP(B760,'GSTR 2A ONLINE DATA'!$B$6:$Q$1501,14,FALSE),0)</f>
        <v>0</v>
      </c>
      <c r="P760" s="4">
        <f>IFERROR(VLOOKUP(B760,'GSTR 2A ONLINE DATA'!$B$6:$Q$1501,15,FALSE),0)</f>
        <v>0</v>
      </c>
      <c r="Q760" s="4">
        <f>IFERROR(VLOOKUP(B760,'GSTR 2A ONLINE DATA'!$B$6:$Q$1501,16,FALSE),0)</f>
        <v>0</v>
      </c>
    </row>
    <row r="761" spans="1:17">
      <c r="A761" s="3">
        <v>757</v>
      </c>
      <c r="B761" s="4">
        <f t="array" ref="B761">IFERROR(INDEX('GSTR 2A ONLINE DATA'!$B$6:$B$1501,SMALL(IF(RESULT!$B$4='GSTR 2A ONLINE DATA'!$A$6:$A$1501,ROW('GSTR 2A ONLINE DATA'!$B$6:$B$1501)-ROW('GSTR 2A ONLINE DATA'!$B$6)+1),RESULT!A761)),0)</f>
        <v>0</v>
      </c>
      <c r="C761" s="4">
        <f>IFERROR(VLOOKUP(B761,'GSTR 2A ONLINE DATA'!$B$6:$Q$1501,2,FALSE),0)</f>
        <v>0</v>
      </c>
      <c r="D761" s="4">
        <f>IFERROR(VLOOKUP(B761,'GSTR 2A ONLINE DATA'!$B$6:$Q$1501,3,FALSE),0)</f>
        <v>0</v>
      </c>
      <c r="E761" s="5">
        <f>IFERROR(VLOOKUP(B761,'GSTR 2A ONLINE DATA'!$B$6:$Q$1501,4,FALSE),0)</f>
        <v>0</v>
      </c>
      <c r="F761" s="4">
        <f>IFERROR(VLOOKUP(B761,'GSTR 2A ONLINE DATA'!$B$6:$Q$1501,5,FALSE),0)</f>
        <v>0</v>
      </c>
      <c r="G761" s="4">
        <f>IFERROR(VLOOKUP(B761,'GSTR 2A ONLINE DATA'!$B$6:$Q$1501,6,FALSE),0)</f>
        <v>0</v>
      </c>
      <c r="H761" s="9">
        <f>IFERROR(VLOOKUP(B761,'GSTR 2A ONLINE DATA'!$B$6:$Q$1501,7,FALSE),0)</f>
        <v>0</v>
      </c>
      <c r="I761" s="3">
        <f>IFERROR(VLOOKUP(B761,'GSTR 2A ONLINE DATA'!$B$6:$Q$1501,8,FALSE),0)</f>
        <v>0</v>
      </c>
      <c r="J761" s="3">
        <f>IFERROR(VLOOKUP(B761,'GSTR 2A ONLINE DATA'!$B$6:$Q$1501,9,FALSE),0)</f>
        <v>0</v>
      </c>
      <c r="K761" s="3">
        <f>IFERROR(VLOOKUP(B761,'GSTR 2A ONLINE DATA'!$B$6:$Q$1501,10,FALSE),0)</f>
        <v>0</v>
      </c>
      <c r="L761" s="7">
        <f>IFERROR(VLOOKUP(B761,'GSTR 2A ONLINE DATA'!$B$6:$Q$1501,11,FALSE),0)</f>
        <v>0</v>
      </c>
      <c r="M761" s="7">
        <f>IFERROR(VLOOKUP(B761,'GSTR 2A ONLINE DATA'!$B$6:$Q$1501,12,FALSE),0)</f>
        <v>0</v>
      </c>
      <c r="N761" s="7">
        <f>IFERROR(VLOOKUP(B761,'GSTR 2A ONLINE DATA'!$B$6:$Q$1501,13,FALSE),0)</f>
        <v>0</v>
      </c>
      <c r="O761" s="7">
        <f>IFERROR(VLOOKUP(B761,'GSTR 2A ONLINE DATA'!$B$6:$Q$1501,14,FALSE),0)</f>
        <v>0</v>
      </c>
      <c r="P761" s="4">
        <f>IFERROR(VLOOKUP(B761,'GSTR 2A ONLINE DATA'!$B$6:$Q$1501,15,FALSE),0)</f>
        <v>0</v>
      </c>
      <c r="Q761" s="4">
        <f>IFERROR(VLOOKUP(B761,'GSTR 2A ONLINE DATA'!$B$6:$Q$1501,16,FALSE),0)</f>
        <v>0</v>
      </c>
    </row>
    <row r="762" spans="1:17">
      <c r="A762" s="3">
        <v>758</v>
      </c>
      <c r="B762" s="4">
        <f t="array" ref="B762">IFERROR(INDEX('GSTR 2A ONLINE DATA'!$B$6:$B$1501,SMALL(IF(RESULT!$B$4='GSTR 2A ONLINE DATA'!$A$6:$A$1501,ROW('GSTR 2A ONLINE DATA'!$B$6:$B$1501)-ROW('GSTR 2A ONLINE DATA'!$B$6)+1),RESULT!A762)),0)</f>
        <v>0</v>
      </c>
      <c r="C762" s="4">
        <f>IFERROR(VLOOKUP(B762,'GSTR 2A ONLINE DATA'!$B$6:$Q$1501,2,FALSE),0)</f>
        <v>0</v>
      </c>
      <c r="D762" s="4">
        <f>IFERROR(VLOOKUP(B762,'GSTR 2A ONLINE DATA'!$B$6:$Q$1501,3,FALSE),0)</f>
        <v>0</v>
      </c>
      <c r="E762" s="5">
        <f>IFERROR(VLOOKUP(B762,'GSTR 2A ONLINE DATA'!$B$6:$Q$1501,4,FALSE),0)</f>
        <v>0</v>
      </c>
      <c r="F762" s="4">
        <f>IFERROR(VLOOKUP(B762,'GSTR 2A ONLINE DATA'!$B$6:$Q$1501,5,FALSE),0)</f>
        <v>0</v>
      </c>
      <c r="G762" s="4">
        <f>IFERROR(VLOOKUP(B762,'GSTR 2A ONLINE DATA'!$B$6:$Q$1501,6,FALSE),0)</f>
        <v>0</v>
      </c>
      <c r="H762" s="9">
        <f>IFERROR(VLOOKUP(B762,'GSTR 2A ONLINE DATA'!$B$6:$Q$1501,7,FALSE),0)</f>
        <v>0</v>
      </c>
      <c r="I762" s="3">
        <f>IFERROR(VLOOKUP(B762,'GSTR 2A ONLINE DATA'!$B$6:$Q$1501,8,FALSE),0)</f>
        <v>0</v>
      </c>
      <c r="J762" s="3">
        <f>IFERROR(VLOOKUP(B762,'GSTR 2A ONLINE DATA'!$B$6:$Q$1501,9,FALSE),0)</f>
        <v>0</v>
      </c>
      <c r="K762" s="3">
        <f>IFERROR(VLOOKUP(B762,'GSTR 2A ONLINE DATA'!$B$6:$Q$1501,10,FALSE),0)</f>
        <v>0</v>
      </c>
      <c r="L762" s="7">
        <f>IFERROR(VLOOKUP(B762,'GSTR 2A ONLINE DATA'!$B$6:$Q$1501,11,FALSE),0)</f>
        <v>0</v>
      </c>
      <c r="M762" s="7">
        <f>IFERROR(VLOOKUP(B762,'GSTR 2A ONLINE DATA'!$B$6:$Q$1501,12,FALSE),0)</f>
        <v>0</v>
      </c>
      <c r="N762" s="7">
        <f>IFERROR(VLOOKUP(B762,'GSTR 2A ONLINE DATA'!$B$6:$Q$1501,13,FALSE),0)</f>
        <v>0</v>
      </c>
      <c r="O762" s="7">
        <f>IFERROR(VLOOKUP(B762,'GSTR 2A ONLINE DATA'!$B$6:$Q$1501,14,FALSE),0)</f>
        <v>0</v>
      </c>
      <c r="P762" s="4">
        <f>IFERROR(VLOOKUP(B762,'GSTR 2A ONLINE DATA'!$B$6:$Q$1501,15,FALSE),0)</f>
        <v>0</v>
      </c>
      <c r="Q762" s="4">
        <f>IFERROR(VLOOKUP(B762,'GSTR 2A ONLINE DATA'!$B$6:$Q$1501,16,FALSE),0)</f>
        <v>0</v>
      </c>
    </row>
    <row r="763" spans="1:17">
      <c r="A763" s="3">
        <v>759</v>
      </c>
      <c r="B763" s="4">
        <f t="array" ref="B763">IFERROR(INDEX('GSTR 2A ONLINE DATA'!$B$6:$B$1501,SMALL(IF(RESULT!$B$4='GSTR 2A ONLINE DATA'!$A$6:$A$1501,ROW('GSTR 2A ONLINE DATA'!$B$6:$B$1501)-ROW('GSTR 2A ONLINE DATA'!$B$6)+1),RESULT!A763)),0)</f>
        <v>0</v>
      </c>
      <c r="C763" s="4">
        <f>IFERROR(VLOOKUP(B763,'GSTR 2A ONLINE DATA'!$B$6:$Q$1501,2,FALSE),0)</f>
        <v>0</v>
      </c>
      <c r="D763" s="4">
        <f>IFERROR(VLOOKUP(B763,'GSTR 2A ONLINE DATA'!$B$6:$Q$1501,3,FALSE),0)</f>
        <v>0</v>
      </c>
      <c r="E763" s="5">
        <f>IFERROR(VLOOKUP(B763,'GSTR 2A ONLINE DATA'!$B$6:$Q$1501,4,FALSE),0)</f>
        <v>0</v>
      </c>
      <c r="F763" s="4">
        <f>IFERROR(VLOOKUP(B763,'GSTR 2A ONLINE DATA'!$B$6:$Q$1501,5,FALSE),0)</f>
        <v>0</v>
      </c>
      <c r="G763" s="4">
        <f>IFERROR(VLOOKUP(B763,'GSTR 2A ONLINE DATA'!$B$6:$Q$1501,6,FALSE),0)</f>
        <v>0</v>
      </c>
      <c r="H763" s="9">
        <f>IFERROR(VLOOKUP(B763,'GSTR 2A ONLINE DATA'!$B$6:$Q$1501,7,FALSE),0)</f>
        <v>0</v>
      </c>
      <c r="I763" s="3">
        <f>IFERROR(VLOOKUP(B763,'GSTR 2A ONLINE DATA'!$B$6:$Q$1501,8,FALSE),0)</f>
        <v>0</v>
      </c>
      <c r="J763" s="3">
        <f>IFERROR(VLOOKUP(B763,'GSTR 2A ONLINE DATA'!$B$6:$Q$1501,9,FALSE),0)</f>
        <v>0</v>
      </c>
      <c r="K763" s="3">
        <f>IFERROR(VLOOKUP(B763,'GSTR 2A ONLINE DATA'!$B$6:$Q$1501,10,FALSE),0)</f>
        <v>0</v>
      </c>
      <c r="L763" s="7">
        <f>IFERROR(VLOOKUP(B763,'GSTR 2A ONLINE DATA'!$B$6:$Q$1501,11,FALSE),0)</f>
        <v>0</v>
      </c>
      <c r="M763" s="7">
        <f>IFERROR(VLOOKUP(B763,'GSTR 2A ONLINE DATA'!$B$6:$Q$1501,12,FALSE),0)</f>
        <v>0</v>
      </c>
      <c r="N763" s="7">
        <f>IFERROR(VLOOKUP(B763,'GSTR 2A ONLINE DATA'!$B$6:$Q$1501,13,FALSE),0)</f>
        <v>0</v>
      </c>
      <c r="O763" s="7">
        <f>IFERROR(VLOOKUP(B763,'GSTR 2A ONLINE DATA'!$B$6:$Q$1501,14,FALSE),0)</f>
        <v>0</v>
      </c>
      <c r="P763" s="4">
        <f>IFERROR(VLOOKUP(B763,'GSTR 2A ONLINE DATA'!$B$6:$Q$1501,15,FALSE),0)</f>
        <v>0</v>
      </c>
      <c r="Q763" s="4">
        <f>IFERROR(VLOOKUP(B763,'GSTR 2A ONLINE DATA'!$B$6:$Q$1501,16,FALSE),0)</f>
        <v>0</v>
      </c>
    </row>
    <row r="764" spans="1:17">
      <c r="A764" s="3">
        <v>760</v>
      </c>
      <c r="B764" s="4">
        <f t="array" ref="B764">IFERROR(INDEX('GSTR 2A ONLINE DATA'!$B$6:$B$1501,SMALL(IF(RESULT!$B$4='GSTR 2A ONLINE DATA'!$A$6:$A$1501,ROW('GSTR 2A ONLINE DATA'!$B$6:$B$1501)-ROW('GSTR 2A ONLINE DATA'!$B$6)+1),RESULT!A764)),0)</f>
        <v>0</v>
      </c>
      <c r="C764" s="4">
        <f>IFERROR(VLOOKUP(B764,'GSTR 2A ONLINE DATA'!$B$6:$Q$1501,2,FALSE),0)</f>
        <v>0</v>
      </c>
      <c r="D764" s="4">
        <f>IFERROR(VLOOKUP(B764,'GSTR 2A ONLINE DATA'!$B$6:$Q$1501,3,FALSE),0)</f>
        <v>0</v>
      </c>
      <c r="E764" s="5">
        <f>IFERROR(VLOOKUP(B764,'GSTR 2A ONLINE DATA'!$B$6:$Q$1501,4,FALSE),0)</f>
        <v>0</v>
      </c>
      <c r="F764" s="4">
        <f>IFERROR(VLOOKUP(B764,'GSTR 2A ONLINE DATA'!$B$6:$Q$1501,5,FALSE),0)</f>
        <v>0</v>
      </c>
      <c r="G764" s="4">
        <f>IFERROR(VLOOKUP(B764,'GSTR 2A ONLINE DATA'!$B$6:$Q$1501,6,FALSE),0)</f>
        <v>0</v>
      </c>
      <c r="H764" s="9">
        <f>IFERROR(VLOOKUP(B764,'GSTR 2A ONLINE DATA'!$B$6:$Q$1501,7,FALSE),0)</f>
        <v>0</v>
      </c>
      <c r="I764" s="3">
        <f>IFERROR(VLOOKUP(B764,'GSTR 2A ONLINE DATA'!$B$6:$Q$1501,8,FALSE),0)</f>
        <v>0</v>
      </c>
      <c r="J764" s="3">
        <f>IFERROR(VLOOKUP(B764,'GSTR 2A ONLINE DATA'!$B$6:$Q$1501,9,FALSE),0)</f>
        <v>0</v>
      </c>
      <c r="K764" s="3">
        <f>IFERROR(VLOOKUP(B764,'GSTR 2A ONLINE DATA'!$B$6:$Q$1501,10,FALSE),0)</f>
        <v>0</v>
      </c>
      <c r="L764" s="7">
        <f>IFERROR(VLOOKUP(B764,'GSTR 2A ONLINE DATA'!$B$6:$Q$1501,11,FALSE),0)</f>
        <v>0</v>
      </c>
      <c r="M764" s="7">
        <f>IFERROR(VLOOKUP(B764,'GSTR 2A ONLINE DATA'!$B$6:$Q$1501,12,FALSE),0)</f>
        <v>0</v>
      </c>
      <c r="N764" s="7">
        <f>IFERROR(VLOOKUP(B764,'GSTR 2A ONLINE DATA'!$B$6:$Q$1501,13,FALSE),0)</f>
        <v>0</v>
      </c>
      <c r="O764" s="7">
        <f>IFERROR(VLOOKUP(B764,'GSTR 2A ONLINE DATA'!$B$6:$Q$1501,14,FALSE),0)</f>
        <v>0</v>
      </c>
      <c r="P764" s="4">
        <f>IFERROR(VLOOKUP(B764,'GSTR 2A ONLINE DATA'!$B$6:$Q$1501,15,FALSE),0)</f>
        <v>0</v>
      </c>
      <c r="Q764" s="4">
        <f>IFERROR(VLOOKUP(B764,'GSTR 2A ONLINE DATA'!$B$6:$Q$1501,16,FALSE),0)</f>
        <v>0</v>
      </c>
    </row>
    <row r="765" spans="1:17">
      <c r="A765" s="3">
        <v>761</v>
      </c>
      <c r="B765" s="4">
        <f t="array" ref="B765">IFERROR(INDEX('GSTR 2A ONLINE DATA'!$B$6:$B$1501,SMALL(IF(RESULT!$B$4='GSTR 2A ONLINE DATA'!$A$6:$A$1501,ROW('GSTR 2A ONLINE DATA'!$B$6:$B$1501)-ROW('GSTR 2A ONLINE DATA'!$B$6)+1),RESULT!A765)),0)</f>
        <v>0</v>
      </c>
      <c r="C765" s="4">
        <f>IFERROR(VLOOKUP(B765,'GSTR 2A ONLINE DATA'!$B$6:$Q$1501,2,FALSE),0)</f>
        <v>0</v>
      </c>
      <c r="D765" s="4">
        <f>IFERROR(VLOOKUP(B765,'GSTR 2A ONLINE DATA'!$B$6:$Q$1501,3,FALSE),0)</f>
        <v>0</v>
      </c>
      <c r="E765" s="5">
        <f>IFERROR(VLOOKUP(B765,'GSTR 2A ONLINE DATA'!$B$6:$Q$1501,4,FALSE),0)</f>
        <v>0</v>
      </c>
      <c r="F765" s="4">
        <f>IFERROR(VLOOKUP(B765,'GSTR 2A ONLINE DATA'!$B$6:$Q$1501,5,FALSE),0)</f>
        <v>0</v>
      </c>
      <c r="G765" s="4">
        <f>IFERROR(VLOOKUP(B765,'GSTR 2A ONLINE DATA'!$B$6:$Q$1501,6,FALSE),0)</f>
        <v>0</v>
      </c>
      <c r="H765" s="9">
        <f>IFERROR(VLOOKUP(B765,'GSTR 2A ONLINE DATA'!$B$6:$Q$1501,7,FALSE),0)</f>
        <v>0</v>
      </c>
      <c r="I765" s="3">
        <f>IFERROR(VLOOKUP(B765,'GSTR 2A ONLINE DATA'!$B$6:$Q$1501,8,FALSE),0)</f>
        <v>0</v>
      </c>
      <c r="J765" s="3">
        <f>IFERROR(VLOOKUP(B765,'GSTR 2A ONLINE DATA'!$B$6:$Q$1501,9,FALSE),0)</f>
        <v>0</v>
      </c>
      <c r="K765" s="3">
        <f>IFERROR(VLOOKUP(B765,'GSTR 2A ONLINE DATA'!$B$6:$Q$1501,10,FALSE),0)</f>
        <v>0</v>
      </c>
      <c r="L765" s="7">
        <f>IFERROR(VLOOKUP(B765,'GSTR 2A ONLINE DATA'!$B$6:$Q$1501,11,FALSE),0)</f>
        <v>0</v>
      </c>
      <c r="M765" s="7">
        <f>IFERROR(VLOOKUP(B765,'GSTR 2A ONLINE DATA'!$B$6:$Q$1501,12,FALSE),0)</f>
        <v>0</v>
      </c>
      <c r="N765" s="7">
        <f>IFERROR(VLOOKUP(B765,'GSTR 2A ONLINE DATA'!$B$6:$Q$1501,13,FALSE),0)</f>
        <v>0</v>
      </c>
      <c r="O765" s="7">
        <f>IFERROR(VLOOKUP(B765,'GSTR 2A ONLINE DATA'!$B$6:$Q$1501,14,FALSE),0)</f>
        <v>0</v>
      </c>
      <c r="P765" s="4">
        <f>IFERROR(VLOOKUP(B765,'GSTR 2A ONLINE DATA'!$B$6:$Q$1501,15,FALSE),0)</f>
        <v>0</v>
      </c>
      <c r="Q765" s="4">
        <f>IFERROR(VLOOKUP(B765,'GSTR 2A ONLINE DATA'!$B$6:$Q$1501,16,FALSE),0)</f>
        <v>0</v>
      </c>
    </row>
    <row r="766" spans="1:17">
      <c r="A766" s="3">
        <v>762</v>
      </c>
      <c r="B766" s="4">
        <f t="array" ref="B766">IFERROR(INDEX('GSTR 2A ONLINE DATA'!$B$6:$B$1501,SMALL(IF(RESULT!$B$4='GSTR 2A ONLINE DATA'!$A$6:$A$1501,ROW('GSTR 2A ONLINE DATA'!$B$6:$B$1501)-ROW('GSTR 2A ONLINE DATA'!$B$6)+1),RESULT!A766)),0)</f>
        <v>0</v>
      </c>
      <c r="C766" s="4">
        <f>IFERROR(VLOOKUP(B766,'GSTR 2A ONLINE DATA'!$B$6:$Q$1501,2,FALSE),0)</f>
        <v>0</v>
      </c>
      <c r="D766" s="4">
        <f>IFERROR(VLOOKUP(B766,'GSTR 2A ONLINE DATA'!$B$6:$Q$1501,3,FALSE),0)</f>
        <v>0</v>
      </c>
      <c r="E766" s="5">
        <f>IFERROR(VLOOKUP(B766,'GSTR 2A ONLINE DATA'!$B$6:$Q$1501,4,FALSE),0)</f>
        <v>0</v>
      </c>
      <c r="F766" s="4">
        <f>IFERROR(VLOOKUP(B766,'GSTR 2A ONLINE DATA'!$B$6:$Q$1501,5,FALSE),0)</f>
        <v>0</v>
      </c>
      <c r="G766" s="4">
        <f>IFERROR(VLOOKUP(B766,'GSTR 2A ONLINE DATA'!$B$6:$Q$1501,6,FALSE),0)</f>
        <v>0</v>
      </c>
      <c r="H766" s="9">
        <f>IFERROR(VLOOKUP(B766,'GSTR 2A ONLINE DATA'!$B$6:$Q$1501,7,FALSE),0)</f>
        <v>0</v>
      </c>
      <c r="I766" s="3">
        <f>IFERROR(VLOOKUP(B766,'GSTR 2A ONLINE DATA'!$B$6:$Q$1501,8,FALSE),0)</f>
        <v>0</v>
      </c>
      <c r="J766" s="3">
        <f>IFERROR(VLOOKUP(B766,'GSTR 2A ONLINE DATA'!$B$6:$Q$1501,9,FALSE),0)</f>
        <v>0</v>
      </c>
      <c r="K766" s="3">
        <f>IFERROR(VLOOKUP(B766,'GSTR 2A ONLINE DATA'!$B$6:$Q$1501,10,FALSE),0)</f>
        <v>0</v>
      </c>
      <c r="L766" s="7">
        <f>IFERROR(VLOOKUP(B766,'GSTR 2A ONLINE DATA'!$B$6:$Q$1501,11,FALSE),0)</f>
        <v>0</v>
      </c>
      <c r="M766" s="7">
        <f>IFERROR(VLOOKUP(B766,'GSTR 2A ONLINE DATA'!$B$6:$Q$1501,12,FALSE),0)</f>
        <v>0</v>
      </c>
      <c r="N766" s="7">
        <f>IFERROR(VLOOKUP(B766,'GSTR 2A ONLINE DATA'!$B$6:$Q$1501,13,FALSE),0)</f>
        <v>0</v>
      </c>
      <c r="O766" s="7">
        <f>IFERROR(VLOOKUP(B766,'GSTR 2A ONLINE DATA'!$B$6:$Q$1501,14,FALSE),0)</f>
        <v>0</v>
      </c>
      <c r="P766" s="4">
        <f>IFERROR(VLOOKUP(B766,'GSTR 2A ONLINE DATA'!$B$6:$Q$1501,15,FALSE),0)</f>
        <v>0</v>
      </c>
      <c r="Q766" s="4">
        <f>IFERROR(VLOOKUP(B766,'GSTR 2A ONLINE DATA'!$B$6:$Q$1501,16,FALSE),0)</f>
        <v>0</v>
      </c>
    </row>
    <row r="767" spans="1:17">
      <c r="A767" s="3">
        <v>763</v>
      </c>
      <c r="B767" s="4">
        <f t="array" ref="B767">IFERROR(INDEX('GSTR 2A ONLINE DATA'!$B$6:$B$1501,SMALL(IF(RESULT!$B$4='GSTR 2A ONLINE DATA'!$A$6:$A$1501,ROW('GSTR 2A ONLINE DATA'!$B$6:$B$1501)-ROW('GSTR 2A ONLINE DATA'!$B$6)+1),RESULT!A767)),0)</f>
        <v>0</v>
      </c>
      <c r="C767" s="4">
        <f>IFERROR(VLOOKUP(B767,'GSTR 2A ONLINE DATA'!$B$6:$Q$1501,2,FALSE),0)</f>
        <v>0</v>
      </c>
      <c r="D767" s="4">
        <f>IFERROR(VLOOKUP(B767,'GSTR 2A ONLINE DATA'!$B$6:$Q$1501,3,FALSE),0)</f>
        <v>0</v>
      </c>
      <c r="E767" s="5">
        <f>IFERROR(VLOOKUP(B767,'GSTR 2A ONLINE DATA'!$B$6:$Q$1501,4,FALSE),0)</f>
        <v>0</v>
      </c>
      <c r="F767" s="4">
        <f>IFERROR(VLOOKUP(B767,'GSTR 2A ONLINE DATA'!$B$6:$Q$1501,5,FALSE),0)</f>
        <v>0</v>
      </c>
      <c r="G767" s="4">
        <f>IFERROR(VLOOKUP(B767,'GSTR 2A ONLINE DATA'!$B$6:$Q$1501,6,FALSE),0)</f>
        <v>0</v>
      </c>
      <c r="H767" s="9">
        <f>IFERROR(VLOOKUP(B767,'GSTR 2A ONLINE DATA'!$B$6:$Q$1501,7,FALSE),0)</f>
        <v>0</v>
      </c>
      <c r="I767" s="3">
        <f>IFERROR(VLOOKUP(B767,'GSTR 2A ONLINE DATA'!$B$6:$Q$1501,8,FALSE),0)</f>
        <v>0</v>
      </c>
      <c r="J767" s="3">
        <f>IFERROR(VLOOKUP(B767,'GSTR 2A ONLINE DATA'!$B$6:$Q$1501,9,FALSE),0)</f>
        <v>0</v>
      </c>
      <c r="K767" s="3">
        <f>IFERROR(VLOOKUP(B767,'GSTR 2A ONLINE DATA'!$B$6:$Q$1501,10,FALSE),0)</f>
        <v>0</v>
      </c>
      <c r="L767" s="7">
        <f>IFERROR(VLOOKUP(B767,'GSTR 2A ONLINE DATA'!$B$6:$Q$1501,11,FALSE),0)</f>
        <v>0</v>
      </c>
      <c r="M767" s="7">
        <f>IFERROR(VLOOKUP(B767,'GSTR 2A ONLINE DATA'!$B$6:$Q$1501,12,FALSE),0)</f>
        <v>0</v>
      </c>
      <c r="N767" s="7">
        <f>IFERROR(VLOOKUP(B767,'GSTR 2A ONLINE DATA'!$B$6:$Q$1501,13,FALSE),0)</f>
        <v>0</v>
      </c>
      <c r="O767" s="7">
        <f>IFERROR(VLOOKUP(B767,'GSTR 2A ONLINE DATA'!$B$6:$Q$1501,14,FALSE),0)</f>
        <v>0</v>
      </c>
      <c r="P767" s="4">
        <f>IFERROR(VLOOKUP(B767,'GSTR 2A ONLINE DATA'!$B$6:$Q$1501,15,FALSE),0)</f>
        <v>0</v>
      </c>
      <c r="Q767" s="4">
        <f>IFERROR(VLOOKUP(B767,'GSTR 2A ONLINE DATA'!$B$6:$Q$1501,16,FALSE),0)</f>
        <v>0</v>
      </c>
    </row>
    <row r="768" spans="1:17">
      <c r="A768" s="3">
        <v>764</v>
      </c>
      <c r="B768" s="4">
        <f t="array" ref="B768">IFERROR(INDEX('GSTR 2A ONLINE DATA'!$B$6:$B$1501,SMALL(IF(RESULT!$B$4='GSTR 2A ONLINE DATA'!$A$6:$A$1501,ROW('GSTR 2A ONLINE DATA'!$B$6:$B$1501)-ROW('GSTR 2A ONLINE DATA'!$B$6)+1),RESULT!A768)),0)</f>
        <v>0</v>
      </c>
      <c r="C768" s="4">
        <f>IFERROR(VLOOKUP(B768,'GSTR 2A ONLINE DATA'!$B$6:$Q$1501,2,FALSE),0)</f>
        <v>0</v>
      </c>
      <c r="D768" s="4">
        <f>IFERROR(VLOOKUP(B768,'GSTR 2A ONLINE DATA'!$B$6:$Q$1501,3,FALSE),0)</f>
        <v>0</v>
      </c>
      <c r="E768" s="5">
        <f>IFERROR(VLOOKUP(B768,'GSTR 2A ONLINE DATA'!$B$6:$Q$1501,4,FALSE),0)</f>
        <v>0</v>
      </c>
      <c r="F768" s="4">
        <f>IFERROR(VLOOKUP(B768,'GSTR 2A ONLINE DATA'!$B$6:$Q$1501,5,FALSE),0)</f>
        <v>0</v>
      </c>
      <c r="G768" s="4">
        <f>IFERROR(VLOOKUP(B768,'GSTR 2A ONLINE DATA'!$B$6:$Q$1501,6,FALSE),0)</f>
        <v>0</v>
      </c>
      <c r="H768" s="9">
        <f>IFERROR(VLOOKUP(B768,'GSTR 2A ONLINE DATA'!$B$6:$Q$1501,7,FALSE),0)</f>
        <v>0</v>
      </c>
      <c r="I768" s="3">
        <f>IFERROR(VLOOKUP(B768,'GSTR 2A ONLINE DATA'!$B$6:$Q$1501,8,FALSE),0)</f>
        <v>0</v>
      </c>
      <c r="J768" s="3">
        <f>IFERROR(VLOOKUP(B768,'GSTR 2A ONLINE DATA'!$B$6:$Q$1501,9,FALSE),0)</f>
        <v>0</v>
      </c>
      <c r="K768" s="3">
        <f>IFERROR(VLOOKUP(B768,'GSTR 2A ONLINE DATA'!$B$6:$Q$1501,10,FALSE),0)</f>
        <v>0</v>
      </c>
      <c r="L768" s="7">
        <f>IFERROR(VLOOKUP(B768,'GSTR 2A ONLINE DATA'!$B$6:$Q$1501,11,FALSE),0)</f>
        <v>0</v>
      </c>
      <c r="M768" s="7">
        <f>IFERROR(VLOOKUP(B768,'GSTR 2A ONLINE DATA'!$B$6:$Q$1501,12,FALSE),0)</f>
        <v>0</v>
      </c>
      <c r="N768" s="7">
        <f>IFERROR(VLOOKUP(B768,'GSTR 2A ONLINE DATA'!$B$6:$Q$1501,13,FALSE),0)</f>
        <v>0</v>
      </c>
      <c r="O768" s="7">
        <f>IFERROR(VLOOKUP(B768,'GSTR 2A ONLINE DATA'!$B$6:$Q$1501,14,FALSE),0)</f>
        <v>0</v>
      </c>
      <c r="P768" s="4">
        <f>IFERROR(VLOOKUP(B768,'GSTR 2A ONLINE DATA'!$B$6:$Q$1501,15,FALSE),0)</f>
        <v>0</v>
      </c>
      <c r="Q768" s="4">
        <f>IFERROR(VLOOKUP(B768,'GSTR 2A ONLINE DATA'!$B$6:$Q$1501,16,FALSE),0)</f>
        <v>0</v>
      </c>
    </row>
    <row r="769" spans="1:17">
      <c r="A769" s="3">
        <v>765</v>
      </c>
      <c r="B769" s="4">
        <f t="array" ref="B769">IFERROR(INDEX('GSTR 2A ONLINE DATA'!$B$6:$B$1501,SMALL(IF(RESULT!$B$4='GSTR 2A ONLINE DATA'!$A$6:$A$1501,ROW('GSTR 2A ONLINE DATA'!$B$6:$B$1501)-ROW('GSTR 2A ONLINE DATA'!$B$6)+1),RESULT!A769)),0)</f>
        <v>0</v>
      </c>
      <c r="C769" s="4">
        <f>IFERROR(VLOOKUP(B769,'GSTR 2A ONLINE DATA'!$B$6:$Q$1501,2,FALSE),0)</f>
        <v>0</v>
      </c>
      <c r="D769" s="4">
        <f>IFERROR(VLOOKUP(B769,'GSTR 2A ONLINE DATA'!$B$6:$Q$1501,3,FALSE),0)</f>
        <v>0</v>
      </c>
      <c r="E769" s="5">
        <f>IFERROR(VLOOKUP(B769,'GSTR 2A ONLINE DATA'!$B$6:$Q$1501,4,FALSE),0)</f>
        <v>0</v>
      </c>
      <c r="F769" s="4">
        <f>IFERROR(VLOOKUP(B769,'GSTR 2A ONLINE DATA'!$B$6:$Q$1501,5,FALSE),0)</f>
        <v>0</v>
      </c>
      <c r="G769" s="4">
        <f>IFERROR(VLOOKUP(B769,'GSTR 2A ONLINE DATA'!$B$6:$Q$1501,6,FALSE),0)</f>
        <v>0</v>
      </c>
      <c r="H769" s="9">
        <f>IFERROR(VLOOKUP(B769,'GSTR 2A ONLINE DATA'!$B$6:$Q$1501,7,FALSE),0)</f>
        <v>0</v>
      </c>
      <c r="I769" s="3">
        <f>IFERROR(VLOOKUP(B769,'GSTR 2A ONLINE DATA'!$B$6:$Q$1501,8,FALSE),0)</f>
        <v>0</v>
      </c>
      <c r="J769" s="3">
        <f>IFERROR(VLOOKUP(B769,'GSTR 2A ONLINE DATA'!$B$6:$Q$1501,9,FALSE),0)</f>
        <v>0</v>
      </c>
      <c r="K769" s="3">
        <f>IFERROR(VLOOKUP(B769,'GSTR 2A ONLINE DATA'!$B$6:$Q$1501,10,FALSE),0)</f>
        <v>0</v>
      </c>
      <c r="L769" s="7">
        <f>IFERROR(VLOOKUP(B769,'GSTR 2A ONLINE DATA'!$B$6:$Q$1501,11,FALSE),0)</f>
        <v>0</v>
      </c>
      <c r="M769" s="7">
        <f>IFERROR(VLOOKUP(B769,'GSTR 2A ONLINE DATA'!$B$6:$Q$1501,12,FALSE),0)</f>
        <v>0</v>
      </c>
      <c r="N769" s="7">
        <f>IFERROR(VLOOKUP(B769,'GSTR 2A ONLINE DATA'!$B$6:$Q$1501,13,FALSE),0)</f>
        <v>0</v>
      </c>
      <c r="O769" s="7">
        <f>IFERROR(VLOOKUP(B769,'GSTR 2A ONLINE DATA'!$B$6:$Q$1501,14,FALSE),0)</f>
        <v>0</v>
      </c>
      <c r="P769" s="4">
        <f>IFERROR(VLOOKUP(B769,'GSTR 2A ONLINE DATA'!$B$6:$Q$1501,15,FALSE),0)</f>
        <v>0</v>
      </c>
      <c r="Q769" s="4">
        <f>IFERROR(VLOOKUP(B769,'GSTR 2A ONLINE DATA'!$B$6:$Q$1501,16,FALSE),0)</f>
        <v>0</v>
      </c>
    </row>
    <row r="770" spans="1:17">
      <c r="A770" s="3">
        <v>766</v>
      </c>
      <c r="B770" s="4">
        <f t="array" ref="B770">IFERROR(INDEX('GSTR 2A ONLINE DATA'!$B$6:$B$1501,SMALL(IF(RESULT!$B$4='GSTR 2A ONLINE DATA'!$A$6:$A$1501,ROW('GSTR 2A ONLINE DATA'!$B$6:$B$1501)-ROW('GSTR 2A ONLINE DATA'!$B$6)+1),RESULT!A770)),0)</f>
        <v>0</v>
      </c>
      <c r="C770" s="4">
        <f>IFERROR(VLOOKUP(B770,'GSTR 2A ONLINE DATA'!$B$6:$Q$1501,2,FALSE),0)</f>
        <v>0</v>
      </c>
      <c r="D770" s="4">
        <f>IFERROR(VLOOKUP(B770,'GSTR 2A ONLINE DATA'!$B$6:$Q$1501,3,FALSE),0)</f>
        <v>0</v>
      </c>
      <c r="E770" s="5">
        <f>IFERROR(VLOOKUP(B770,'GSTR 2A ONLINE DATA'!$B$6:$Q$1501,4,FALSE),0)</f>
        <v>0</v>
      </c>
      <c r="F770" s="4">
        <f>IFERROR(VLOOKUP(B770,'GSTR 2A ONLINE DATA'!$B$6:$Q$1501,5,FALSE),0)</f>
        <v>0</v>
      </c>
      <c r="G770" s="4">
        <f>IFERROR(VLOOKUP(B770,'GSTR 2A ONLINE DATA'!$B$6:$Q$1501,6,FALSE),0)</f>
        <v>0</v>
      </c>
      <c r="H770" s="9">
        <f>IFERROR(VLOOKUP(B770,'GSTR 2A ONLINE DATA'!$B$6:$Q$1501,7,FALSE),0)</f>
        <v>0</v>
      </c>
      <c r="I770" s="3">
        <f>IFERROR(VLOOKUP(B770,'GSTR 2A ONLINE DATA'!$B$6:$Q$1501,8,FALSE),0)</f>
        <v>0</v>
      </c>
      <c r="J770" s="3">
        <f>IFERROR(VLOOKUP(B770,'GSTR 2A ONLINE DATA'!$B$6:$Q$1501,9,FALSE),0)</f>
        <v>0</v>
      </c>
      <c r="K770" s="3">
        <f>IFERROR(VLOOKUP(B770,'GSTR 2A ONLINE DATA'!$B$6:$Q$1501,10,FALSE),0)</f>
        <v>0</v>
      </c>
      <c r="L770" s="7">
        <f>IFERROR(VLOOKUP(B770,'GSTR 2A ONLINE DATA'!$B$6:$Q$1501,11,FALSE),0)</f>
        <v>0</v>
      </c>
      <c r="M770" s="7">
        <f>IFERROR(VLOOKUP(B770,'GSTR 2A ONLINE DATA'!$B$6:$Q$1501,12,FALSE),0)</f>
        <v>0</v>
      </c>
      <c r="N770" s="7">
        <f>IFERROR(VLOOKUP(B770,'GSTR 2A ONLINE DATA'!$B$6:$Q$1501,13,FALSE),0)</f>
        <v>0</v>
      </c>
      <c r="O770" s="7">
        <f>IFERROR(VLOOKUP(B770,'GSTR 2A ONLINE DATA'!$B$6:$Q$1501,14,FALSE),0)</f>
        <v>0</v>
      </c>
      <c r="P770" s="4">
        <f>IFERROR(VLOOKUP(B770,'GSTR 2A ONLINE DATA'!$B$6:$Q$1501,15,FALSE),0)</f>
        <v>0</v>
      </c>
      <c r="Q770" s="4">
        <f>IFERROR(VLOOKUP(B770,'GSTR 2A ONLINE DATA'!$B$6:$Q$1501,16,FALSE),0)</f>
        <v>0</v>
      </c>
    </row>
    <row r="771" spans="1:17">
      <c r="A771" s="3">
        <v>767</v>
      </c>
      <c r="B771" s="4">
        <f t="array" ref="B771">IFERROR(INDEX('GSTR 2A ONLINE DATA'!$B$6:$B$1501,SMALL(IF(RESULT!$B$4='GSTR 2A ONLINE DATA'!$A$6:$A$1501,ROW('GSTR 2A ONLINE DATA'!$B$6:$B$1501)-ROW('GSTR 2A ONLINE DATA'!$B$6)+1),RESULT!A771)),0)</f>
        <v>0</v>
      </c>
      <c r="C771" s="4">
        <f>IFERROR(VLOOKUP(B771,'GSTR 2A ONLINE DATA'!$B$6:$Q$1501,2,FALSE),0)</f>
        <v>0</v>
      </c>
      <c r="D771" s="4">
        <f>IFERROR(VLOOKUP(B771,'GSTR 2A ONLINE DATA'!$B$6:$Q$1501,3,FALSE),0)</f>
        <v>0</v>
      </c>
      <c r="E771" s="5">
        <f>IFERROR(VLOOKUP(B771,'GSTR 2A ONLINE DATA'!$B$6:$Q$1501,4,FALSE),0)</f>
        <v>0</v>
      </c>
      <c r="F771" s="4">
        <f>IFERROR(VLOOKUP(B771,'GSTR 2A ONLINE DATA'!$B$6:$Q$1501,5,FALSE),0)</f>
        <v>0</v>
      </c>
      <c r="G771" s="4">
        <f>IFERROR(VLOOKUP(B771,'GSTR 2A ONLINE DATA'!$B$6:$Q$1501,6,FALSE),0)</f>
        <v>0</v>
      </c>
      <c r="H771" s="9">
        <f>IFERROR(VLOOKUP(B771,'GSTR 2A ONLINE DATA'!$B$6:$Q$1501,7,FALSE),0)</f>
        <v>0</v>
      </c>
      <c r="I771" s="3">
        <f>IFERROR(VLOOKUP(B771,'GSTR 2A ONLINE DATA'!$B$6:$Q$1501,8,FALSE),0)</f>
        <v>0</v>
      </c>
      <c r="J771" s="3">
        <f>IFERROR(VLOOKUP(B771,'GSTR 2A ONLINE DATA'!$B$6:$Q$1501,9,FALSE),0)</f>
        <v>0</v>
      </c>
      <c r="K771" s="3">
        <f>IFERROR(VLOOKUP(B771,'GSTR 2A ONLINE DATA'!$B$6:$Q$1501,10,FALSE),0)</f>
        <v>0</v>
      </c>
      <c r="L771" s="7">
        <f>IFERROR(VLOOKUP(B771,'GSTR 2A ONLINE DATA'!$B$6:$Q$1501,11,FALSE),0)</f>
        <v>0</v>
      </c>
      <c r="M771" s="7">
        <f>IFERROR(VLOOKUP(B771,'GSTR 2A ONLINE DATA'!$B$6:$Q$1501,12,FALSE),0)</f>
        <v>0</v>
      </c>
      <c r="N771" s="7">
        <f>IFERROR(VLOOKUP(B771,'GSTR 2A ONLINE DATA'!$B$6:$Q$1501,13,FALSE),0)</f>
        <v>0</v>
      </c>
      <c r="O771" s="7">
        <f>IFERROR(VLOOKUP(B771,'GSTR 2A ONLINE DATA'!$B$6:$Q$1501,14,FALSE),0)</f>
        <v>0</v>
      </c>
      <c r="P771" s="4">
        <f>IFERROR(VLOOKUP(B771,'GSTR 2A ONLINE DATA'!$B$6:$Q$1501,15,FALSE),0)</f>
        <v>0</v>
      </c>
      <c r="Q771" s="4">
        <f>IFERROR(VLOOKUP(B771,'GSTR 2A ONLINE DATA'!$B$6:$Q$1501,16,FALSE),0)</f>
        <v>0</v>
      </c>
    </row>
    <row r="772" spans="1:17">
      <c r="A772" s="3">
        <v>768</v>
      </c>
      <c r="B772" s="4">
        <f t="array" ref="B772">IFERROR(INDEX('GSTR 2A ONLINE DATA'!$B$6:$B$1501,SMALL(IF(RESULT!$B$4='GSTR 2A ONLINE DATA'!$A$6:$A$1501,ROW('GSTR 2A ONLINE DATA'!$B$6:$B$1501)-ROW('GSTR 2A ONLINE DATA'!$B$6)+1),RESULT!A772)),0)</f>
        <v>0</v>
      </c>
      <c r="C772" s="4">
        <f>IFERROR(VLOOKUP(B772,'GSTR 2A ONLINE DATA'!$B$6:$Q$1501,2,FALSE),0)</f>
        <v>0</v>
      </c>
      <c r="D772" s="4">
        <f>IFERROR(VLOOKUP(B772,'GSTR 2A ONLINE DATA'!$B$6:$Q$1501,3,FALSE),0)</f>
        <v>0</v>
      </c>
      <c r="E772" s="5">
        <f>IFERROR(VLOOKUP(B772,'GSTR 2A ONLINE DATA'!$B$6:$Q$1501,4,FALSE),0)</f>
        <v>0</v>
      </c>
      <c r="F772" s="4">
        <f>IFERROR(VLOOKUP(B772,'GSTR 2A ONLINE DATA'!$B$6:$Q$1501,5,FALSE),0)</f>
        <v>0</v>
      </c>
      <c r="G772" s="4">
        <f>IFERROR(VLOOKUP(B772,'GSTR 2A ONLINE DATA'!$B$6:$Q$1501,6,FALSE),0)</f>
        <v>0</v>
      </c>
      <c r="H772" s="9">
        <f>IFERROR(VLOOKUP(B772,'GSTR 2A ONLINE DATA'!$B$6:$Q$1501,7,FALSE),0)</f>
        <v>0</v>
      </c>
      <c r="I772" s="3">
        <f>IFERROR(VLOOKUP(B772,'GSTR 2A ONLINE DATA'!$B$6:$Q$1501,8,FALSE),0)</f>
        <v>0</v>
      </c>
      <c r="J772" s="3">
        <f>IFERROR(VLOOKUP(B772,'GSTR 2A ONLINE DATA'!$B$6:$Q$1501,9,FALSE),0)</f>
        <v>0</v>
      </c>
      <c r="K772" s="3">
        <f>IFERROR(VLOOKUP(B772,'GSTR 2A ONLINE DATA'!$B$6:$Q$1501,10,FALSE),0)</f>
        <v>0</v>
      </c>
      <c r="L772" s="7">
        <f>IFERROR(VLOOKUP(B772,'GSTR 2A ONLINE DATA'!$B$6:$Q$1501,11,FALSE),0)</f>
        <v>0</v>
      </c>
      <c r="M772" s="7">
        <f>IFERROR(VLOOKUP(B772,'GSTR 2A ONLINE DATA'!$B$6:$Q$1501,12,FALSE),0)</f>
        <v>0</v>
      </c>
      <c r="N772" s="7">
        <f>IFERROR(VLOOKUP(B772,'GSTR 2A ONLINE DATA'!$B$6:$Q$1501,13,FALSE),0)</f>
        <v>0</v>
      </c>
      <c r="O772" s="7">
        <f>IFERROR(VLOOKUP(B772,'GSTR 2A ONLINE DATA'!$B$6:$Q$1501,14,FALSE),0)</f>
        <v>0</v>
      </c>
      <c r="P772" s="4">
        <f>IFERROR(VLOOKUP(B772,'GSTR 2A ONLINE DATA'!$B$6:$Q$1501,15,FALSE),0)</f>
        <v>0</v>
      </c>
      <c r="Q772" s="4">
        <f>IFERROR(VLOOKUP(B772,'GSTR 2A ONLINE DATA'!$B$6:$Q$1501,16,FALSE),0)</f>
        <v>0</v>
      </c>
    </row>
    <row r="773" spans="1:17">
      <c r="A773" s="3">
        <v>769</v>
      </c>
      <c r="B773" s="4">
        <f t="array" ref="B773">IFERROR(INDEX('GSTR 2A ONLINE DATA'!$B$6:$B$1501,SMALL(IF(RESULT!$B$4='GSTR 2A ONLINE DATA'!$A$6:$A$1501,ROW('GSTR 2A ONLINE DATA'!$B$6:$B$1501)-ROW('GSTR 2A ONLINE DATA'!$B$6)+1),RESULT!A773)),0)</f>
        <v>0</v>
      </c>
      <c r="C773" s="4">
        <f>IFERROR(VLOOKUP(B773,'GSTR 2A ONLINE DATA'!$B$6:$Q$1501,2,FALSE),0)</f>
        <v>0</v>
      </c>
      <c r="D773" s="4">
        <f>IFERROR(VLOOKUP(B773,'GSTR 2A ONLINE DATA'!$B$6:$Q$1501,3,FALSE),0)</f>
        <v>0</v>
      </c>
      <c r="E773" s="5">
        <f>IFERROR(VLOOKUP(B773,'GSTR 2A ONLINE DATA'!$B$6:$Q$1501,4,FALSE),0)</f>
        <v>0</v>
      </c>
      <c r="F773" s="4">
        <f>IFERROR(VLOOKUP(B773,'GSTR 2A ONLINE DATA'!$B$6:$Q$1501,5,FALSE),0)</f>
        <v>0</v>
      </c>
      <c r="G773" s="4">
        <f>IFERROR(VLOOKUP(B773,'GSTR 2A ONLINE DATA'!$B$6:$Q$1501,6,FALSE),0)</f>
        <v>0</v>
      </c>
      <c r="H773" s="9">
        <f>IFERROR(VLOOKUP(B773,'GSTR 2A ONLINE DATA'!$B$6:$Q$1501,7,FALSE),0)</f>
        <v>0</v>
      </c>
      <c r="I773" s="3">
        <f>IFERROR(VLOOKUP(B773,'GSTR 2A ONLINE DATA'!$B$6:$Q$1501,8,FALSE),0)</f>
        <v>0</v>
      </c>
      <c r="J773" s="3">
        <f>IFERROR(VLOOKUP(B773,'GSTR 2A ONLINE DATA'!$B$6:$Q$1501,9,FALSE),0)</f>
        <v>0</v>
      </c>
      <c r="K773" s="3">
        <f>IFERROR(VLOOKUP(B773,'GSTR 2A ONLINE DATA'!$B$6:$Q$1501,10,FALSE),0)</f>
        <v>0</v>
      </c>
      <c r="L773" s="7">
        <f>IFERROR(VLOOKUP(B773,'GSTR 2A ONLINE DATA'!$B$6:$Q$1501,11,FALSE),0)</f>
        <v>0</v>
      </c>
      <c r="M773" s="7">
        <f>IFERROR(VLOOKUP(B773,'GSTR 2A ONLINE DATA'!$B$6:$Q$1501,12,FALSE),0)</f>
        <v>0</v>
      </c>
      <c r="N773" s="7">
        <f>IFERROR(VLOOKUP(B773,'GSTR 2A ONLINE DATA'!$B$6:$Q$1501,13,FALSE),0)</f>
        <v>0</v>
      </c>
      <c r="O773" s="7">
        <f>IFERROR(VLOOKUP(B773,'GSTR 2A ONLINE DATA'!$B$6:$Q$1501,14,FALSE),0)</f>
        <v>0</v>
      </c>
      <c r="P773" s="4">
        <f>IFERROR(VLOOKUP(B773,'GSTR 2A ONLINE DATA'!$B$6:$Q$1501,15,FALSE),0)</f>
        <v>0</v>
      </c>
      <c r="Q773" s="4">
        <f>IFERROR(VLOOKUP(B773,'GSTR 2A ONLINE DATA'!$B$6:$Q$1501,16,FALSE),0)</f>
        <v>0</v>
      </c>
    </row>
    <row r="774" spans="1:17">
      <c r="A774" s="3">
        <v>770</v>
      </c>
      <c r="B774" s="4">
        <f t="array" ref="B774">IFERROR(INDEX('GSTR 2A ONLINE DATA'!$B$6:$B$1501,SMALL(IF(RESULT!$B$4='GSTR 2A ONLINE DATA'!$A$6:$A$1501,ROW('GSTR 2A ONLINE DATA'!$B$6:$B$1501)-ROW('GSTR 2A ONLINE DATA'!$B$6)+1),RESULT!A774)),0)</f>
        <v>0</v>
      </c>
      <c r="C774" s="4">
        <f>IFERROR(VLOOKUP(B774,'GSTR 2A ONLINE DATA'!$B$6:$Q$1501,2,FALSE),0)</f>
        <v>0</v>
      </c>
      <c r="D774" s="4">
        <f>IFERROR(VLOOKUP(B774,'GSTR 2A ONLINE DATA'!$B$6:$Q$1501,3,FALSE),0)</f>
        <v>0</v>
      </c>
      <c r="E774" s="5">
        <f>IFERROR(VLOOKUP(B774,'GSTR 2A ONLINE DATA'!$B$6:$Q$1501,4,FALSE),0)</f>
        <v>0</v>
      </c>
      <c r="F774" s="4">
        <f>IFERROR(VLOOKUP(B774,'GSTR 2A ONLINE DATA'!$B$6:$Q$1501,5,FALSE),0)</f>
        <v>0</v>
      </c>
      <c r="G774" s="4">
        <f>IFERROR(VLOOKUP(B774,'GSTR 2A ONLINE DATA'!$B$6:$Q$1501,6,FALSE),0)</f>
        <v>0</v>
      </c>
      <c r="H774" s="9">
        <f>IFERROR(VLOOKUP(B774,'GSTR 2A ONLINE DATA'!$B$6:$Q$1501,7,FALSE),0)</f>
        <v>0</v>
      </c>
      <c r="I774" s="3">
        <f>IFERROR(VLOOKUP(B774,'GSTR 2A ONLINE DATA'!$B$6:$Q$1501,8,FALSE),0)</f>
        <v>0</v>
      </c>
      <c r="J774" s="3">
        <f>IFERROR(VLOOKUP(B774,'GSTR 2A ONLINE DATA'!$B$6:$Q$1501,9,FALSE),0)</f>
        <v>0</v>
      </c>
      <c r="K774" s="3">
        <f>IFERROR(VLOOKUP(B774,'GSTR 2A ONLINE DATA'!$B$6:$Q$1501,10,FALSE),0)</f>
        <v>0</v>
      </c>
      <c r="L774" s="7">
        <f>IFERROR(VLOOKUP(B774,'GSTR 2A ONLINE DATA'!$B$6:$Q$1501,11,FALSE),0)</f>
        <v>0</v>
      </c>
      <c r="M774" s="7">
        <f>IFERROR(VLOOKUP(B774,'GSTR 2A ONLINE DATA'!$B$6:$Q$1501,12,FALSE),0)</f>
        <v>0</v>
      </c>
      <c r="N774" s="7">
        <f>IFERROR(VLOOKUP(B774,'GSTR 2A ONLINE DATA'!$B$6:$Q$1501,13,FALSE),0)</f>
        <v>0</v>
      </c>
      <c r="O774" s="7">
        <f>IFERROR(VLOOKUP(B774,'GSTR 2A ONLINE DATA'!$B$6:$Q$1501,14,FALSE),0)</f>
        <v>0</v>
      </c>
      <c r="P774" s="4">
        <f>IFERROR(VLOOKUP(B774,'GSTR 2A ONLINE DATA'!$B$6:$Q$1501,15,FALSE),0)</f>
        <v>0</v>
      </c>
      <c r="Q774" s="4">
        <f>IFERROR(VLOOKUP(B774,'GSTR 2A ONLINE DATA'!$B$6:$Q$1501,16,FALSE),0)</f>
        <v>0</v>
      </c>
    </row>
    <row r="775" spans="1:17">
      <c r="A775" s="3">
        <v>771</v>
      </c>
      <c r="B775" s="4">
        <f t="array" ref="B775">IFERROR(INDEX('GSTR 2A ONLINE DATA'!$B$6:$B$1501,SMALL(IF(RESULT!$B$4='GSTR 2A ONLINE DATA'!$A$6:$A$1501,ROW('GSTR 2A ONLINE DATA'!$B$6:$B$1501)-ROW('GSTR 2A ONLINE DATA'!$B$6)+1),RESULT!A775)),0)</f>
        <v>0</v>
      </c>
      <c r="C775" s="4">
        <f>IFERROR(VLOOKUP(B775,'GSTR 2A ONLINE DATA'!$B$6:$Q$1501,2,FALSE),0)</f>
        <v>0</v>
      </c>
      <c r="D775" s="4">
        <f>IFERROR(VLOOKUP(B775,'GSTR 2A ONLINE DATA'!$B$6:$Q$1501,3,FALSE),0)</f>
        <v>0</v>
      </c>
      <c r="E775" s="5">
        <f>IFERROR(VLOOKUP(B775,'GSTR 2A ONLINE DATA'!$B$6:$Q$1501,4,FALSE),0)</f>
        <v>0</v>
      </c>
      <c r="F775" s="4">
        <f>IFERROR(VLOOKUP(B775,'GSTR 2A ONLINE DATA'!$B$6:$Q$1501,5,FALSE),0)</f>
        <v>0</v>
      </c>
      <c r="G775" s="4">
        <f>IFERROR(VLOOKUP(B775,'GSTR 2A ONLINE DATA'!$B$6:$Q$1501,6,FALSE),0)</f>
        <v>0</v>
      </c>
      <c r="H775" s="9">
        <f>IFERROR(VLOOKUP(B775,'GSTR 2A ONLINE DATA'!$B$6:$Q$1501,7,FALSE),0)</f>
        <v>0</v>
      </c>
      <c r="I775" s="3">
        <f>IFERROR(VLOOKUP(B775,'GSTR 2A ONLINE DATA'!$B$6:$Q$1501,8,FALSE),0)</f>
        <v>0</v>
      </c>
      <c r="J775" s="3">
        <f>IFERROR(VLOOKUP(B775,'GSTR 2A ONLINE DATA'!$B$6:$Q$1501,9,FALSE),0)</f>
        <v>0</v>
      </c>
      <c r="K775" s="3">
        <f>IFERROR(VLOOKUP(B775,'GSTR 2A ONLINE DATA'!$B$6:$Q$1501,10,FALSE),0)</f>
        <v>0</v>
      </c>
      <c r="L775" s="7">
        <f>IFERROR(VLOOKUP(B775,'GSTR 2A ONLINE DATA'!$B$6:$Q$1501,11,FALSE),0)</f>
        <v>0</v>
      </c>
      <c r="M775" s="7">
        <f>IFERROR(VLOOKUP(B775,'GSTR 2A ONLINE DATA'!$B$6:$Q$1501,12,FALSE),0)</f>
        <v>0</v>
      </c>
      <c r="N775" s="7">
        <f>IFERROR(VLOOKUP(B775,'GSTR 2A ONLINE DATA'!$B$6:$Q$1501,13,FALSE),0)</f>
        <v>0</v>
      </c>
      <c r="O775" s="7">
        <f>IFERROR(VLOOKUP(B775,'GSTR 2A ONLINE DATA'!$B$6:$Q$1501,14,FALSE),0)</f>
        <v>0</v>
      </c>
      <c r="P775" s="4">
        <f>IFERROR(VLOOKUP(B775,'GSTR 2A ONLINE DATA'!$B$6:$Q$1501,15,FALSE),0)</f>
        <v>0</v>
      </c>
      <c r="Q775" s="4">
        <f>IFERROR(VLOOKUP(B775,'GSTR 2A ONLINE DATA'!$B$6:$Q$1501,16,FALSE),0)</f>
        <v>0</v>
      </c>
    </row>
    <row r="776" spans="1:17">
      <c r="A776" s="3">
        <v>772</v>
      </c>
      <c r="B776" s="4">
        <f t="array" ref="B776">IFERROR(INDEX('GSTR 2A ONLINE DATA'!$B$6:$B$1501,SMALL(IF(RESULT!$B$4='GSTR 2A ONLINE DATA'!$A$6:$A$1501,ROW('GSTR 2A ONLINE DATA'!$B$6:$B$1501)-ROW('GSTR 2A ONLINE DATA'!$B$6)+1),RESULT!A776)),0)</f>
        <v>0</v>
      </c>
      <c r="C776" s="4">
        <f>IFERROR(VLOOKUP(B776,'GSTR 2A ONLINE DATA'!$B$6:$Q$1501,2,FALSE),0)</f>
        <v>0</v>
      </c>
      <c r="D776" s="4">
        <f>IFERROR(VLOOKUP(B776,'GSTR 2A ONLINE DATA'!$B$6:$Q$1501,3,FALSE),0)</f>
        <v>0</v>
      </c>
      <c r="E776" s="5">
        <f>IFERROR(VLOOKUP(B776,'GSTR 2A ONLINE DATA'!$B$6:$Q$1501,4,FALSE),0)</f>
        <v>0</v>
      </c>
      <c r="F776" s="4">
        <f>IFERROR(VLOOKUP(B776,'GSTR 2A ONLINE DATA'!$B$6:$Q$1501,5,FALSE),0)</f>
        <v>0</v>
      </c>
      <c r="G776" s="4">
        <f>IFERROR(VLOOKUP(B776,'GSTR 2A ONLINE DATA'!$B$6:$Q$1501,6,FALSE),0)</f>
        <v>0</v>
      </c>
      <c r="H776" s="9">
        <f>IFERROR(VLOOKUP(B776,'GSTR 2A ONLINE DATA'!$B$6:$Q$1501,7,FALSE),0)</f>
        <v>0</v>
      </c>
      <c r="I776" s="3">
        <f>IFERROR(VLOOKUP(B776,'GSTR 2A ONLINE DATA'!$B$6:$Q$1501,8,FALSE),0)</f>
        <v>0</v>
      </c>
      <c r="J776" s="3">
        <f>IFERROR(VLOOKUP(B776,'GSTR 2A ONLINE DATA'!$B$6:$Q$1501,9,FALSE),0)</f>
        <v>0</v>
      </c>
      <c r="K776" s="3">
        <f>IFERROR(VLOOKUP(B776,'GSTR 2A ONLINE DATA'!$B$6:$Q$1501,10,FALSE),0)</f>
        <v>0</v>
      </c>
      <c r="L776" s="7">
        <f>IFERROR(VLOOKUP(B776,'GSTR 2A ONLINE DATA'!$B$6:$Q$1501,11,FALSE),0)</f>
        <v>0</v>
      </c>
      <c r="M776" s="7">
        <f>IFERROR(VLOOKUP(B776,'GSTR 2A ONLINE DATA'!$B$6:$Q$1501,12,FALSE),0)</f>
        <v>0</v>
      </c>
      <c r="N776" s="7">
        <f>IFERROR(VLOOKUP(B776,'GSTR 2A ONLINE DATA'!$B$6:$Q$1501,13,FALSE),0)</f>
        <v>0</v>
      </c>
      <c r="O776" s="7">
        <f>IFERROR(VLOOKUP(B776,'GSTR 2A ONLINE DATA'!$B$6:$Q$1501,14,FALSE),0)</f>
        <v>0</v>
      </c>
      <c r="P776" s="4">
        <f>IFERROR(VLOOKUP(B776,'GSTR 2A ONLINE DATA'!$B$6:$Q$1501,15,FALSE),0)</f>
        <v>0</v>
      </c>
      <c r="Q776" s="4">
        <f>IFERROR(VLOOKUP(B776,'GSTR 2A ONLINE DATA'!$B$6:$Q$1501,16,FALSE),0)</f>
        <v>0</v>
      </c>
    </row>
    <row r="777" spans="1:17">
      <c r="A777" s="3">
        <v>773</v>
      </c>
      <c r="B777" s="4">
        <f t="array" ref="B777">IFERROR(INDEX('GSTR 2A ONLINE DATA'!$B$6:$B$1501,SMALL(IF(RESULT!$B$4='GSTR 2A ONLINE DATA'!$A$6:$A$1501,ROW('GSTR 2A ONLINE DATA'!$B$6:$B$1501)-ROW('GSTR 2A ONLINE DATA'!$B$6)+1),RESULT!A777)),0)</f>
        <v>0</v>
      </c>
      <c r="C777" s="4">
        <f>IFERROR(VLOOKUP(B777,'GSTR 2A ONLINE DATA'!$B$6:$Q$1501,2,FALSE),0)</f>
        <v>0</v>
      </c>
      <c r="D777" s="4">
        <f>IFERROR(VLOOKUP(B777,'GSTR 2A ONLINE DATA'!$B$6:$Q$1501,3,FALSE),0)</f>
        <v>0</v>
      </c>
      <c r="E777" s="5">
        <f>IFERROR(VLOOKUP(B777,'GSTR 2A ONLINE DATA'!$B$6:$Q$1501,4,FALSE),0)</f>
        <v>0</v>
      </c>
      <c r="F777" s="4">
        <f>IFERROR(VLOOKUP(B777,'GSTR 2A ONLINE DATA'!$B$6:$Q$1501,5,FALSE),0)</f>
        <v>0</v>
      </c>
      <c r="G777" s="4">
        <f>IFERROR(VLOOKUP(B777,'GSTR 2A ONLINE DATA'!$B$6:$Q$1501,6,FALSE),0)</f>
        <v>0</v>
      </c>
      <c r="H777" s="9">
        <f>IFERROR(VLOOKUP(B777,'GSTR 2A ONLINE DATA'!$B$6:$Q$1501,7,FALSE),0)</f>
        <v>0</v>
      </c>
      <c r="I777" s="3">
        <f>IFERROR(VLOOKUP(B777,'GSTR 2A ONLINE DATA'!$B$6:$Q$1501,8,FALSE),0)</f>
        <v>0</v>
      </c>
      <c r="J777" s="3">
        <f>IFERROR(VLOOKUP(B777,'GSTR 2A ONLINE DATA'!$B$6:$Q$1501,9,FALSE),0)</f>
        <v>0</v>
      </c>
      <c r="K777" s="3">
        <f>IFERROR(VLOOKUP(B777,'GSTR 2A ONLINE DATA'!$B$6:$Q$1501,10,FALSE),0)</f>
        <v>0</v>
      </c>
      <c r="L777" s="7">
        <f>IFERROR(VLOOKUP(B777,'GSTR 2A ONLINE DATA'!$B$6:$Q$1501,11,FALSE),0)</f>
        <v>0</v>
      </c>
      <c r="M777" s="7">
        <f>IFERROR(VLOOKUP(B777,'GSTR 2A ONLINE DATA'!$B$6:$Q$1501,12,FALSE),0)</f>
        <v>0</v>
      </c>
      <c r="N777" s="7">
        <f>IFERROR(VLOOKUP(B777,'GSTR 2A ONLINE DATA'!$B$6:$Q$1501,13,FALSE),0)</f>
        <v>0</v>
      </c>
      <c r="O777" s="7">
        <f>IFERROR(VLOOKUP(B777,'GSTR 2A ONLINE DATA'!$B$6:$Q$1501,14,FALSE),0)</f>
        <v>0</v>
      </c>
      <c r="P777" s="4">
        <f>IFERROR(VLOOKUP(B777,'GSTR 2A ONLINE DATA'!$B$6:$Q$1501,15,FALSE),0)</f>
        <v>0</v>
      </c>
      <c r="Q777" s="4">
        <f>IFERROR(VLOOKUP(B777,'GSTR 2A ONLINE DATA'!$B$6:$Q$1501,16,FALSE),0)</f>
        <v>0</v>
      </c>
    </row>
    <row r="778" spans="1:17">
      <c r="A778" s="3">
        <v>774</v>
      </c>
      <c r="B778" s="4">
        <f t="array" ref="B778">IFERROR(INDEX('GSTR 2A ONLINE DATA'!$B$6:$B$1501,SMALL(IF(RESULT!$B$4='GSTR 2A ONLINE DATA'!$A$6:$A$1501,ROW('GSTR 2A ONLINE DATA'!$B$6:$B$1501)-ROW('GSTR 2A ONLINE DATA'!$B$6)+1),RESULT!A778)),0)</f>
        <v>0</v>
      </c>
      <c r="C778" s="4">
        <f>IFERROR(VLOOKUP(B778,'GSTR 2A ONLINE DATA'!$B$6:$Q$1501,2,FALSE),0)</f>
        <v>0</v>
      </c>
      <c r="D778" s="4">
        <f>IFERROR(VLOOKUP(B778,'GSTR 2A ONLINE DATA'!$B$6:$Q$1501,3,FALSE),0)</f>
        <v>0</v>
      </c>
      <c r="E778" s="5">
        <f>IFERROR(VLOOKUP(B778,'GSTR 2A ONLINE DATA'!$B$6:$Q$1501,4,FALSE),0)</f>
        <v>0</v>
      </c>
      <c r="F778" s="4">
        <f>IFERROR(VLOOKUP(B778,'GSTR 2A ONLINE DATA'!$B$6:$Q$1501,5,FALSE),0)</f>
        <v>0</v>
      </c>
      <c r="G778" s="4">
        <f>IFERROR(VLOOKUP(B778,'GSTR 2A ONLINE DATA'!$B$6:$Q$1501,6,FALSE),0)</f>
        <v>0</v>
      </c>
      <c r="H778" s="9">
        <f>IFERROR(VLOOKUP(B778,'GSTR 2A ONLINE DATA'!$B$6:$Q$1501,7,FALSE),0)</f>
        <v>0</v>
      </c>
      <c r="I778" s="3">
        <f>IFERROR(VLOOKUP(B778,'GSTR 2A ONLINE DATA'!$B$6:$Q$1501,8,FALSE),0)</f>
        <v>0</v>
      </c>
      <c r="J778" s="3">
        <f>IFERROR(VLOOKUP(B778,'GSTR 2A ONLINE DATA'!$B$6:$Q$1501,9,FALSE),0)</f>
        <v>0</v>
      </c>
      <c r="K778" s="3">
        <f>IFERROR(VLOOKUP(B778,'GSTR 2A ONLINE DATA'!$B$6:$Q$1501,10,FALSE),0)</f>
        <v>0</v>
      </c>
      <c r="L778" s="7">
        <f>IFERROR(VLOOKUP(B778,'GSTR 2A ONLINE DATA'!$B$6:$Q$1501,11,FALSE),0)</f>
        <v>0</v>
      </c>
      <c r="M778" s="7">
        <f>IFERROR(VLOOKUP(B778,'GSTR 2A ONLINE DATA'!$B$6:$Q$1501,12,FALSE),0)</f>
        <v>0</v>
      </c>
      <c r="N778" s="7">
        <f>IFERROR(VLOOKUP(B778,'GSTR 2A ONLINE DATA'!$B$6:$Q$1501,13,FALSE),0)</f>
        <v>0</v>
      </c>
      <c r="O778" s="7">
        <f>IFERROR(VLOOKUP(B778,'GSTR 2A ONLINE DATA'!$B$6:$Q$1501,14,FALSE),0)</f>
        <v>0</v>
      </c>
      <c r="P778" s="4">
        <f>IFERROR(VLOOKUP(B778,'GSTR 2A ONLINE DATA'!$B$6:$Q$1501,15,FALSE),0)</f>
        <v>0</v>
      </c>
      <c r="Q778" s="4">
        <f>IFERROR(VLOOKUP(B778,'GSTR 2A ONLINE DATA'!$B$6:$Q$1501,16,FALSE),0)</f>
        <v>0</v>
      </c>
    </row>
    <row r="779" spans="1:17">
      <c r="A779" s="3">
        <v>775</v>
      </c>
      <c r="B779" s="4">
        <f t="array" ref="B779">IFERROR(INDEX('GSTR 2A ONLINE DATA'!$B$6:$B$1501,SMALL(IF(RESULT!$B$4='GSTR 2A ONLINE DATA'!$A$6:$A$1501,ROW('GSTR 2A ONLINE DATA'!$B$6:$B$1501)-ROW('GSTR 2A ONLINE DATA'!$B$6)+1),RESULT!A779)),0)</f>
        <v>0</v>
      </c>
      <c r="C779" s="4">
        <f>IFERROR(VLOOKUP(B779,'GSTR 2A ONLINE DATA'!$B$6:$Q$1501,2,FALSE),0)</f>
        <v>0</v>
      </c>
      <c r="D779" s="4">
        <f>IFERROR(VLOOKUP(B779,'GSTR 2A ONLINE DATA'!$B$6:$Q$1501,3,FALSE),0)</f>
        <v>0</v>
      </c>
      <c r="E779" s="5">
        <f>IFERROR(VLOOKUP(B779,'GSTR 2A ONLINE DATA'!$B$6:$Q$1501,4,FALSE),0)</f>
        <v>0</v>
      </c>
      <c r="F779" s="4">
        <f>IFERROR(VLOOKUP(B779,'GSTR 2A ONLINE DATA'!$B$6:$Q$1501,5,FALSE),0)</f>
        <v>0</v>
      </c>
      <c r="G779" s="4">
        <f>IFERROR(VLOOKUP(B779,'GSTR 2A ONLINE DATA'!$B$6:$Q$1501,6,FALSE),0)</f>
        <v>0</v>
      </c>
      <c r="H779" s="9">
        <f>IFERROR(VLOOKUP(B779,'GSTR 2A ONLINE DATA'!$B$6:$Q$1501,7,FALSE),0)</f>
        <v>0</v>
      </c>
      <c r="I779" s="3">
        <f>IFERROR(VLOOKUP(B779,'GSTR 2A ONLINE DATA'!$B$6:$Q$1501,8,FALSE),0)</f>
        <v>0</v>
      </c>
      <c r="J779" s="3">
        <f>IFERROR(VLOOKUP(B779,'GSTR 2A ONLINE DATA'!$B$6:$Q$1501,9,FALSE),0)</f>
        <v>0</v>
      </c>
      <c r="K779" s="3">
        <f>IFERROR(VLOOKUP(B779,'GSTR 2A ONLINE DATA'!$B$6:$Q$1501,10,FALSE),0)</f>
        <v>0</v>
      </c>
      <c r="L779" s="7">
        <f>IFERROR(VLOOKUP(B779,'GSTR 2A ONLINE DATA'!$B$6:$Q$1501,11,FALSE),0)</f>
        <v>0</v>
      </c>
      <c r="M779" s="7">
        <f>IFERROR(VLOOKUP(B779,'GSTR 2A ONLINE DATA'!$B$6:$Q$1501,12,FALSE),0)</f>
        <v>0</v>
      </c>
      <c r="N779" s="7">
        <f>IFERROR(VLOOKUP(B779,'GSTR 2A ONLINE DATA'!$B$6:$Q$1501,13,FALSE),0)</f>
        <v>0</v>
      </c>
      <c r="O779" s="7">
        <f>IFERROR(VLOOKUP(B779,'GSTR 2A ONLINE DATA'!$B$6:$Q$1501,14,FALSE),0)</f>
        <v>0</v>
      </c>
      <c r="P779" s="4">
        <f>IFERROR(VLOOKUP(B779,'GSTR 2A ONLINE DATA'!$B$6:$Q$1501,15,FALSE),0)</f>
        <v>0</v>
      </c>
      <c r="Q779" s="4">
        <f>IFERROR(VLOOKUP(B779,'GSTR 2A ONLINE DATA'!$B$6:$Q$1501,16,FALSE),0)</f>
        <v>0</v>
      </c>
    </row>
    <row r="780" spans="1:17">
      <c r="A780" s="3">
        <v>776</v>
      </c>
      <c r="B780" s="4">
        <f t="array" ref="B780">IFERROR(INDEX('GSTR 2A ONLINE DATA'!$B$6:$B$1501,SMALL(IF(RESULT!$B$4='GSTR 2A ONLINE DATA'!$A$6:$A$1501,ROW('GSTR 2A ONLINE DATA'!$B$6:$B$1501)-ROW('GSTR 2A ONLINE DATA'!$B$6)+1),RESULT!A780)),0)</f>
        <v>0</v>
      </c>
      <c r="C780" s="4">
        <f>IFERROR(VLOOKUP(B780,'GSTR 2A ONLINE DATA'!$B$6:$Q$1501,2,FALSE),0)</f>
        <v>0</v>
      </c>
      <c r="D780" s="4">
        <f>IFERROR(VLOOKUP(B780,'GSTR 2A ONLINE DATA'!$B$6:$Q$1501,3,FALSE),0)</f>
        <v>0</v>
      </c>
      <c r="E780" s="5">
        <f>IFERROR(VLOOKUP(B780,'GSTR 2A ONLINE DATA'!$B$6:$Q$1501,4,FALSE),0)</f>
        <v>0</v>
      </c>
      <c r="F780" s="4">
        <f>IFERROR(VLOOKUP(B780,'GSTR 2A ONLINE DATA'!$B$6:$Q$1501,5,FALSE),0)</f>
        <v>0</v>
      </c>
      <c r="G780" s="4">
        <f>IFERROR(VLOOKUP(B780,'GSTR 2A ONLINE DATA'!$B$6:$Q$1501,6,FALSE),0)</f>
        <v>0</v>
      </c>
      <c r="H780" s="9">
        <f>IFERROR(VLOOKUP(B780,'GSTR 2A ONLINE DATA'!$B$6:$Q$1501,7,FALSE),0)</f>
        <v>0</v>
      </c>
      <c r="I780" s="3">
        <f>IFERROR(VLOOKUP(B780,'GSTR 2A ONLINE DATA'!$B$6:$Q$1501,8,FALSE),0)</f>
        <v>0</v>
      </c>
      <c r="J780" s="3">
        <f>IFERROR(VLOOKUP(B780,'GSTR 2A ONLINE DATA'!$B$6:$Q$1501,9,FALSE),0)</f>
        <v>0</v>
      </c>
      <c r="K780" s="3">
        <f>IFERROR(VLOOKUP(B780,'GSTR 2A ONLINE DATA'!$B$6:$Q$1501,10,FALSE),0)</f>
        <v>0</v>
      </c>
      <c r="L780" s="7">
        <f>IFERROR(VLOOKUP(B780,'GSTR 2A ONLINE DATA'!$B$6:$Q$1501,11,FALSE),0)</f>
        <v>0</v>
      </c>
      <c r="M780" s="7">
        <f>IFERROR(VLOOKUP(B780,'GSTR 2A ONLINE DATA'!$B$6:$Q$1501,12,FALSE),0)</f>
        <v>0</v>
      </c>
      <c r="N780" s="7">
        <f>IFERROR(VLOOKUP(B780,'GSTR 2A ONLINE DATA'!$B$6:$Q$1501,13,FALSE),0)</f>
        <v>0</v>
      </c>
      <c r="O780" s="7">
        <f>IFERROR(VLOOKUP(B780,'GSTR 2A ONLINE DATA'!$B$6:$Q$1501,14,FALSE),0)</f>
        <v>0</v>
      </c>
      <c r="P780" s="4">
        <f>IFERROR(VLOOKUP(B780,'GSTR 2A ONLINE DATA'!$B$6:$Q$1501,15,FALSE),0)</f>
        <v>0</v>
      </c>
      <c r="Q780" s="4">
        <f>IFERROR(VLOOKUP(B780,'GSTR 2A ONLINE DATA'!$B$6:$Q$1501,16,FALSE),0)</f>
        <v>0</v>
      </c>
    </row>
    <row r="781" spans="1:17">
      <c r="A781" s="3">
        <v>777</v>
      </c>
      <c r="B781" s="4">
        <f t="array" ref="B781">IFERROR(INDEX('GSTR 2A ONLINE DATA'!$B$6:$B$1501,SMALL(IF(RESULT!$B$4='GSTR 2A ONLINE DATA'!$A$6:$A$1501,ROW('GSTR 2A ONLINE DATA'!$B$6:$B$1501)-ROW('GSTR 2A ONLINE DATA'!$B$6)+1),RESULT!A781)),0)</f>
        <v>0</v>
      </c>
      <c r="C781" s="4">
        <f>IFERROR(VLOOKUP(B781,'GSTR 2A ONLINE DATA'!$B$6:$Q$1501,2,FALSE),0)</f>
        <v>0</v>
      </c>
      <c r="D781" s="4">
        <f>IFERROR(VLOOKUP(B781,'GSTR 2A ONLINE DATA'!$B$6:$Q$1501,3,FALSE),0)</f>
        <v>0</v>
      </c>
      <c r="E781" s="5">
        <f>IFERROR(VLOOKUP(B781,'GSTR 2A ONLINE DATA'!$B$6:$Q$1501,4,FALSE),0)</f>
        <v>0</v>
      </c>
      <c r="F781" s="4">
        <f>IFERROR(VLOOKUP(B781,'GSTR 2A ONLINE DATA'!$B$6:$Q$1501,5,FALSE),0)</f>
        <v>0</v>
      </c>
      <c r="G781" s="4">
        <f>IFERROR(VLOOKUP(B781,'GSTR 2A ONLINE DATA'!$B$6:$Q$1501,6,FALSE),0)</f>
        <v>0</v>
      </c>
      <c r="H781" s="9">
        <f>IFERROR(VLOOKUP(B781,'GSTR 2A ONLINE DATA'!$B$6:$Q$1501,7,FALSE),0)</f>
        <v>0</v>
      </c>
      <c r="I781" s="3">
        <f>IFERROR(VLOOKUP(B781,'GSTR 2A ONLINE DATA'!$B$6:$Q$1501,8,FALSE),0)</f>
        <v>0</v>
      </c>
      <c r="J781" s="3">
        <f>IFERROR(VLOOKUP(B781,'GSTR 2A ONLINE DATA'!$B$6:$Q$1501,9,FALSE),0)</f>
        <v>0</v>
      </c>
      <c r="K781" s="3">
        <f>IFERROR(VLOOKUP(B781,'GSTR 2A ONLINE DATA'!$B$6:$Q$1501,10,FALSE),0)</f>
        <v>0</v>
      </c>
      <c r="L781" s="7">
        <f>IFERROR(VLOOKUP(B781,'GSTR 2A ONLINE DATA'!$B$6:$Q$1501,11,FALSE),0)</f>
        <v>0</v>
      </c>
      <c r="M781" s="7">
        <f>IFERROR(VLOOKUP(B781,'GSTR 2A ONLINE DATA'!$B$6:$Q$1501,12,FALSE),0)</f>
        <v>0</v>
      </c>
      <c r="N781" s="7">
        <f>IFERROR(VLOOKUP(B781,'GSTR 2A ONLINE DATA'!$B$6:$Q$1501,13,FALSE),0)</f>
        <v>0</v>
      </c>
      <c r="O781" s="7">
        <f>IFERROR(VLOOKUP(B781,'GSTR 2A ONLINE DATA'!$B$6:$Q$1501,14,FALSE),0)</f>
        <v>0</v>
      </c>
      <c r="P781" s="4">
        <f>IFERROR(VLOOKUP(B781,'GSTR 2A ONLINE DATA'!$B$6:$Q$1501,15,FALSE),0)</f>
        <v>0</v>
      </c>
      <c r="Q781" s="4">
        <f>IFERROR(VLOOKUP(B781,'GSTR 2A ONLINE DATA'!$B$6:$Q$1501,16,FALSE),0)</f>
        <v>0</v>
      </c>
    </row>
    <row r="782" spans="1:17">
      <c r="A782" s="3">
        <v>778</v>
      </c>
      <c r="B782" s="4">
        <f t="array" ref="B782">IFERROR(INDEX('GSTR 2A ONLINE DATA'!$B$6:$B$1501,SMALL(IF(RESULT!$B$4='GSTR 2A ONLINE DATA'!$A$6:$A$1501,ROW('GSTR 2A ONLINE DATA'!$B$6:$B$1501)-ROW('GSTR 2A ONLINE DATA'!$B$6)+1),RESULT!A782)),0)</f>
        <v>0</v>
      </c>
      <c r="C782" s="4">
        <f>IFERROR(VLOOKUP(B782,'GSTR 2A ONLINE DATA'!$B$6:$Q$1501,2,FALSE),0)</f>
        <v>0</v>
      </c>
      <c r="D782" s="4">
        <f>IFERROR(VLOOKUP(B782,'GSTR 2A ONLINE DATA'!$B$6:$Q$1501,3,FALSE),0)</f>
        <v>0</v>
      </c>
      <c r="E782" s="5">
        <f>IFERROR(VLOOKUP(B782,'GSTR 2A ONLINE DATA'!$B$6:$Q$1501,4,FALSE),0)</f>
        <v>0</v>
      </c>
      <c r="F782" s="4">
        <f>IFERROR(VLOOKUP(B782,'GSTR 2A ONLINE DATA'!$B$6:$Q$1501,5,FALSE),0)</f>
        <v>0</v>
      </c>
      <c r="G782" s="4">
        <f>IFERROR(VLOOKUP(B782,'GSTR 2A ONLINE DATA'!$B$6:$Q$1501,6,FALSE),0)</f>
        <v>0</v>
      </c>
      <c r="H782" s="9">
        <f>IFERROR(VLOOKUP(B782,'GSTR 2A ONLINE DATA'!$B$6:$Q$1501,7,FALSE),0)</f>
        <v>0</v>
      </c>
      <c r="I782" s="3">
        <f>IFERROR(VLOOKUP(B782,'GSTR 2A ONLINE DATA'!$B$6:$Q$1501,8,FALSE),0)</f>
        <v>0</v>
      </c>
      <c r="J782" s="3">
        <f>IFERROR(VLOOKUP(B782,'GSTR 2A ONLINE DATA'!$B$6:$Q$1501,9,FALSE),0)</f>
        <v>0</v>
      </c>
      <c r="K782" s="3">
        <f>IFERROR(VLOOKUP(B782,'GSTR 2A ONLINE DATA'!$B$6:$Q$1501,10,FALSE),0)</f>
        <v>0</v>
      </c>
      <c r="L782" s="7">
        <f>IFERROR(VLOOKUP(B782,'GSTR 2A ONLINE DATA'!$B$6:$Q$1501,11,FALSE),0)</f>
        <v>0</v>
      </c>
      <c r="M782" s="7">
        <f>IFERROR(VLOOKUP(B782,'GSTR 2A ONLINE DATA'!$B$6:$Q$1501,12,FALSE),0)</f>
        <v>0</v>
      </c>
      <c r="N782" s="7">
        <f>IFERROR(VLOOKUP(B782,'GSTR 2A ONLINE DATA'!$B$6:$Q$1501,13,FALSE),0)</f>
        <v>0</v>
      </c>
      <c r="O782" s="7">
        <f>IFERROR(VLOOKUP(B782,'GSTR 2A ONLINE DATA'!$B$6:$Q$1501,14,FALSE),0)</f>
        <v>0</v>
      </c>
      <c r="P782" s="4">
        <f>IFERROR(VLOOKUP(B782,'GSTR 2A ONLINE DATA'!$B$6:$Q$1501,15,FALSE),0)</f>
        <v>0</v>
      </c>
      <c r="Q782" s="4">
        <f>IFERROR(VLOOKUP(B782,'GSTR 2A ONLINE DATA'!$B$6:$Q$1501,16,FALSE),0)</f>
        <v>0</v>
      </c>
    </row>
    <row r="783" spans="1:17">
      <c r="A783" s="3">
        <v>779</v>
      </c>
      <c r="B783" s="4">
        <f t="array" ref="B783">IFERROR(INDEX('GSTR 2A ONLINE DATA'!$B$6:$B$1501,SMALL(IF(RESULT!$B$4='GSTR 2A ONLINE DATA'!$A$6:$A$1501,ROW('GSTR 2A ONLINE DATA'!$B$6:$B$1501)-ROW('GSTR 2A ONLINE DATA'!$B$6)+1),RESULT!A783)),0)</f>
        <v>0</v>
      </c>
      <c r="C783" s="4">
        <f>IFERROR(VLOOKUP(B783,'GSTR 2A ONLINE DATA'!$B$6:$Q$1501,2,FALSE),0)</f>
        <v>0</v>
      </c>
      <c r="D783" s="4">
        <f>IFERROR(VLOOKUP(B783,'GSTR 2A ONLINE DATA'!$B$6:$Q$1501,3,FALSE),0)</f>
        <v>0</v>
      </c>
      <c r="E783" s="5">
        <f>IFERROR(VLOOKUP(B783,'GSTR 2A ONLINE DATA'!$B$6:$Q$1501,4,FALSE),0)</f>
        <v>0</v>
      </c>
      <c r="F783" s="4">
        <f>IFERROR(VLOOKUP(B783,'GSTR 2A ONLINE DATA'!$B$6:$Q$1501,5,FALSE),0)</f>
        <v>0</v>
      </c>
      <c r="G783" s="4">
        <f>IFERROR(VLOOKUP(B783,'GSTR 2A ONLINE DATA'!$B$6:$Q$1501,6,FALSE),0)</f>
        <v>0</v>
      </c>
      <c r="H783" s="9">
        <f>IFERROR(VLOOKUP(B783,'GSTR 2A ONLINE DATA'!$B$6:$Q$1501,7,FALSE),0)</f>
        <v>0</v>
      </c>
      <c r="I783" s="3">
        <f>IFERROR(VLOOKUP(B783,'GSTR 2A ONLINE DATA'!$B$6:$Q$1501,8,FALSE),0)</f>
        <v>0</v>
      </c>
      <c r="J783" s="3">
        <f>IFERROR(VLOOKUP(B783,'GSTR 2A ONLINE DATA'!$B$6:$Q$1501,9,FALSE),0)</f>
        <v>0</v>
      </c>
      <c r="K783" s="3">
        <f>IFERROR(VLOOKUP(B783,'GSTR 2A ONLINE DATA'!$B$6:$Q$1501,10,FALSE),0)</f>
        <v>0</v>
      </c>
      <c r="L783" s="7">
        <f>IFERROR(VLOOKUP(B783,'GSTR 2A ONLINE DATA'!$B$6:$Q$1501,11,FALSE),0)</f>
        <v>0</v>
      </c>
      <c r="M783" s="7">
        <f>IFERROR(VLOOKUP(B783,'GSTR 2A ONLINE DATA'!$B$6:$Q$1501,12,FALSE),0)</f>
        <v>0</v>
      </c>
      <c r="N783" s="7">
        <f>IFERROR(VLOOKUP(B783,'GSTR 2A ONLINE DATA'!$B$6:$Q$1501,13,FALSE),0)</f>
        <v>0</v>
      </c>
      <c r="O783" s="7">
        <f>IFERROR(VLOOKUP(B783,'GSTR 2A ONLINE DATA'!$B$6:$Q$1501,14,FALSE),0)</f>
        <v>0</v>
      </c>
      <c r="P783" s="4">
        <f>IFERROR(VLOOKUP(B783,'GSTR 2A ONLINE DATA'!$B$6:$Q$1501,15,FALSE),0)</f>
        <v>0</v>
      </c>
      <c r="Q783" s="4">
        <f>IFERROR(VLOOKUP(B783,'GSTR 2A ONLINE DATA'!$B$6:$Q$1501,16,FALSE),0)</f>
        <v>0</v>
      </c>
    </row>
    <row r="784" spans="1:17">
      <c r="A784" s="3">
        <v>780</v>
      </c>
      <c r="B784" s="4">
        <f t="array" ref="B784">IFERROR(INDEX('GSTR 2A ONLINE DATA'!$B$6:$B$1501,SMALL(IF(RESULT!$B$4='GSTR 2A ONLINE DATA'!$A$6:$A$1501,ROW('GSTR 2A ONLINE DATA'!$B$6:$B$1501)-ROW('GSTR 2A ONLINE DATA'!$B$6)+1),RESULT!A784)),0)</f>
        <v>0</v>
      </c>
      <c r="C784" s="4">
        <f>IFERROR(VLOOKUP(B784,'GSTR 2A ONLINE DATA'!$B$6:$Q$1501,2,FALSE),0)</f>
        <v>0</v>
      </c>
      <c r="D784" s="4">
        <f>IFERROR(VLOOKUP(B784,'GSTR 2A ONLINE DATA'!$B$6:$Q$1501,3,FALSE),0)</f>
        <v>0</v>
      </c>
      <c r="E784" s="5">
        <f>IFERROR(VLOOKUP(B784,'GSTR 2A ONLINE DATA'!$B$6:$Q$1501,4,FALSE),0)</f>
        <v>0</v>
      </c>
      <c r="F784" s="4">
        <f>IFERROR(VLOOKUP(B784,'GSTR 2A ONLINE DATA'!$B$6:$Q$1501,5,FALSE),0)</f>
        <v>0</v>
      </c>
      <c r="G784" s="4">
        <f>IFERROR(VLOOKUP(B784,'GSTR 2A ONLINE DATA'!$B$6:$Q$1501,6,FALSE),0)</f>
        <v>0</v>
      </c>
      <c r="H784" s="9">
        <f>IFERROR(VLOOKUP(B784,'GSTR 2A ONLINE DATA'!$B$6:$Q$1501,7,FALSE),0)</f>
        <v>0</v>
      </c>
      <c r="I784" s="3">
        <f>IFERROR(VLOOKUP(B784,'GSTR 2A ONLINE DATA'!$B$6:$Q$1501,8,FALSE),0)</f>
        <v>0</v>
      </c>
      <c r="J784" s="3">
        <f>IFERROR(VLOOKUP(B784,'GSTR 2A ONLINE DATA'!$B$6:$Q$1501,9,FALSE),0)</f>
        <v>0</v>
      </c>
      <c r="K784" s="3">
        <f>IFERROR(VLOOKUP(B784,'GSTR 2A ONLINE DATA'!$B$6:$Q$1501,10,FALSE),0)</f>
        <v>0</v>
      </c>
      <c r="L784" s="7">
        <f>IFERROR(VLOOKUP(B784,'GSTR 2A ONLINE DATA'!$B$6:$Q$1501,11,FALSE),0)</f>
        <v>0</v>
      </c>
      <c r="M784" s="7">
        <f>IFERROR(VLOOKUP(B784,'GSTR 2A ONLINE DATA'!$B$6:$Q$1501,12,FALSE),0)</f>
        <v>0</v>
      </c>
      <c r="N784" s="7">
        <f>IFERROR(VLOOKUP(B784,'GSTR 2A ONLINE DATA'!$B$6:$Q$1501,13,FALSE),0)</f>
        <v>0</v>
      </c>
      <c r="O784" s="7">
        <f>IFERROR(VLOOKUP(B784,'GSTR 2A ONLINE DATA'!$B$6:$Q$1501,14,FALSE),0)</f>
        <v>0</v>
      </c>
      <c r="P784" s="4">
        <f>IFERROR(VLOOKUP(B784,'GSTR 2A ONLINE DATA'!$B$6:$Q$1501,15,FALSE),0)</f>
        <v>0</v>
      </c>
      <c r="Q784" s="4">
        <f>IFERROR(VLOOKUP(B784,'GSTR 2A ONLINE DATA'!$B$6:$Q$1501,16,FALSE),0)</f>
        <v>0</v>
      </c>
    </row>
    <row r="785" spans="1:17">
      <c r="A785" s="3">
        <v>781</v>
      </c>
      <c r="B785" s="4">
        <f t="array" ref="B785">IFERROR(INDEX('GSTR 2A ONLINE DATA'!$B$6:$B$1501,SMALL(IF(RESULT!$B$4='GSTR 2A ONLINE DATA'!$A$6:$A$1501,ROW('GSTR 2A ONLINE DATA'!$B$6:$B$1501)-ROW('GSTR 2A ONLINE DATA'!$B$6)+1),RESULT!A785)),0)</f>
        <v>0</v>
      </c>
      <c r="C785" s="4">
        <f>IFERROR(VLOOKUP(B785,'GSTR 2A ONLINE DATA'!$B$6:$Q$1501,2,FALSE),0)</f>
        <v>0</v>
      </c>
      <c r="D785" s="4">
        <f>IFERROR(VLOOKUP(B785,'GSTR 2A ONLINE DATA'!$B$6:$Q$1501,3,FALSE),0)</f>
        <v>0</v>
      </c>
      <c r="E785" s="5">
        <f>IFERROR(VLOOKUP(B785,'GSTR 2A ONLINE DATA'!$B$6:$Q$1501,4,FALSE),0)</f>
        <v>0</v>
      </c>
      <c r="F785" s="4">
        <f>IFERROR(VLOOKUP(B785,'GSTR 2A ONLINE DATA'!$B$6:$Q$1501,5,FALSE),0)</f>
        <v>0</v>
      </c>
      <c r="G785" s="4">
        <f>IFERROR(VLOOKUP(B785,'GSTR 2A ONLINE DATA'!$B$6:$Q$1501,6,FALSE),0)</f>
        <v>0</v>
      </c>
      <c r="H785" s="9">
        <f>IFERROR(VLOOKUP(B785,'GSTR 2A ONLINE DATA'!$B$6:$Q$1501,7,FALSE),0)</f>
        <v>0</v>
      </c>
      <c r="I785" s="3">
        <f>IFERROR(VLOOKUP(B785,'GSTR 2A ONLINE DATA'!$B$6:$Q$1501,8,FALSE),0)</f>
        <v>0</v>
      </c>
      <c r="J785" s="3">
        <f>IFERROR(VLOOKUP(B785,'GSTR 2A ONLINE DATA'!$B$6:$Q$1501,9,FALSE),0)</f>
        <v>0</v>
      </c>
      <c r="K785" s="3">
        <f>IFERROR(VLOOKUP(B785,'GSTR 2A ONLINE DATA'!$B$6:$Q$1501,10,FALSE),0)</f>
        <v>0</v>
      </c>
      <c r="L785" s="7">
        <f>IFERROR(VLOOKUP(B785,'GSTR 2A ONLINE DATA'!$B$6:$Q$1501,11,FALSE),0)</f>
        <v>0</v>
      </c>
      <c r="M785" s="7">
        <f>IFERROR(VLOOKUP(B785,'GSTR 2A ONLINE DATA'!$B$6:$Q$1501,12,FALSE),0)</f>
        <v>0</v>
      </c>
      <c r="N785" s="7">
        <f>IFERROR(VLOOKUP(B785,'GSTR 2A ONLINE DATA'!$B$6:$Q$1501,13,FALSE),0)</f>
        <v>0</v>
      </c>
      <c r="O785" s="7">
        <f>IFERROR(VLOOKUP(B785,'GSTR 2A ONLINE DATA'!$B$6:$Q$1501,14,FALSE),0)</f>
        <v>0</v>
      </c>
      <c r="P785" s="4">
        <f>IFERROR(VLOOKUP(B785,'GSTR 2A ONLINE DATA'!$B$6:$Q$1501,15,FALSE),0)</f>
        <v>0</v>
      </c>
      <c r="Q785" s="4">
        <f>IFERROR(VLOOKUP(B785,'GSTR 2A ONLINE DATA'!$B$6:$Q$1501,16,FALSE),0)</f>
        <v>0</v>
      </c>
    </row>
    <row r="786" spans="1:17">
      <c r="A786" s="3">
        <v>782</v>
      </c>
      <c r="B786" s="4">
        <f t="array" ref="B786">IFERROR(INDEX('GSTR 2A ONLINE DATA'!$B$6:$B$1501,SMALL(IF(RESULT!$B$4='GSTR 2A ONLINE DATA'!$A$6:$A$1501,ROW('GSTR 2A ONLINE DATA'!$B$6:$B$1501)-ROW('GSTR 2A ONLINE DATA'!$B$6)+1),RESULT!A786)),0)</f>
        <v>0</v>
      </c>
      <c r="C786" s="4">
        <f>IFERROR(VLOOKUP(B786,'GSTR 2A ONLINE DATA'!$B$6:$Q$1501,2,FALSE),0)</f>
        <v>0</v>
      </c>
      <c r="D786" s="4">
        <f>IFERROR(VLOOKUP(B786,'GSTR 2A ONLINE DATA'!$B$6:$Q$1501,3,FALSE),0)</f>
        <v>0</v>
      </c>
      <c r="E786" s="5">
        <f>IFERROR(VLOOKUP(B786,'GSTR 2A ONLINE DATA'!$B$6:$Q$1501,4,FALSE),0)</f>
        <v>0</v>
      </c>
      <c r="F786" s="4">
        <f>IFERROR(VLOOKUP(B786,'GSTR 2A ONLINE DATA'!$B$6:$Q$1501,5,FALSE),0)</f>
        <v>0</v>
      </c>
      <c r="G786" s="4">
        <f>IFERROR(VLOOKUP(B786,'GSTR 2A ONLINE DATA'!$B$6:$Q$1501,6,FALSE),0)</f>
        <v>0</v>
      </c>
      <c r="H786" s="9">
        <f>IFERROR(VLOOKUP(B786,'GSTR 2A ONLINE DATA'!$B$6:$Q$1501,7,FALSE),0)</f>
        <v>0</v>
      </c>
      <c r="I786" s="3">
        <f>IFERROR(VLOOKUP(B786,'GSTR 2A ONLINE DATA'!$B$6:$Q$1501,8,FALSE),0)</f>
        <v>0</v>
      </c>
      <c r="J786" s="3">
        <f>IFERROR(VLOOKUP(B786,'GSTR 2A ONLINE DATA'!$B$6:$Q$1501,9,FALSE),0)</f>
        <v>0</v>
      </c>
      <c r="K786" s="3">
        <f>IFERROR(VLOOKUP(B786,'GSTR 2A ONLINE DATA'!$B$6:$Q$1501,10,FALSE),0)</f>
        <v>0</v>
      </c>
      <c r="L786" s="7">
        <f>IFERROR(VLOOKUP(B786,'GSTR 2A ONLINE DATA'!$B$6:$Q$1501,11,FALSE),0)</f>
        <v>0</v>
      </c>
      <c r="M786" s="7">
        <f>IFERROR(VLOOKUP(B786,'GSTR 2A ONLINE DATA'!$B$6:$Q$1501,12,FALSE),0)</f>
        <v>0</v>
      </c>
      <c r="N786" s="7">
        <f>IFERROR(VLOOKUP(B786,'GSTR 2A ONLINE DATA'!$B$6:$Q$1501,13,FALSE),0)</f>
        <v>0</v>
      </c>
      <c r="O786" s="7">
        <f>IFERROR(VLOOKUP(B786,'GSTR 2A ONLINE DATA'!$B$6:$Q$1501,14,FALSE),0)</f>
        <v>0</v>
      </c>
      <c r="P786" s="4">
        <f>IFERROR(VLOOKUP(B786,'GSTR 2A ONLINE DATA'!$B$6:$Q$1501,15,FALSE),0)</f>
        <v>0</v>
      </c>
      <c r="Q786" s="4">
        <f>IFERROR(VLOOKUP(B786,'GSTR 2A ONLINE DATA'!$B$6:$Q$1501,16,FALSE),0)</f>
        <v>0</v>
      </c>
    </row>
    <row r="787" spans="1:17">
      <c r="A787" s="3">
        <v>783</v>
      </c>
      <c r="B787" s="4">
        <f t="array" ref="B787">IFERROR(INDEX('GSTR 2A ONLINE DATA'!$B$6:$B$1501,SMALL(IF(RESULT!$B$4='GSTR 2A ONLINE DATA'!$A$6:$A$1501,ROW('GSTR 2A ONLINE DATA'!$B$6:$B$1501)-ROW('GSTR 2A ONLINE DATA'!$B$6)+1),RESULT!A787)),0)</f>
        <v>0</v>
      </c>
      <c r="C787" s="4">
        <f>IFERROR(VLOOKUP(B787,'GSTR 2A ONLINE DATA'!$B$6:$Q$1501,2,FALSE),0)</f>
        <v>0</v>
      </c>
      <c r="D787" s="4">
        <f>IFERROR(VLOOKUP(B787,'GSTR 2A ONLINE DATA'!$B$6:$Q$1501,3,FALSE),0)</f>
        <v>0</v>
      </c>
      <c r="E787" s="5">
        <f>IFERROR(VLOOKUP(B787,'GSTR 2A ONLINE DATA'!$B$6:$Q$1501,4,FALSE),0)</f>
        <v>0</v>
      </c>
      <c r="F787" s="4">
        <f>IFERROR(VLOOKUP(B787,'GSTR 2A ONLINE DATA'!$B$6:$Q$1501,5,FALSE),0)</f>
        <v>0</v>
      </c>
      <c r="G787" s="4">
        <f>IFERROR(VLOOKUP(B787,'GSTR 2A ONLINE DATA'!$B$6:$Q$1501,6,FALSE),0)</f>
        <v>0</v>
      </c>
      <c r="H787" s="9">
        <f>IFERROR(VLOOKUP(B787,'GSTR 2A ONLINE DATA'!$B$6:$Q$1501,7,FALSE),0)</f>
        <v>0</v>
      </c>
      <c r="I787" s="3">
        <f>IFERROR(VLOOKUP(B787,'GSTR 2A ONLINE DATA'!$B$6:$Q$1501,8,FALSE),0)</f>
        <v>0</v>
      </c>
      <c r="J787" s="3">
        <f>IFERROR(VLOOKUP(B787,'GSTR 2A ONLINE DATA'!$B$6:$Q$1501,9,FALSE),0)</f>
        <v>0</v>
      </c>
      <c r="K787" s="3">
        <f>IFERROR(VLOOKUP(B787,'GSTR 2A ONLINE DATA'!$B$6:$Q$1501,10,FALSE),0)</f>
        <v>0</v>
      </c>
      <c r="L787" s="7">
        <f>IFERROR(VLOOKUP(B787,'GSTR 2A ONLINE DATA'!$B$6:$Q$1501,11,FALSE),0)</f>
        <v>0</v>
      </c>
      <c r="M787" s="7">
        <f>IFERROR(VLOOKUP(B787,'GSTR 2A ONLINE DATA'!$B$6:$Q$1501,12,FALSE),0)</f>
        <v>0</v>
      </c>
      <c r="N787" s="7">
        <f>IFERROR(VLOOKUP(B787,'GSTR 2A ONLINE DATA'!$B$6:$Q$1501,13,FALSE),0)</f>
        <v>0</v>
      </c>
      <c r="O787" s="7">
        <f>IFERROR(VLOOKUP(B787,'GSTR 2A ONLINE DATA'!$B$6:$Q$1501,14,FALSE),0)</f>
        <v>0</v>
      </c>
      <c r="P787" s="4">
        <f>IFERROR(VLOOKUP(B787,'GSTR 2A ONLINE DATA'!$B$6:$Q$1501,15,FALSE),0)</f>
        <v>0</v>
      </c>
      <c r="Q787" s="4">
        <f>IFERROR(VLOOKUP(B787,'GSTR 2A ONLINE DATA'!$B$6:$Q$1501,16,FALSE),0)</f>
        <v>0</v>
      </c>
    </row>
    <row r="788" spans="1:17">
      <c r="A788" s="3">
        <v>784</v>
      </c>
      <c r="B788" s="4">
        <f t="array" ref="B788">IFERROR(INDEX('GSTR 2A ONLINE DATA'!$B$6:$B$1501,SMALL(IF(RESULT!$B$4='GSTR 2A ONLINE DATA'!$A$6:$A$1501,ROW('GSTR 2A ONLINE DATA'!$B$6:$B$1501)-ROW('GSTR 2A ONLINE DATA'!$B$6)+1),RESULT!A788)),0)</f>
        <v>0</v>
      </c>
      <c r="C788" s="4">
        <f>IFERROR(VLOOKUP(B788,'GSTR 2A ONLINE DATA'!$B$6:$Q$1501,2,FALSE),0)</f>
        <v>0</v>
      </c>
      <c r="D788" s="4">
        <f>IFERROR(VLOOKUP(B788,'GSTR 2A ONLINE DATA'!$B$6:$Q$1501,3,FALSE),0)</f>
        <v>0</v>
      </c>
      <c r="E788" s="5">
        <f>IFERROR(VLOOKUP(B788,'GSTR 2A ONLINE DATA'!$B$6:$Q$1501,4,FALSE),0)</f>
        <v>0</v>
      </c>
      <c r="F788" s="4">
        <f>IFERROR(VLOOKUP(B788,'GSTR 2A ONLINE DATA'!$B$6:$Q$1501,5,FALSE),0)</f>
        <v>0</v>
      </c>
      <c r="G788" s="4">
        <f>IFERROR(VLOOKUP(B788,'GSTR 2A ONLINE DATA'!$B$6:$Q$1501,6,FALSE),0)</f>
        <v>0</v>
      </c>
      <c r="H788" s="9">
        <f>IFERROR(VLOOKUP(B788,'GSTR 2A ONLINE DATA'!$B$6:$Q$1501,7,FALSE),0)</f>
        <v>0</v>
      </c>
      <c r="I788" s="3">
        <f>IFERROR(VLOOKUP(B788,'GSTR 2A ONLINE DATA'!$B$6:$Q$1501,8,FALSE),0)</f>
        <v>0</v>
      </c>
      <c r="J788" s="3">
        <f>IFERROR(VLOOKUP(B788,'GSTR 2A ONLINE DATA'!$B$6:$Q$1501,9,FALSE),0)</f>
        <v>0</v>
      </c>
      <c r="K788" s="3">
        <f>IFERROR(VLOOKUP(B788,'GSTR 2A ONLINE DATA'!$B$6:$Q$1501,10,FALSE),0)</f>
        <v>0</v>
      </c>
      <c r="L788" s="7">
        <f>IFERROR(VLOOKUP(B788,'GSTR 2A ONLINE DATA'!$B$6:$Q$1501,11,FALSE),0)</f>
        <v>0</v>
      </c>
      <c r="M788" s="7">
        <f>IFERROR(VLOOKUP(B788,'GSTR 2A ONLINE DATA'!$B$6:$Q$1501,12,FALSE),0)</f>
        <v>0</v>
      </c>
      <c r="N788" s="7">
        <f>IFERROR(VLOOKUP(B788,'GSTR 2A ONLINE DATA'!$B$6:$Q$1501,13,FALSE),0)</f>
        <v>0</v>
      </c>
      <c r="O788" s="7">
        <f>IFERROR(VLOOKUP(B788,'GSTR 2A ONLINE DATA'!$B$6:$Q$1501,14,FALSE),0)</f>
        <v>0</v>
      </c>
      <c r="P788" s="4">
        <f>IFERROR(VLOOKUP(B788,'GSTR 2A ONLINE DATA'!$B$6:$Q$1501,15,FALSE),0)</f>
        <v>0</v>
      </c>
      <c r="Q788" s="4">
        <f>IFERROR(VLOOKUP(B788,'GSTR 2A ONLINE DATA'!$B$6:$Q$1501,16,FALSE),0)</f>
        <v>0</v>
      </c>
    </row>
    <row r="789" spans="1:17">
      <c r="A789" s="3">
        <v>785</v>
      </c>
      <c r="B789" s="4">
        <f t="array" ref="B789">IFERROR(INDEX('GSTR 2A ONLINE DATA'!$B$6:$B$1501,SMALL(IF(RESULT!$B$4='GSTR 2A ONLINE DATA'!$A$6:$A$1501,ROW('GSTR 2A ONLINE DATA'!$B$6:$B$1501)-ROW('GSTR 2A ONLINE DATA'!$B$6)+1),RESULT!A789)),0)</f>
        <v>0</v>
      </c>
      <c r="C789" s="4">
        <f>IFERROR(VLOOKUP(B789,'GSTR 2A ONLINE DATA'!$B$6:$Q$1501,2,FALSE),0)</f>
        <v>0</v>
      </c>
      <c r="D789" s="4">
        <f>IFERROR(VLOOKUP(B789,'GSTR 2A ONLINE DATA'!$B$6:$Q$1501,3,FALSE),0)</f>
        <v>0</v>
      </c>
      <c r="E789" s="5">
        <f>IFERROR(VLOOKUP(B789,'GSTR 2A ONLINE DATA'!$B$6:$Q$1501,4,FALSE),0)</f>
        <v>0</v>
      </c>
      <c r="F789" s="4">
        <f>IFERROR(VLOOKUP(B789,'GSTR 2A ONLINE DATA'!$B$6:$Q$1501,5,FALSE),0)</f>
        <v>0</v>
      </c>
      <c r="G789" s="4">
        <f>IFERROR(VLOOKUP(B789,'GSTR 2A ONLINE DATA'!$B$6:$Q$1501,6,FALSE),0)</f>
        <v>0</v>
      </c>
      <c r="H789" s="9">
        <f>IFERROR(VLOOKUP(B789,'GSTR 2A ONLINE DATA'!$B$6:$Q$1501,7,FALSE),0)</f>
        <v>0</v>
      </c>
      <c r="I789" s="3">
        <f>IFERROR(VLOOKUP(B789,'GSTR 2A ONLINE DATA'!$B$6:$Q$1501,8,FALSE),0)</f>
        <v>0</v>
      </c>
      <c r="J789" s="3">
        <f>IFERROR(VLOOKUP(B789,'GSTR 2A ONLINE DATA'!$B$6:$Q$1501,9,FALSE),0)</f>
        <v>0</v>
      </c>
      <c r="K789" s="3">
        <f>IFERROR(VLOOKUP(B789,'GSTR 2A ONLINE DATA'!$B$6:$Q$1501,10,FALSE),0)</f>
        <v>0</v>
      </c>
      <c r="L789" s="7">
        <f>IFERROR(VLOOKUP(B789,'GSTR 2A ONLINE DATA'!$B$6:$Q$1501,11,FALSE),0)</f>
        <v>0</v>
      </c>
      <c r="M789" s="7">
        <f>IFERROR(VLOOKUP(B789,'GSTR 2A ONLINE DATA'!$B$6:$Q$1501,12,FALSE),0)</f>
        <v>0</v>
      </c>
      <c r="N789" s="7">
        <f>IFERROR(VLOOKUP(B789,'GSTR 2A ONLINE DATA'!$B$6:$Q$1501,13,FALSE),0)</f>
        <v>0</v>
      </c>
      <c r="O789" s="7">
        <f>IFERROR(VLOOKUP(B789,'GSTR 2A ONLINE DATA'!$B$6:$Q$1501,14,FALSE),0)</f>
        <v>0</v>
      </c>
      <c r="P789" s="4">
        <f>IFERROR(VLOOKUP(B789,'GSTR 2A ONLINE DATA'!$B$6:$Q$1501,15,FALSE),0)</f>
        <v>0</v>
      </c>
      <c r="Q789" s="4">
        <f>IFERROR(VLOOKUP(B789,'GSTR 2A ONLINE DATA'!$B$6:$Q$1501,16,FALSE),0)</f>
        <v>0</v>
      </c>
    </row>
    <row r="790" spans="1:17">
      <c r="A790" s="3">
        <v>786</v>
      </c>
      <c r="B790" s="4">
        <f t="array" ref="B790">IFERROR(INDEX('GSTR 2A ONLINE DATA'!$B$6:$B$1501,SMALL(IF(RESULT!$B$4='GSTR 2A ONLINE DATA'!$A$6:$A$1501,ROW('GSTR 2A ONLINE DATA'!$B$6:$B$1501)-ROW('GSTR 2A ONLINE DATA'!$B$6)+1),RESULT!A790)),0)</f>
        <v>0</v>
      </c>
      <c r="C790" s="4">
        <f>IFERROR(VLOOKUP(B790,'GSTR 2A ONLINE DATA'!$B$6:$Q$1501,2,FALSE),0)</f>
        <v>0</v>
      </c>
      <c r="D790" s="4">
        <f>IFERROR(VLOOKUP(B790,'GSTR 2A ONLINE DATA'!$B$6:$Q$1501,3,FALSE),0)</f>
        <v>0</v>
      </c>
      <c r="E790" s="5">
        <f>IFERROR(VLOOKUP(B790,'GSTR 2A ONLINE DATA'!$B$6:$Q$1501,4,FALSE),0)</f>
        <v>0</v>
      </c>
      <c r="F790" s="4">
        <f>IFERROR(VLOOKUP(B790,'GSTR 2A ONLINE DATA'!$B$6:$Q$1501,5,FALSE),0)</f>
        <v>0</v>
      </c>
      <c r="G790" s="4">
        <f>IFERROR(VLOOKUP(B790,'GSTR 2A ONLINE DATA'!$B$6:$Q$1501,6,FALSE),0)</f>
        <v>0</v>
      </c>
      <c r="H790" s="9">
        <f>IFERROR(VLOOKUP(B790,'GSTR 2A ONLINE DATA'!$B$6:$Q$1501,7,FALSE),0)</f>
        <v>0</v>
      </c>
      <c r="I790" s="3">
        <f>IFERROR(VLOOKUP(B790,'GSTR 2A ONLINE DATA'!$B$6:$Q$1501,8,FALSE),0)</f>
        <v>0</v>
      </c>
      <c r="J790" s="3">
        <f>IFERROR(VLOOKUP(B790,'GSTR 2A ONLINE DATA'!$B$6:$Q$1501,9,FALSE),0)</f>
        <v>0</v>
      </c>
      <c r="K790" s="3">
        <f>IFERROR(VLOOKUP(B790,'GSTR 2A ONLINE DATA'!$B$6:$Q$1501,10,FALSE),0)</f>
        <v>0</v>
      </c>
      <c r="L790" s="7">
        <f>IFERROR(VLOOKUP(B790,'GSTR 2A ONLINE DATA'!$B$6:$Q$1501,11,FALSE),0)</f>
        <v>0</v>
      </c>
      <c r="M790" s="7">
        <f>IFERROR(VLOOKUP(B790,'GSTR 2A ONLINE DATA'!$B$6:$Q$1501,12,FALSE),0)</f>
        <v>0</v>
      </c>
      <c r="N790" s="7">
        <f>IFERROR(VLOOKUP(B790,'GSTR 2A ONLINE DATA'!$B$6:$Q$1501,13,FALSE),0)</f>
        <v>0</v>
      </c>
      <c r="O790" s="7">
        <f>IFERROR(VLOOKUP(B790,'GSTR 2A ONLINE DATA'!$B$6:$Q$1501,14,FALSE),0)</f>
        <v>0</v>
      </c>
      <c r="P790" s="4">
        <f>IFERROR(VLOOKUP(B790,'GSTR 2A ONLINE DATA'!$B$6:$Q$1501,15,FALSE),0)</f>
        <v>0</v>
      </c>
      <c r="Q790" s="4">
        <f>IFERROR(VLOOKUP(B790,'GSTR 2A ONLINE DATA'!$B$6:$Q$1501,16,FALSE),0)</f>
        <v>0</v>
      </c>
    </row>
    <row r="791" spans="1:17">
      <c r="A791" s="3">
        <v>787</v>
      </c>
      <c r="B791" s="4">
        <f t="array" ref="B791">IFERROR(INDEX('GSTR 2A ONLINE DATA'!$B$6:$B$1501,SMALL(IF(RESULT!$B$4='GSTR 2A ONLINE DATA'!$A$6:$A$1501,ROW('GSTR 2A ONLINE DATA'!$B$6:$B$1501)-ROW('GSTR 2A ONLINE DATA'!$B$6)+1),RESULT!A791)),0)</f>
        <v>0</v>
      </c>
      <c r="C791" s="4">
        <f>IFERROR(VLOOKUP(B791,'GSTR 2A ONLINE DATA'!$B$6:$Q$1501,2,FALSE),0)</f>
        <v>0</v>
      </c>
      <c r="D791" s="4">
        <f>IFERROR(VLOOKUP(B791,'GSTR 2A ONLINE DATA'!$B$6:$Q$1501,3,FALSE),0)</f>
        <v>0</v>
      </c>
      <c r="E791" s="5">
        <f>IFERROR(VLOOKUP(B791,'GSTR 2A ONLINE DATA'!$B$6:$Q$1501,4,FALSE),0)</f>
        <v>0</v>
      </c>
      <c r="F791" s="4">
        <f>IFERROR(VLOOKUP(B791,'GSTR 2A ONLINE DATA'!$B$6:$Q$1501,5,FALSE),0)</f>
        <v>0</v>
      </c>
      <c r="G791" s="4">
        <f>IFERROR(VLOOKUP(B791,'GSTR 2A ONLINE DATA'!$B$6:$Q$1501,6,FALSE),0)</f>
        <v>0</v>
      </c>
      <c r="H791" s="9">
        <f>IFERROR(VLOOKUP(B791,'GSTR 2A ONLINE DATA'!$B$6:$Q$1501,7,FALSE),0)</f>
        <v>0</v>
      </c>
      <c r="I791" s="3">
        <f>IFERROR(VLOOKUP(B791,'GSTR 2A ONLINE DATA'!$B$6:$Q$1501,8,FALSE),0)</f>
        <v>0</v>
      </c>
      <c r="J791" s="3">
        <f>IFERROR(VLOOKUP(B791,'GSTR 2A ONLINE DATA'!$B$6:$Q$1501,9,FALSE),0)</f>
        <v>0</v>
      </c>
      <c r="K791" s="3">
        <f>IFERROR(VLOOKUP(B791,'GSTR 2A ONLINE DATA'!$B$6:$Q$1501,10,FALSE),0)</f>
        <v>0</v>
      </c>
      <c r="L791" s="7">
        <f>IFERROR(VLOOKUP(B791,'GSTR 2A ONLINE DATA'!$B$6:$Q$1501,11,FALSE),0)</f>
        <v>0</v>
      </c>
      <c r="M791" s="7">
        <f>IFERROR(VLOOKUP(B791,'GSTR 2A ONLINE DATA'!$B$6:$Q$1501,12,FALSE),0)</f>
        <v>0</v>
      </c>
      <c r="N791" s="7">
        <f>IFERROR(VLOOKUP(B791,'GSTR 2A ONLINE DATA'!$B$6:$Q$1501,13,FALSE),0)</f>
        <v>0</v>
      </c>
      <c r="O791" s="7">
        <f>IFERROR(VLOOKUP(B791,'GSTR 2A ONLINE DATA'!$B$6:$Q$1501,14,FALSE),0)</f>
        <v>0</v>
      </c>
      <c r="P791" s="4">
        <f>IFERROR(VLOOKUP(B791,'GSTR 2A ONLINE DATA'!$B$6:$Q$1501,15,FALSE),0)</f>
        <v>0</v>
      </c>
      <c r="Q791" s="4">
        <f>IFERROR(VLOOKUP(B791,'GSTR 2A ONLINE DATA'!$B$6:$Q$1501,16,FALSE),0)</f>
        <v>0</v>
      </c>
    </row>
    <row r="792" spans="1:17">
      <c r="A792" s="3">
        <v>788</v>
      </c>
      <c r="B792" s="4">
        <f t="array" ref="B792">IFERROR(INDEX('GSTR 2A ONLINE DATA'!$B$6:$B$1501,SMALL(IF(RESULT!$B$4='GSTR 2A ONLINE DATA'!$A$6:$A$1501,ROW('GSTR 2A ONLINE DATA'!$B$6:$B$1501)-ROW('GSTR 2A ONLINE DATA'!$B$6)+1),RESULT!A792)),0)</f>
        <v>0</v>
      </c>
      <c r="C792" s="4">
        <f>IFERROR(VLOOKUP(B792,'GSTR 2A ONLINE DATA'!$B$6:$Q$1501,2,FALSE),0)</f>
        <v>0</v>
      </c>
      <c r="D792" s="4">
        <f>IFERROR(VLOOKUP(B792,'GSTR 2A ONLINE DATA'!$B$6:$Q$1501,3,FALSE),0)</f>
        <v>0</v>
      </c>
      <c r="E792" s="5">
        <f>IFERROR(VLOOKUP(B792,'GSTR 2A ONLINE DATA'!$B$6:$Q$1501,4,FALSE),0)</f>
        <v>0</v>
      </c>
      <c r="F792" s="4">
        <f>IFERROR(VLOOKUP(B792,'GSTR 2A ONLINE DATA'!$B$6:$Q$1501,5,FALSE),0)</f>
        <v>0</v>
      </c>
      <c r="G792" s="4">
        <f>IFERROR(VLOOKUP(B792,'GSTR 2A ONLINE DATA'!$B$6:$Q$1501,6,FALSE),0)</f>
        <v>0</v>
      </c>
      <c r="H792" s="9">
        <f>IFERROR(VLOOKUP(B792,'GSTR 2A ONLINE DATA'!$B$6:$Q$1501,7,FALSE),0)</f>
        <v>0</v>
      </c>
      <c r="I792" s="3">
        <f>IFERROR(VLOOKUP(B792,'GSTR 2A ONLINE DATA'!$B$6:$Q$1501,8,FALSE),0)</f>
        <v>0</v>
      </c>
      <c r="J792" s="3">
        <f>IFERROR(VLOOKUP(B792,'GSTR 2A ONLINE DATA'!$B$6:$Q$1501,9,FALSE),0)</f>
        <v>0</v>
      </c>
      <c r="K792" s="3">
        <f>IFERROR(VLOOKUP(B792,'GSTR 2A ONLINE DATA'!$B$6:$Q$1501,10,FALSE),0)</f>
        <v>0</v>
      </c>
      <c r="L792" s="7">
        <f>IFERROR(VLOOKUP(B792,'GSTR 2A ONLINE DATA'!$B$6:$Q$1501,11,FALSE),0)</f>
        <v>0</v>
      </c>
      <c r="M792" s="7">
        <f>IFERROR(VLOOKUP(B792,'GSTR 2A ONLINE DATA'!$B$6:$Q$1501,12,FALSE),0)</f>
        <v>0</v>
      </c>
      <c r="N792" s="7">
        <f>IFERROR(VLOOKUP(B792,'GSTR 2A ONLINE DATA'!$B$6:$Q$1501,13,FALSE),0)</f>
        <v>0</v>
      </c>
      <c r="O792" s="7">
        <f>IFERROR(VLOOKUP(B792,'GSTR 2A ONLINE DATA'!$B$6:$Q$1501,14,FALSE),0)</f>
        <v>0</v>
      </c>
      <c r="P792" s="4">
        <f>IFERROR(VLOOKUP(B792,'GSTR 2A ONLINE DATA'!$B$6:$Q$1501,15,FALSE),0)</f>
        <v>0</v>
      </c>
      <c r="Q792" s="4">
        <f>IFERROR(VLOOKUP(B792,'GSTR 2A ONLINE DATA'!$B$6:$Q$1501,16,FALSE),0)</f>
        <v>0</v>
      </c>
    </row>
    <row r="793" spans="1:17">
      <c r="A793" s="3">
        <v>789</v>
      </c>
      <c r="B793" s="4">
        <f t="array" ref="B793">IFERROR(INDEX('GSTR 2A ONLINE DATA'!$B$6:$B$1501,SMALL(IF(RESULT!$B$4='GSTR 2A ONLINE DATA'!$A$6:$A$1501,ROW('GSTR 2A ONLINE DATA'!$B$6:$B$1501)-ROW('GSTR 2A ONLINE DATA'!$B$6)+1),RESULT!A793)),0)</f>
        <v>0</v>
      </c>
      <c r="C793" s="4">
        <f>IFERROR(VLOOKUP(B793,'GSTR 2A ONLINE DATA'!$B$6:$Q$1501,2,FALSE),0)</f>
        <v>0</v>
      </c>
      <c r="D793" s="4">
        <f>IFERROR(VLOOKUP(B793,'GSTR 2A ONLINE DATA'!$B$6:$Q$1501,3,FALSE),0)</f>
        <v>0</v>
      </c>
      <c r="E793" s="5">
        <f>IFERROR(VLOOKUP(B793,'GSTR 2A ONLINE DATA'!$B$6:$Q$1501,4,FALSE),0)</f>
        <v>0</v>
      </c>
      <c r="F793" s="4">
        <f>IFERROR(VLOOKUP(B793,'GSTR 2A ONLINE DATA'!$B$6:$Q$1501,5,FALSE),0)</f>
        <v>0</v>
      </c>
      <c r="G793" s="4">
        <f>IFERROR(VLOOKUP(B793,'GSTR 2A ONLINE DATA'!$B$6:$Q$1501,6,FALSE),0)</f>
        <v>0</v>
      </c>
      <c r="H793" s="9">
        <f>IFERROR(VLOOKUP(B793,'GSTR 2A ONLINE DATA'!$B$6:$Q$1501,7,FALSE),0)</f>
        <v>0</v>
      </c>
      <c r="I793" s="3">
        <f>IFERROR(VLOOKUP(B793,'GSTR 2A ONLINE DATA'!$B$6:$Q$1501,8,FALSE),0)</f>
        <v>0</v>
      </c>
      <c r="J793" s="3">
        <f>IFERROR(VLOOKUP(B793,'GSTR 2A ONLINE DATA'!$B$6:$Q$1501,9,FALSE),0)</f>
        <v>0</v>
      </c>
      <c r="K793" s="3">
        <f>IFERROR(VLOOKUP(B793,'GSTR 2A ONLINE DATA'!$B$6:$Q$1501,10,FALSE),0)</f>
        <v>0</v>
      </c>
      <c r="L793" s="7">
        <f>IFERROR(VLOOKUP(B793,'GSTR 2A ONLINE DATA'!$B$6:$Q$1501,11,FALSE),0)</f>
        <v>0</v>
      </c>
      <c r="M793" s="7">
        <f>IFERROR(VLOOKUP(B793,'GSTR 2A ONLINE DATA'!$B$6:$Q$1501,12,FALSE),0)</f>
        <v>0</v>
      </c>
      <c r="N793" s="7">
        <f>IFERROR(VLOOKUP(B793,'GSTR 2A ONLINE DATA'!$B$6:$Q$1501,13,FALSE),0)</f>
        <v>0</v>
      </c>
      <c r="O793" s="7">
        <f>IFERROR(VLOOKUP(B793,'GSTR 2A ONLINE DATA'!$B$6:$Q$1501,14,FALSE),0)</f>
        <v>0</v>
      </c>
      <c r="P793" s="4">
        <f>IFERROR(VLOOKUP(B793,'GSTR 2A ONLINE DATA'!$B$6:$Q$1501,15,FALSE),0)</f>
        <v>0</v>
      </c>
      <c r="Q793" s="4">
        <f>IFERROR(VLOOKUP(B793,'GSTR 2A ONLINE DATA'!$B$6:$Q$1501,16,FALSE),0)</f>
        <v>0</v>
      </c>
    </row>
    <row r="794" spans="1:17">
      <c r="A794" s="3">
        <v>790</v>
      </c>
      <c r="B794" s="4">
        <f t="array" ref="B794">IFERROR(INDEX('GSTR 2A ONLINE DATA'!$B$6:$B$1501,SMALL(IF(RESULT!$B$4='GSTR 2A ONLINE DATA'!$A$6:$A$1501,ROW('GSTR 2A ONLINE DATA'!$B$6:$B$1501)-ROW('GSTR 2A ONLINE DATA'!$B$6)+1),RESULT!A794)),0)</f>
        <v>0</v>
      </c>
      <c r="C794" s="4">
        <f>IFERROR(VLOOKUP(B794,'GSTR 2A ONLINE DATA'!$B$6:$Q$1501,2,FALSE),0)</f>
        <v>0</v>
      </c>
      <c r="D794" s="4">
        <f>IFERROR(VLOOKUP(B794,'GSTR 2A ONLINE DATA'!$B$6:$Q$1501,3,FALSE),0)</f>
        <v>0</v>
      </c>
      <c r="E794" s="5">
        <f>IFERROR(VLOOKUP(B794,'GSTR 2A ONLINE DATA'!$B$6:$Q$1501,4,FALSE),0)</f>
        <v>0</v>
      </c>
      <c r="F794" s="4">
        <f>IFERROR(VLOOKUP(B794,'GSTR 2A ONLINE DATA'!$B$6:$Q$1501,5,FALSE),0)</f>
        <v>0</v>
      </c>
      <c r="G794" s="4">
        <f>IFERROR(VLOOKUP(B794,'GSTR 2A ONLINE DATA'!$B$6:$Q$1501,6,FALSE),0)</f>
        <v>0</v>
      </c>
      <c r="H794" s="9">
        <f>IFERROR(VLOOKUP(B794,'GSTR 2A ONLINE DATA'!$B$6:$Q$1501,7,FALSE),0)</f>
        <v>0</v>
      </c>
      <c r="I794" s="3">
        <f>IFERROR(VLOOKUP(B794,'GSTR 2A ONLINE DATA'!$B$6:$Q$1501,8,FALSE),0)</f>
        <v>0</v>
      </c>
      <c r="J794" s="3">
        <f>IFERROR(VLOOKUP(B794,'GSTR 2A ONLINE DATA'!$B$6:$Q$1501,9,FALSE),0)</f>
        <v>0</v>
      </c>
      <c r="K794" s="3">
        <f>IFERROR(VLOOKUP(B794,'GSTR 2A ONLINE DATA'!$B$6:$Q$1501,10,FALSE),0)</f>
        <v>0</v>
      </c>
      <c r="L794" s="7">
        <f>IFERROR(VLOOKUP(B794,'GSTR 2A ONLINE DATA'!$B$6:$Q$1501,11,FALSE),0)</f>
        <v>0</v>
      </c>
      <c r="M794" s="7">
        <f>IFERROR(VLOOKUP(B794,'GSTR 2A ONLINE DATA'!$B$6:$Q$1501,12,FALSE),0)</f>
        <v>0</v>
      </c>
      <c r="N794" s="7">
        <f>IFERROR(VLOOKUP(B794,'GSTR 2A ONLINE DATA'!$B$6:$Q$1501,13,FALSE),0)</f>
        <v>0</v>
      </c>
      <c r="O794" s="7">
        <f>IFERROR(VLOOKUP(B794,'GSTR 2A ONLINE DATA'!$B$6:$Q$1501,14,FALSE),0)</f>
        <v>0</v>
      </c>
      <c r="P794" s="4">
        <f>IFERROR(VLOOKUP(B794,'GSTR 2A ONLINE DATA'!$B$6:$Q$1501,15,FALSE),0)</f>
        <v>0</v>
      </c>
      <c r="Q794" s="4">
        <f>IFERROR(VLOOKUP(B794,'GSTR 2A ONLINE DATA'!$B$6:$Q$1501,16,FALSE),0)</f>
        <v>0</v>
      </c>
    </row>
    <row r="795" spans="1:17">
      <c r="A795" s="3">
        <v>791</v>
      </c>
      <c r="B795" s="4">
        <f t="array" ref="B795">IFERROR(INDEX('GSTR 2A ONLINE DATA'!$B$6:$B$1501,SMALL(IF(RESULT!$B$4='GSTR 2A ONLINE DATA'!$A$6:$A$1501,ROW('GSTR 2A ONLINE DATA'!$B$6:$B$1501)-ROW('GSTR 2A ONLINE DATA'!$B$6)+1),RESULT!A795)),0)</f>
        <v>0</v>
      </c>
      <c r="C795" s="4">
        <f>IFERROR(VLOOKUP(B795,'GSTR 2A ONLINE DATA'!$B$6:$Q$1501,2,FALSE),0)</f>
        <v>0</v>
      </c>
      <c r="D795" s="4">
        <f>IFERROR(VLOOKUP(B795,'GSTR 2A ONLINE DATA'!$B$6:$Q$1501,3,FALSE),0)</f>
        <v>0</v>
      </c>
      <c r="E795" s="5">
        <f>IFERROR(VLOOKUP(B795,'GSTR 2A ONLINE DATA'!$B$6:$Q$1501,4,FALSE),0)</f>
        <v>0</v>
      </c>
      <c r="F795" s="4">
        <f>IFERROR(VLOOKUP(B795,'GSTR 2A ONLINE DATA'!$B$6:$Q$1501,5,FALSE),0)</f>
        <v>0</v>
      </c>
      <c r="G795" s="4">
        <f>IFERROR(VLOOKUP(B795,'GSTR 2A ONLINE DATA'!$B$6:$Q$1501,6,FALSE),0)</f>
        <v>0</v>
      </c>
      <c r="H795" s="9">
        <f>IFERROR(VLOOKUP(B795,'GSTR 2A ONLINE DATA'!$B$6:$Q$1501,7,FALSE),0)</f>
        <v>0</v>
      </c>
      <c r="I795" s="3">
        <f>IFERROR(VLOOKUP(B795,'GSTR 2A ONLINE DATA'!$B$6:$Q$1501,8,FALSE),0)</f>
        <v>0</v>
      </c>
      <c r="J795" s="3">
        <f>IFERROR(VLOOKUP(B795,'GSTR 2A ONLINE DATA'!$B$6:$Q$1501,9,FALSE),0)</f>
        <v>0</v>
      </c>
      <c r="K795" s="3">
        <f>IFERROR(VLOOKUP(B795,'GSTR 2A ONLINE DATA'!$B$6:$Q$1501,10,FALSE),0)</f>
        <v>0</v>
      </c>
      <c r="L795" s="7">
        <f>IFERROR(VLOOKUP(B795,'GSTR 2A ONLINE DATA'!$B$6:$Q$1501,11,FALSE),0)</f>
        <v>0</v>
      </c>
      <c r="M795" s="7">
        <f>IFERROR(VLOOKUP(B795,'GSTR 2A ONLINE DATA'!$B$6:$Q$1501,12,FALSE),0)</f>
        <v>0</v>
      </c>
      <c r="N795" s="7">
        <f>IFERROR(VLOOKUP(B795,'GSTR 2A ONLINE DATA'!$B$6:$Q$1501,13,FALSE),0)</f>
        <v>0</v>
      </c>
      <c r="O795" s="7">
        <f>IFERROR(VLOOKUP(B795,'GSTR 2A ONLINE DATA'!$B$6:$Q$1501,14,FALSE),0)</f>
        <v>0</v>
      </c>
      <c r="P795" s="4">
        <f>IFERROR(VLOOKUP(B795,'GSTR 2A ONLINE DATA'!$B$6:$Q$1501,15,FALSE),0)</f>
        <v>0</v>
      </c>
      <c r="Q795" s="4">
        <f>IFERROR(VLOOKUP(B795,'GSTR 2A ONLINE DATA'!$B$6:$Q$1501,16,FALSE),0)</f>
        <v>0</v>
      </c>
    </row>
    <row r="796" spans="1:17">
      <c r="A796" s="3">
        <v>792</v>
      </c>
      <c r="B796" s="4">
        <f t="array" ref="B796">IFERROR(INDEX('GSTR 2A ONLINE DATA'!$B$6:$B$1501,SMALL(IF(RESULT!$B$4='GSTR 2A ONLINE DATA'!$A$6:$A$1501,ROW('GSTR 2A ONLINE DATA'!$B$6:$B$1501)-ROW('GSTR 2A ONLINE DATA'!$B$6)+1),RESULT!A796)),0)</f>
        <v>0</v>
      </c>
      <c r="C796" s="4">
        <f>IFERROR(VLOOKUP(B796,'GSTR 2A ONLINE DATA'!$B$6:$Q$1501,2,FALSE),0)</f>
        <v>0</v>
      </c>
      <c r="D796" s="4">
        <f>IFERROR(VLOOKUP(B796,'GSTR 2A ONLINE DATA'!$B$6:$Q$1501,3,FALSE),0)</f>
        <v>0</v>
      </c>
      <c r="E796" s="5">
        <f>IFERROR(VLOOKUP(B796,'GSTR 2A ONLINE DATA'!$B$6:$Q$1501,4,FALSE),0)</f>
        <v>0</v>
      </c>
      <c r="F796" s="4">
        <f>IFERROR(VLOOKUP(B796,'GSTR 2A ONLINE DATA'!$B$6:$Q$1501,5,FALSE),0)</f>
        <v>0</v>
      </c>
      <c r="G796" s="4">
        <f>IFERROR(VLOOKUP(B796,'GSTR 2A ONLINE DATA'!$B$6:$Q$1501,6,FALSE),0)</f>
        <v>0</v>
      </c>
      <c r="H796" s="9">
        <f>IFERROR(VLOOKUP(B796,'GSTR 2A ONLINE DATA'!$B$6:$Q$1501,7,FALSE),0)</f>
        <v>0</v>
      </c>
      <c r="I796" s="3">
        <f>IFERROR(VLOOKUP(B796,'GSTR 2A ONLINE DATA'!$B$6:$Q$1501,8,FALSE),0)</f>
        <v>0</v>
      </c>
      <c r="J796" s="3">
        <f>IFERROR(VLOOKUP(B796,'GSTR 2A ONLINE DATA'!$B$6:$Q$1501,9,FALSE),0)</f>
        <v>0</v>
      </c>
      <c r="K796" s="3">
        <f>IFERROR(VLOOKUP(B796,'GSTR 2A ONLINE DATA'!$B$6:$Q$1501,10,FALSE),0)</f>
        <v>0</v>
      </c>
      <c r="L796" s="7">
        <f>IFERROR(VLOOKUP(B796,'GSTR 2A ONLINE DATA'!$B$6:$Q$1501,11,FALSE),0)</f>
        <v>0</v>
      </c>
      <c r="M796" s="7">
        <f>IFERROR(VLOOKUP(B796,'GSTR 2A ONLINE DATA'!$B$6:$Q$1501,12,FALSE),0)</f>
        <v>0</v>
      </c>
      <c r="N796" s="7">
        <f>IFERROR(VLOOKUP(B796,'GSTR 2A ONLINE DATA'!$B$6:$Q$1501,13,FALSE),0)</f>
        <v>0</v>
      </c>
      <c r="O796" s="7">
        <f>IFERROR(VLOOKUP(B796,'GSTR 2A ONLINE DATA'!$B$6:$Q$1501,14,FALSE),0)</f>
        <v>0</v>
      </c>
      <c r="P796" s="4">
        <f>IFERROR(VLOOKUP(B796,'GSTR 2A ONLINE DATA'!$B$6:$Q$1501,15,FALSE),0)</f>
        <v>0</v>
      </c>
      <c r="Q796" s="4">
        <f>IFERROR(VLOOKUP(B796,'GSTR 2A ONLINE DATA'!$B$6:$Q$1501,16,FALSE),0)</f>
        <v>0</v>
      </c>
    </row>
    <row r="797" spans="1:17">
      <c r="A797" s="3">
        <v>793</v>
      </c>
      <c r="B797" s="4">
        <f t="array" ref="B797">IFERROR(INDEX('GSTR 2A ONLINE DATA'!$B$6:$B$1501,SMALL(IF(RESULT!$B$4='GSTR 2A ONLINE DATA'!$A$6:$A$1501,ROW('GSTR 2A ONLINE DATA'!$B$6:$B$1501)-ROW('GSTR 2A ONLINE DATA'!$B$6)+1),RESULT!A797)),0)</f>
        <v>0</v>
      </c>
      <c r="C797" s="4">
        <f>IFERROR(VLOOKUP(B797,'GSTR 2A ONLINE DATA'!$B$6:$Q$1501,2,FALSE),0)</f>
        <v>0</v>
      </c>
      <c r="D797" s="4">
        <f>IFERROR(VLOOKUP(B797,'GSTR 2A ONLINE DATA'!$B$6:$Q$1501,3,FALSE),0)</f>
        <v>0</v>
      </c>
      <c r="E797" s="5">
        <f>IFERROR(VLOOKUP(B797,'GSTR 2A ONLINE DATA'!$B$6:$Q$1501,4,FALSE),0)</f>
        <v>0</v>
      </c>
      <c r="F797" s="4">
        <f>IFERROR(VLOOKUP(B797,'GSTR 2A ONLINE DATA'!$B$6:$Q$1501,5,FALSE),0)</f>
        <v>0</v>
      </c>
      <c r="G797" s="4">
        <f>IFERROR(VLOOKUP(B797,'GSTR 2A ONLINE DATA'!$B$6:$Q$1501,6,FALSE),0)</f>
        <v>0</v>
      </c>
      <c r="H797" s="9">
        <f>IFERROR(VLOOKUP(B797,'GSTR 2A ONLINE DATA'!$B$6:$Q$1501,7,FALSE),0)</f>
        <v>0</v>
      </c>
      <c r="I797" s="3">
        <f>IFERROR(VLOOKUP(B797,'GSTR 2A ONLINE DATA'!$B$6:$Q$1501,8,FALSE),0)</f>
        <v>0</v>
      </c>
      <c r="J797" s="3">
        <f>IFERROR(VLOOKUP(B797,'GSTR 2A ONLINE DATA'!$B$6:$Q$1501,9,FALSE),0)</f>
        <v>0</v>
      </c>
      <c r="K797" s="3">
        <f>IFERROR(VLOOKUP(B797,'GSTR 2A ONLINE DATA'!$B$6:$Q$1501,10,FALSE),0)</f>
        <v>0</v>
      </c>
      <c r="L797" s="7">
        <f>IFERROR(VLOOKUP(B797,'GSTR 2A ONLINE DATA'!$B$6:$Q$1501,11,FALSE),0)</f>
        <v>0</v>
      </c>
      <c r="M797" s="7">
        <f>IFERROR(VLOOKUP(B797,'GSTR 2A ONLINE DATA'!$B$6:$Q$1501,12,FALSE),0)</f>
        <v>0</v>
      </c>
      <c r="N797" s="7">
        <f>IFERROR(VLOOKUP(B797,'GSTR 2A ONLINE DATA'!$B$6:$Q$1501,13,FALSE),0)</f>
        <v>0</v>
      </c>
      <c r="O797" s="7">
        <f>IFERROR(VLOOKUP(B797,'GSTR 2A ONLINE DATA'!$B$6:$Q$1501,14,FALSE),0)</f>
        <v>0</v>
      </c>
      <c r="P797" s="4">
        <f>IFERROR(VLOOKUP(B797,'GSTR 2A ONLINE DATA'!$B$6:$Q$1501,15,FALSE),0)</f>
        <v>0</v>
      </c>
      <c r="Q797" s="4">
        <f>IFERROR(VLOOKUP(B797,'GSTR 2A ONLINE DATA'!$B$6:$Q$1501,16,FALSE),0)</f>
        <v>0</v>
      </c>
    </row>
    <row r="798" spans="1:17">
      <c r="A798" s="3">
        <v>794</v>
      </c>
      <c r="B798" s="4">
        <f t="array" ref="B798">IFERROR(INDEX('GSTR 2A ONLINE DATA'!$B$6:$B$1501,SMALL(IF(RESULT!$B$4='GSTR 2A ONLINE DATA'!$A$6:$A$1501,ROW('GSTR 2A ONLINE DATA'!$B$6:$B$1501)-ROW('GSTR 2A ONLINE DATA'!$B$6)+1),RESULT!A798)),0)</f>
        <v>0</v>
      </c>
      <c r="C798" s="4">
        <f>IFERROR(VLOOKUP(B798,'GSTR 2A ONLINE DATA'!$B$6:$Q$1501,2,FALSE),0)</f>
        <v>0</v>
      </c>
      <c r="D798" s="4">
        <f>IFERROR(VLOOKUP(B798,'GSTR 2A ONLINE DATA'!$B$6:$Q$1501,3,FALSE),0)</f>
        <v>0</v>
      </c>
      <c r="E798" s="5">
        <f>IFERROR(VLOOKUP(B798,'GSTR 2A ONLINE DATA'!$B$6:$Q$1501,4,FALSE),0)</f>
        <v>0</v>
      </c>
      <c r="F798" s="4">
        <f>IFERROR(VLOOKUP(B798,'GSTR 2A ONLINE DATA'!$B$6:$Q$1501,5,FALSE),0)</f>
        <v>0</v>
      </c>
      <c r="G798" s="4">
        <f>IFERROR(VLOOKUP(B798,'GSTR 2A ONLINE DATA'!$B$6:$Q$1501,6,FALSE),0)</f>
        <v>0</v>
      </c>
      <c r="H798" s="9">
        <f>IFERROR(VLOOKUP(B798,'GSTR 2A ONLINE DATA'!$B$6:$Q$1501,7,FALSE),0)</f>
        <v>0</v>
      </c>
      <c r="I798" s="3">
        <f>IFERROR(VLOOKUP(B798,'GSTR 2A ONLINE DATA'!$B$6:$Q$1501,8,FALSE),0)</f>
        <v>0</v>
      </c>
      <c r="J798" s="3">
        <f>IFERROR(VLOOKUP(B798,'GSTR 2A ONLINE DATA'!$B$6:$Q$1501,9,FALSE),0)</f>
        <v>0</v>
      </c>
      <c r="K798" s="3">
        <f>IFERROR(VLOOKUP(B798,'GSTR 2A ONLINE DATA'!$B$6:$Q$1501,10,FALSE),0)</f>
        <v>0</v>
      </c>
      <c r="L798" s="7">
        <f>IFERROR(VLOOKUP(B798,'GSTR 2A ONLINE DATA'!$B$6:$Q$1501,11,FALSE),0)</f>
        <v>0</v>
      </c>
      <c r="M798" s="7">
        <f>IFERROR(VLOOKUP(B798,'GSTR 2A ONLINE DATA'!$B$6:$Q$1501,12,FALSE),0)</f>
        <v>0</v>
      </c>
      <c r="N798" s="7">
        <f>IFERROR(VLOOKUP(B798,'GSTR 2A ONLINE DATA'!$B$6:$Q$1501,13,FALSE),0)</f>
        <v>0</v>
      </c>
      <c r="O798" s="7">
        <f>IFERROR(VLOOKUP(B798,'GSTR 2A ONLINE DATA'!$B$6:$Q$1501,14,FALSE),0)</f>
        <v>0</v>
      </c>
      <c r="P798" s="4">
        <f>IFERROR(VLOOKUP(B798,'GSTR 2A ONLINE DATA'!$B$6:$Q$1501,15,FALSE),0)</f>
        <v>0</v>
      </c>
      <c r="Q798" s="4">
        <f>IFERROR(VLOOKUP(B798,'GSTR 2A ONLINE DATA'!$B$6:$Q$1501,16,FALSE),0)</f>
        <v>0</v>
      </c>
    </row>
    <row r="799" spans="1:17">
      <c r="A799" s="3">
        <v>795</v>
      </c>
      <c r="B799" s="4">
        <f t="array" ref="B799">IFERROR(INDEX('GSTR 2A ONLINE DATA'!$B$6:$B$1501,SMALL(IF(RESULT!$B$4='GSTR 2A ONLINE DATA'!$A$6:$A$1501,ROW('GSTR 2A ONLINE DATA'!$B$6:$B$1501)-ROW('GSTR 2A ONLINE DATA'!$B$6)+1),RESULT!A799)),0)</f>
        <v>0</v>
      </c>
      <c r="C799" s="4">
        <f>IFERROR(VLOOKUP(B799,'GSTR 2A ONLINE DATA'!$B$6:$Q$1501,2,FALSE),0)</f>
        <v>0</v>
      </c>
      <c r="D799" s="4">
        <f>IFERROR(VLOOKUP(B799,'GSTR 2A ONLINE DATA'!$B$6:$Q$1501,3,FALSE),0)</f>
        <v>0</v>
      </c>
      <c r="E799" s="5">
        <f>IFERROR(VLOOKUP(B799,'GSTR 2A ONLINE DATA'!$B$6:$Q$1501,4,FALSE),0)</f>
        <v>0</v>
      </c>
      <c r="F799" s="4">
        <f>IFERROR(VLOOKUP(B799,'GSTR 2A ONLINE DATA'!$B$6:$Q$1501,5,FALSE),0)</f>
        <v>0</v>
      </c>
      <c r="G799" s="4">
        <f>IFERROR(VLOOKUP(B799,'GSTR 2A ONLINE DATA'!$B$6:$Q$1501,6,FALSE),0)</f>
        <v>0</v>
      </c>
      <c r="H799" s="9">
        <f>IFERROR(VLOOKUP(B799,'GSTR 2A ONLINE DATA'!$B$6:$Q$1501,7,FALSE),0)</f>
        <v>0</v>
      </c>
      <c r="I799" s="3">
        <f>IFERROR(VLOOKUP(B799,'GSTR 2A ONLINE DATA'!$B$6:$Q$1501,8,FALSE),0)</f>
        <v>0</v>
      </c>
      <c r="J799" s="3">
        <f>IFERROR(VLOOKUP(B799,'GSTR 2A ONLINE DATA'!$B$6:$Q$1501,9,FALSE),0)</f>
        <v>0</v>
      </c>
      <c r="K799" s="3">
        <f>IFERROR(VLOOKUP(B799,'GSTR 2A ONLINE DATA'!$B$6:$Q$1501,10,FALSE),0)</f>
        <v>0</v>
      </c>
      <c r="L799" s="7">
        <f>IFERROR(VLOOKUP(B799,'GSTR 2A ONLINE DATA'!$B$6:$Q$1501,11,FALSE),0)</f>
        <v>0</v>
      </c>
      <c r="M799" s="7">
        <f>IFERROR(VLOOKUP(B799,'GSTR 2A ONLINE DATA'!$B$6:$Q$1501,12,FALSE),0)</f>
        <v>0</v>
      </c>
      <c r="N799" s="7">
        <f>IFERROR(VLOOKUP(B799,'GSTR 2A ONLINE DATA'!$B$6:$Q$1501,13,FALSE),0)</f>
        <v>0</v>
      </c>
      <c r="O799" s="7">
        <f>IFERROR(VLOOKUP(B799,'GSTR 2A ONLINE DATA'!$B$6:$Q$1501,14,FALSE),0)</f>
        <v>0</v>
      </c>
      <c r="P799" s="4">
        <f>IFERROR(VLOOKUP(B799,'GSTR 2A ONLINE DATA'!$B$6:$Q$1501,15,FALSE),0)</f>
        <v>0</v>
      </c>
      <c r="Q799" s="4">
        <f>IFERROR(VLOOKUP(B799,'GSTR 2A ONLINE DATA'!$B$6:$Q$1501,16,FALSE),0)</f>
        <v>0</v>
      </c>
    </row>
    <row r="800" spans="1:17">
      <c r="A800" s="3">
        <v>796</v>
      </c>
      <c r="B800" s="4">
        <f t="array" ref="B800">IFERROR(INDEX('GSTR 2A ONLINE DATA'!$B$6:$B$1501,SMALL(IF(RESULT!$B$4='GSTR 2A ONLINE DATA'!$A$6:$A$1501,ROW('GSTR 2A ONLINE DATA'!$B$6:$B$1501)-ROW('GSTR 2A ONLINE DATA'!$B$6)+1),RESULT!A800)),0)</f>
        <v>0</v>
      </c>
      <c r="C800" s="4">
        <f>IFERROR(VLOOKUP(B800,'GSTR 2A ONLINE DATA'!$B$6:$Q$1501,2,FALSE),0)</f>
        <v>0</v>
      </c>
      <c r="D800" s="4">
        <f>IFERROR(VLOOKUP(B800,'GSTR 2A ONLINE DATA'!$B$6:$Q$1501,3,FALSE),0)</f>
        <v>0</v>
      </c>
      <c r="E800" s="5">
        <f>IFERROR(VLOOKUP(B800,'GSTR 2A ONLINE DATA'!$B$6:$Q$1501,4,FALSE),0)</f>
        <v>0</v>
      </c>
      <c r="F800" s="4">
        <f>IFERROR(VLOOKUP(B800,'GSTR 2A ONLINE DATA'!$B$6:$Q$1501,5,FALSE),0)</f>
        <v>0</v>
      </c>
      <c r="G800" s="4">
        <f>IFERROR(VLOOKUP(B800,'GSTR 2A ONLINE DATA'!$B$6:$Q$1501,6,FALSE),0)</f>
        <v>0</v>
      </c>
      <c r="H800" s="9">
        <f>IFERROR(VLOOKUP(B800,'GSTR 2A ONLINE DATA'!$B$6:$Q$1501,7,FALSE),0)</f>
        <v>0</v>
      </c>
      <c r="I800" s="3">
        <f>IFERROR(VLOOKUP(B800,'GSTR 2A ONLINE DATA'!$B$6:$Q$1501,8,FALSE),0)</f>
        <v>0</v>
      </c>
      <c r="J800" s="3">
        <f>IFERROR(VLOOKUP(B800,'GSTR 2A ONLINE DATA'!$B$6:$Q$1501,9,FALSE),0)</f>
        <v>0</v>
      </c>
      <c r="K800" s="3">
        <f>IFERROR(VLOOKUP(B800,'GSTR 2A ONLINE DATA'!$B$6:$Q$1501,10,FALSE),0)</f>
        <v>0</v>
      </c>
      <c r="L800" s="7">
        <f>IFERROR(VLOOKUP(B800,'GSTR 2A ONLINE DATA'!$B$6:$Q$1501,11,FALSE),0)</f>
        <v>0</v>
      </c>
      <c r="M800" s="7">
        <f>IFERROR(VLOOKUP(B800,'GSTR 2A ONLINE DATA'!$B$6:$Q$1501,12,FALSE),0)</f>
        <v>0</v>
      </c>
      <c r="N800" s="7">
        <f>IFERROR(VLOOKUP(B800,'GSTR 2A ONLINE DATA'!$B$6:$Q$1501,13,FALSE),0)</f>
        <v>0</v>
      </c>
      <c r="O800" s="7">
        <f>IFERROR(VLOOKUP(B800,'GSTR 2A ONLINE DATA'!$B$6:$Q$1501,14,FALSE),0)</f>
        <v>0</v>
      </c>
      <c r="P800" s="4">
        <f>IFERROR(VLOOKUP(B800,'GSTR 2A ONLINE DATA'!$B$6:$Q$1501,15,FALSE),0)</f>
        <v>0</v>
      </c>
      <c r="Q800" s="4">
        <f>IFERROR(VLOOKUP(B800,'GSTR 2A ONLINE DATA'!$B$6:$Q$1501,16,FALSE),0)</f>
        <v>0</v>
      </c>
    </row>
    <row r="801" spans="1:17">
      <c r="A801" s="3">
        <v>797</v>
      </c>
      <c r="B801" s="4">
        <f t="array" ref="B801">IFERROR(INDEX('GSTR 2A ONLINE DATA'!$B$6:$B$1501,SMALL(IF(RESULT!$B$4='GSTR 2A ONLINE DATA'!$A$6:$A$1501,ROW('GSTR 2A ONLINE DATA'!$B$6:$B$1501)-ROW('GSTR 2A ONLINE DATA'!$B$6)+1),RESULT!A801)),0)</f>
        <v>0</v>
      </c>
      <c r="C801" s="4">
        <f>IFERROR(VLOOKUP(B801,'GSTR 2A ONLINE DATA'!$B$6:$Q$1501,2,FALSE),0)</f>
        <v>0</v>
      </c>
      <c r="D801" s="4">
        <f>IFERROR(VLOOKUP(B801,'GSTR 2A ONLINE DATA'!$B$6:$Q$1501,3,FALSE),0)</f>
        <v>0</v>
      </c>
      <c r="E801" s="5">
        <f>IFERROR(VLOOKUP(B801,'GSTR 2A ONLINE DATA'!$B$6:$Q$1501,4,FALSE),0)</f>
        <v>0</v>
      </c>
      <c r="F801" s="4">
        <f>IFERROR(VLOOKUP(B801,'GSTR 2A ONLINE DATA'!$B$6:$Q$1501,5,FALSE),0)</f>
        <v>0</v>
      </c>
      <c r="G801" s="4">
        <f>IFERROR(VLOOKUP(B801,'GSTR 2A ONLINE DATA'!$B$6:$Q$1501,6,FALSE),0)</f>
        <v>0</v>
      </c>
      <c r="H801" s="9">
        <f>IFERROR(VLOOKUP(B801,'GSTR 2A ONLINE DATA'!$B$6:$Q$1501,7,FALSE),0)</f>
        <v>0</v>
      </c>
      <c r="I801" s="3">
        <f>IFERROR(VLOOKUP(B801,'GSTR 2A ONLINE DATA'!$B$6:$Q$1501,8,FALSE),0)</f>
        <v>0</v>
      </c>
      <c r="J801" s="3">
        <f>IFERROR(VLOOKUP(B801,'GSTR 2A ONLINE DATA'!$B$6:$Q$1501,9,FALSE),0)</f>
        <v>0</v>
      </c>
      <c r="K801" s="3">
        <f>IFERROR(VLOOKUP(B801,'GSTR 2A ONLINE DATA'!$B$6:$Q$1501,10,FALSE),0)</f>
        <v>0</v>
      </c>
      <c r="L801" s="7">
        <f>IFERROR(VLOOKUP(B801,'GSTR 2A ONLINE DATA'!$B$6:$Q$1501,11,FALSE),0)</f>
        <v>0</v>
      </c>
      <c r="M801" s="7">
        <f>IFERROR(VLOOKUP(B801,'GSTR 2A ONLINE DATA'!$B$6:$Q$1501,12,FALSE),0)</f>
        <v>0</v>
      </c>
      <c r="N801" s="7">
        <f>IFERROR(VLOOKUP(B801,'GSTR 2A ONLINE DATA'!$B$6:$Q$1501,13,FALSE),0)</f>
        <v>0</v>
      </c>
      <c r="O801" s="7">
        <f>IFERROR(VLOOKUP(B801,'GSTR 2A ONLINE DATA'!$B$6:$Q$1501,14,FALSE),0)</f>
        <v>0</v>
      </c>
      <c r="P801" s="4">
        <f>IFERROR(VLOOKUP(B801,'GSTR 2A ONLINE DATA'!$B$6:$Q$1501,15,FALSE),0)</f>
        <v>0</v>
      </c>
      <c r="Q801" s="4">
        <f>IFERROR(VLOOKUP(B801,'GSTR 2A ONLINE DATA'!$B$6:$Q$1501,16,FALSE),0)</f>
        <v>0</v>
      </c>
    </row>
    <row r="802" spans="1:17">
      <c r="A802" s="3">
        <v>798</v>
      </c>
      <c r="B802" s="4">
        <f t="array" ref="B802">IFERROR(INDEX('GSTR 2A ONLINE DATA'!$B$6:$B$1501,SMALL(IF(RESULT!$B$4='GSTR 2A ONLINE DATA'!$A$6:$A$1501,ROW('GSTR 2A ONLINE DATA'!$B$6:$B$1501)-ROW('GSTR 2A ONLINE DATA'!$B$6)+1),RESULT!A802)),0)</f>
        <v>0</v>
      </c>
      <c r="C802" s="4">
        <f>IFERROR(VLOOKUP(B802,'GSTR 2A ONLINE DATA'!$B$6:$Q$1501,2,FALSE),0)</f>
        <v>0</v>
      </c>
      <c r="D802" s="4">
        <f>IFERROR(VLOOKUP(B802,'GSTR 2A ONLINE DATA'!$B$6:$Q$1501,3,FALSE),0)</f>
        <v>0</v>
      </c>
      <c r="E802" s="5">
        <f>IFERROR(VLOOKUP(B802,'GSTR 2A ONLINE DATA'!$B$6:$Q$1501,4,FALSE),0)</f>
        <v>0</v>
      </c>
      <c r="F802" s="4">
        <f>IFERROR(VLOOKUP(B802,'GSTR 2A ONLINE DATA'!$B$6:$Q$1501,5,FALSE),0)</f>
        <v>0</v>
      </c>
      <c r="G802" s="4">
        <f>IFERROR(VLOOKUP(B802,'GSTR 2A ONLINE DATA'!$B$6:$Q$1501,6,FALSE),0)</f>
        <v>0</v>
      </c>
      <c r="H802" s="9">
        <f>IFERROR(VLOOKUP(B802,'GSTR 2A ONLINE DATA'!$B$6:$Q$1501,7,FALSE),0)</f>
        <v>0</v>
      </c>
      <c r="I802" s="3">
        <f>IFERROR(VLOOKUP(B802,'GSTR 2A ONLINE DATA'!$B$6:$Q$1501,8,FALSE),0)</f>
        <v>0</v>
      </c>
      <c r="J802" s="3">
        <f>IFERROR(VLOOKUP(B802,'GSTR 2A ONLINE DATA'!$B$6:$Q$1501,9,FALSE),0)</f>
        <v>0</v>
      </c>
      <c r="K802" s="3">
        <f>IFERROR(VLOOKUP(B802,'GSTR 2A ONLINE DATA'!$B$6:$Q$1501,10,FALSE),0)</f>
        <v>0</v>
      </c>
      <c r="L802" s="7">
        <f>IFERROR(VLOOKUP(B802,'GSTR 2A ONLINE DATA'!$B$6:$Q$1501,11,FALSE),0)</f>
        <v>0</v>
      </c>
      <c r="M802" s="7">
        <f>IFERROR(VLOOKUP(B802,'GSTR 2A ONLINE DATA'!$B$6:$Q$1501,12,FALSE),0)</f>
        <v>0</v>
      </c>
      <c r="N802" s="7">
        <f>IFERROR(VLOOKUP(B802,'GSTR 2A ONLINE DATA'!$B$6:$Q$1501,13,FALSE),0)</f>
        <v>0</v>
      </c>
      <c r="O802" s="7">
        <f>IFERROR(VLOOKUP(B802,'GSTR 2A ONLINE DATA'!$B$6:$Q$1501,14,FALSE),0)</f>
        <v>0</v>
      </c>
      <c r="P802" s="4">
        <f>IFERROR(VLOOKUP(B802,'GSTR 2A ONLINE DATA'!$B$6:$Q$1501,15,FALSE),0)</f>
        <v>0</v>
      </c>
      <c r="Q802" s="4">
        <f>IFERROR(VLOOKUP(B802,'GSTR 2A ONLINE DATA'!$B$6:$Q$1501,16,FALSE),0)</f>
        <v>0</v>
      </c>
    </row>
    <row r="803" spans="1:17">
      <c r="A803" s="3">
        <v>799</v>
      </c>
      <c r="B803" s="4">
        <f t="array" ref="B803">IFERROR(INDEX('GSTR 2A ONLINE DATA'!$B$6:$B$1501,SMALL(IF(RESULT!$B$4='GSTR 2A ONLINE DATA'!$A$6:$A$1501,ROW('GSTR 2A ONLINE DATA'!$B$6:$B$1501)-ROW('GSTR 2A ONLINE DATA'!$B$6)+1),RESULT!A803)),0)</f>
        <v>0</v>
      </c>
      <c r="C803" s="4">
        <f>IFERROR(VLOOKUP(B803,'GSTR 2A ONLINE DATA'!$B$6:$Q$1501,2,FALSE),0)</f>
        <v>0</v>
      </c>
      <c r="D803" s="4">
        <f>IFERROR(VLOOKUP(B803,'GSTR 2A ONLINE DATA'!$B$6:$Q$1501,3,FALSE),0)</f>
        <v>0</v>
      </c>
      <c r="E803" s="5">
        <f>IFERROR(VLOOKUP(B803,'GSTR 2A ONLINE DATA'!$B$6:$Q$1501,4,FALSE),0)</f>
        <v>0</v>
      </c>
      <c r="F803" s="4">
        <f>IFERROR(VLOOKUP(B803,'GSTR 2A ONLINE DATA'!$B$6:$Q$1501,5,FALSE),0)</f>
        <v>0</v>
      </c>
      <c r="G803" s="4">
        <f>IFERROR(VLOOKUP(B803,'GSTR 2A ONLINE DATA'!$B$6:$Q$1501,6,FALSE),0)</f>
        <v>0</v>
      </c>
      <c r="H803" s="9">
        <f>IFERROR(VLOOKUP(B803,'GSTR 2A ONLINE DATA'!$B$6:$Q$1501,7,FALSE),0)</f>
        <v>0</v>
      </c>
      <c r="I803" s="3">
        <f>IFERROR(VLOOKUP(B803,'GSTR 2A ONLINE DATA'!$B$6:$Q$1501,8,FALSE),0)</f>
        <v>0</v>
      </c>
      <c r="J803" s="3">
        <f>IFERROR(VLOOKUP(B803,'GSTR 2A ONLINE DATA'!$B$6:$Q$1501,9,FALSE),0)</f>
        <v>0</v>
      </c>
      <c r="K803" s="3">
        <f>IFERROR(VLOOKUP(B803,'GSTR 2A ONLINE DATA'!$B$6:$Q$1501,10,FALSE),0)</f>
        <v>0</v>
      </c>
      <c r="L803" s="7">
        <f>IFERROR(VLOOKUP(B803,'GSTR 2A ONLINE DATA'!$B$6:$Q$1501,11,FALSE),0)</f>
        <v>0</v>
      </c>
      <c r="M803" s="7">
        <f>IFERROR(VLOOKUP(B803,'GSTR 2A ONLINE DATA'!$B$6:$Q$1501,12,FALSE),0)</f>
        <v>0</v>
      </c>
      <c r="N803" s="7">
        <f>IFERROR(VLOOKUP(B803,'GSTR 2A ONLINE DATA'!$B$6:$Q$1501,13,FALSE),0)</f>
        <v>0</v>
      </c>
      <c r="O803" s="7">
        <f>IFERROR(VLOOKUP(B803,'GSTR 2A ONLINE DATA'!$B$6:$Q$1501,14,FALSE),0)</f>
        <v>0</v>
      </c>
      <c r="P803" s="4">
        <f>IFERROR(VLOOKUP(B803,'GSTR 2A ONLINE DATA'!$B$6:$Q$1501,15,FALSE),0)</f>
        <v>0</v>
      </c>
      <c r="Q803" s="4">
        <f>IFERROR(VLOOKUP(B803,'GSTR 2A ONLINE DATA'!$B$6:$Q$1501,16,FALSE),0)</f>
        <v>0</v>
      </c>
    </row>
    <row r="804" spans="1:17">
      <c r="A804" s="3">
        <v>800</v>
      </c>
      <c r="B804" s="4">
        <f t="array" ref="B804">IFERROR(INDEX('GSTR 2A ONLINE DATA'!$B$6:$B$1501,SMALL(IF(RESULT!$B$4='GSTR 2A ONLINE DATA'!$A$6:$A$1501,ROW('GSTR 2A ONLINE DATA'!$B$6:$B$1501)-ROW('GSTR 2A ONLINE DATA'!$B$6)+1),RESULT!A804)),0)</f>
        <v>0</v>
      </c>
      <c r="C804" s="4">
        <f>IFERROR(VLOOKUP(B804,'GSTR 2A ONLINE DATA'!$B$6:$Q$1501,2,FALSE),0)</f>
        <v>0</v>
      </c>
      <c r="D804" s="4">
        <f>IFERROR(VLOOKUP(B804,'GSTR 2A ONLINE DATA'!$B$6:$Q$1501,3,FALSE),0)</f>
        <v>0</v>
      </c>
      <c r="E804" s="5">
        <f>IFERROR(VLOOKUP(B804,'GSTR 2A ONLINE DATA'!$B$6:$Q$1501,4,FALSE),0)</f>
        <v>0</v>
      </c>
      <c r="F804" s="4">
        <f>IFERROR(VLOOKUP(B804,'GSTR 2A ONLINE DATA'!$B$6:$Q$1501,5,FALSE),0)</f>
        <v>0</v>
      </c>
      <c r="G804" s="4">
        <f>IFERROR(VLOOKUP(B804,'GSTR 2A ONLINE DATA'!$B$6:$Q$1501,6,FALSE),0)</f>
        <v>0</v>
      </c>
      <c r="H804" s="9">
        <f>IFERROR(VLOOKUP(B804,'GSTR 2A ONLINE DATA'!$B$6:$Q$1501,7,FALSE),0)</f>
        <v>0</v>
      </c>
      <c r="I804" s="3">
        <f>IFERROR(VLOOKUP(B804,'GSTR 2A ONLINE DATA'!$B$6:$Q$1501,8,FALSE),0)</f>
        <v>0</v>
      </c>
      <c r="J804" s="3">
        <f>IFERROR(VLOOKUP(B804,'GSTR 2A ONLINE DATA'!$B$6:$Q$1501,9,FALSE),0)</f>
        <v>0</v>
      </c>
      <c r="K804" s="3">
        <f>IFERROR(VLOOKUP(B804,'GSTR 2A ONLINE DATA'!$B$6:$Q$1501,10,FALSE),0)</f>
        <v>0</v>
      </c>
      <c r="L804" s="7">
        <f>IFERROR(VLOOKUP(B804,'GSTR 2A ONLINE DATA'!$B$6:$Q$1501,11,FALSE),0)</f>
        <v>0</v>
      </c>
      <c r="M804" s="7">
        <f>IFERROR(VLOOKUP(B804,'GSTR 2A ONLINE DATA'!$B$6:$Q$1501,12,FALSE),0)</f>
        <v>0</v>
      </c>
      <c r="N804" s="7">
        <f>IFERROR(VLOOKUP(B804,'GSTR 2A ONLINE DATA'!$B$6:$Q$1501,13,FALSE),0)</f>
        <v>0</v>
      </c>
      <c r="O804" s="7">
        <f>IFERROR(VLOOKUP(B804,'GSTR 2A ONLINE DATA'!$B$6:$Q$1501,14,FALSE),0)</f>
        <v>0</v>
      </c>
      <c r="P804" s="4">
        <f>IFERROR(VLOOKUP(B804,'GSTR 2A ONLINE DATA'!$B$6:$Q$1501,15,FALSE),0)</f>
        <v>0</v>
      </c>
      <c r="Q804" s="4">
        <f>IFERROR(VLOOKUP(B804,'GSTR 2A ONLINE DATA'!$B$6:$Q$1501,16,FALSE),0)</f>
        <v>0</v>
      </c>
    </row>
    <row r="805" spans="1:17">
      <c r="A805" s="3">
        <v>801</v>
      </c>
      <c r="B805" s="4">
        <f t="array" ref="B805">IFERROR(INDEX('GSTR 2A ONLINE DATA'!$B$6:$B$1501,SMALL(IF(RESULT!$B$4='GSTR 2A ONLINE DATA'!$A$6:$A$1501,ROW('GSTR 2A ONLINE DATA'!$B$6:$B$1501)-ROW('GSTR 2A ONLINE DATA'!$B$6)+1),RESULT!A805)),0)</f>
        <v>0</v>
      </c>
      <c r="C805" s="4">
        <f>IFERROR(VLOOKUP(B805,'GSTR 2A ONLINE DATA'!$B$6:$Q$1501,2,FALSE),0)</f>
        <v>0</v>
      </c>
      <c r="D805" s="4">
        <f>IFERROR(VLOOKUP(B805,'GSTR 2A ONLINE DATA'!$B$6:$Q$1501,3,FALSE),0)</f>
        <v>0</v>
      </c>
      <c r="E805" s="5">
        <f>IFERROR(VLOOKUP(B805,'GSTR 2A ONLINE DATA'!$B$6:$Q$1501,4,FALSE),0)</f>
        <v>0</v>
      </c>
      <c r="F805" s="4">
        <f>IFERROR(VLOOKUP(B805,'GSTR 2A ONLINE DATA'!$B$6:$Q$1501,5,FALSE),0)</f>
        <v>0</v>
      </c>
      <c r="G805" s="4">
        <f>IFERROR(VLOOKUP(B805,'GSTR 2A ONLINE DATA'!$B$6:$Q$1501,6,FALSE),0)</f>
        <v>0</v>
      </c>
      <c r="H805" s="9">
        <f>IFERROR(VLOOKUP(B805,'GSTR 2A ONLINE DATA'!$B$6:$Q$1501,7,FALSE),0)</f>
        <v>0</v>
      </c>
      <c r="I805" s="3">
        <f>IFERROR(VLOOKUP(B805,'GSTR 2A ONLINE DATA'!$B$6:$Q$1501,8,FALSE),0)</f>
        <v>0</v>
      </c>
      <c r="J805" s="3">
        <f>IFERROR(VLOOKUP(B805,'GSTR 2A ONLINE DATA'!$B$6:$Q$1501,9,FALSE),0)</f>
        <v>0</v>
      </c>
      <c r="K805" s="3">
        <f>IFERROR(VLOOKUP(B805,'GSTR 2A ONLINE DATA'!$B$6:$Q$1501,10,FALSE),0)</f>
        <v>0</v>
      </c>
      <c r="L805" s="7">
        <f>IFERROR(VLOOKUP(B805,'GSTR 2A ONLINE DATA'!$B$6:$Q$1501,11,FALSE),0)</f>
        <v>0</v>
      </c>
      <c r="M805" s="7">
        <f>IFERROR(VLOOKUP(B805,'GSTR 2A ONLINE DATA'!$B$6:$Q$1501,12,FALSE),0)</f>
        <v>0</v>
      </c>
      <c r="N805" s="7">
        <f>IFERROR(VLOOKUP(B805,'GSTR 2A ONLINE DATA'!$B$6:$Q$1501,13,FALSE),0)</f>
        <v>0</v>
      </c>
      <c r="O805" s="7">
        <f>IFERROR(VLOOKUP(B805,'GSTR 2A ONLINE DATA'!$B$6:$Q$1501,14,FALSE),0)</f>
        <v>0</v>
      </c>
      <c r="P805" s="4">
        <f>IFERROR(VLOOKUP(B805,'GSTR 2A ONLINE DATA'!$B$6:$Q$1501,15,FALSE),0)</f>
        <v>0</v>
      </c>
      <c r="Q805" s="4">
        <f>IFERROR(VLOOKUP(B805,'GSTR 2A ONLINE DATA'!$B$6:$Q$1501,16,FALSE),0)</f>
        <v>0</v>
      </c>
    </row>
    <row r="806" spans="1:17">
      <c r="A806" s="3">
        <v>802</v>
      </c>
      <c r="B806" s="4">
        <f t="array" ref="B806">IFERROR(INDEX('GSTR 2A ONLINE DATA'!$B$6:$B$1501,SMALL(IF(RESULT!$B$4='GSTR 2A ONLINE DATA'!$A$6:$A$1501,ROW('GSTR 2A ONLINE DATA'!$B$6:$B$1501)-ROW('GSTR 2A ONLINE DATA'!$B$6)+1),RESULT!A806)),0)</f>
        <v>0</v>
      </c>
      <c r="C806" s="4">
        <f>IFERROR(VLOOKUP(B806,'GSTR 2A ONLINE DATA'!$B$6:$Q$1501,2,FALSE),0)</f>
        <v>0</v>
      </c>
      <c r="D806" s="4">
        <f>IFERROR(VLOOKUP(B806,'GSTR 2A ONLINE DATA'!$B$6:$Q$1501,3,FALSE),0)</f>
        <v>0</v>
      </c>
      <c r="E806" s="5">
        <f>IFERROR(VLOOKUP(B806,'GSTR 2A ONLINE DATA'!$B$6:$Q$1501,4,FALSE),0)</f>
        <v>0</v>
      </c>
      <c r="F806" s="4">
        <f>IFERROR(VLOOKUP(B806,'GSTR 2A ONLINE DATA'!$B$6:$Q$1501,5,FALSE),0)</f>
        <v>0</v>
      </c>
      <c r="G806" s="4">
        <f>IFERROR(VLOOKUP(B806,'GSTR 2A ONLINE DATA'!$B$6:$Q$1501,6,FALSE),0)</f>
        <v>0</v>
      </c>
      <c r="H806" s="9">
        <f>IFERROR(VLOOKUP(B806,'GSTR 2A ONLINE DATA'!$B$6:$Q$1501,7,FALSE),0)</f>
        <v>0</v>
      </c>
      <c r="I806" s="3">
        <f>IFERROR(VLOOKUP(B806,'GSTR 2A ONLINE DATA'!$B$6:$Q$1501,8,FALSE),0)</f>
        <v>0</v>
      </c>
      <c r="J806" s="3">
        <f>IFERROR(VLOOKUP(B806,'GSTR 2A ONLINE DATA'!$B$6:$Q$1501,9,FALSE),0)</f>
        <v>0</v>
      </c>
      <c r="K806" s="3">
        <f>IFERROR(VLOOKUP(B806,'GSTR 2A ONLINE DATA'!$B$6:$Q$1501,10,FALSE),0)</f>
        <v>0</v>
      </c>
      <c r="L806" s="7">
        <f>IFERROR(VLOOKUP(B806,'GSTR 2A ONLINE DATA'!$B$6:$Q$1501,11,FALSE),0)</f>
        <v>0</v>
      </c>
      <c r="M806" s="7">
        <f>IFERROR(VLOOKUP(B806,'GSTR 2A ONLINE DATA'!$B$6:$Q$1501,12,FALSE),0)</f>
        <v>0</v>
      </c>
      <c r="N806" s="7">
        <f>IFERROR(VLOOKUP(B806,'GSTR 2A ONLINE DATA'!$B$6:$Q$1501,13,FALSE),0)</f>
        <v>0</v>
      </c>
      <c r="O806" s="7">
        <f>IFERROR(VLOOKUP(B806,'GSTR 2A ONLINE DATA'!$B$6:$Q$1501,14,FALSE),0)</f>
        <v>0</v>
      </c>
      <c r="P806" s="4">
        <f>IFERROR(VLOOKUP(B806,'GSTR 2A ONLINE DATA'!$B$6:$Q$1501,15,FALSE),0)</f>
        <v>0</v>
      </c>
      <c r="Q806" s="4">
        <f>IFERROR(VLOOKUP(B806,'GSTR 2A ONLINE DATA'!$B$6:$Q$1501,16,FALSE),0)</f>
        <v>0</v>
      </c>
    </row>
    <row r="807" spans="1:17">
      <c r="A807" s="3">
        <v>803</v>
      </c>
      <c r="B807" s="4">
        <f t="array" ref="B807">IFERROR(INDEX('GSTR 2A ONLINE DATA'!$B$6:$B$1501,SMALL(IF(RESULT!$B$4='GSTR 2A ONLINE DATA'!$A$6:$A$1501,ROW('GSTR 2A ONLINE DATA'!$B$6:$B$1501)-ROW('GSTR 2A ONLINE DATA'!$B$6)+1),RESULT!A807)),0)</f>
        <v>0</v>
      </c>
      <c r="C807" s="4">
        <f>IFERROR(VLOOKUP(B807,'GSTR 2A ONLINE DATA'!$B$6:$Q$1501,2,FALSE),0)</f>
        <v>0</v>
      </c>
      <c r="D807" s="4">
        <f>IFERROR(VLOOKUP(B807,'GSTR 2A ONLINE DATA'!$B$6:$Q$1501,3,FALSE),0)</f>
        <v>0</v>
      </c>
      <c r="E807" s="5">
        <f>IFERROR(VLOOKUP(B807,'GSTR 2A ONLINE DATA'!$B$6:$Q$1501,4,FALSE),0)</f>
        <v>0</v>
      </c>
      <c r="F807" s="4">
        <f>IFERROR(VLOOKUP(B807,'GSTR 2A ONLINE DATA'!$B$6:$Q$1501,5,FALSE),0)</f>
        <v>0</v>
      </c>
      <c r="G807" s="4">
        <f>IFERROR(VLOOKUP(B807,'GSTR 2A ONLINE DATA'!$B$6:$Q$1501,6,FALSE),0)</f>
        <v>0</v>
      </c>
      <c r="H807" s="9">
        <f>IFERROR(VLOOKUP(B807,'GSTR 2A ONLINE DATA'!$B$6:$Q$1501,7,FALSE),0)</f>
        <v>0</v>
      </c>
      <c r="I807" s="3">
        <f>IFERROR(VLOOKUP(B807,'GSTR 2A ONLINE DATA'!$B$6:$Q$1501,8,FALSE),0)</f>
        <v>0</v>
      </c>
      <c r="J807" s="3">
        <f>IFERROR(VLOOKUP(B807,'GSTR 2A ONLINE DATA'!$B$6:$Q$1501,9,FALSE),0)</f>
        <v>0</v>
      </c>
      <c r="K807" s="3">
        <f>IFERROR(VLOOKUP(B807,'GSTR 2A ONLINE DATA'!$B$6:$Q$1501,10,FALSE),0)</f>
        <v>0</v>
      </c>
      <c r="L807" s="7">
        <f>IFERROR(VLOOKUP(B807,'GSTR 2A ONLINE DATA'!$B$6:$Q$1501,11,FALSE),0)</f>
        <v>0</v>
      </c>
      <c r="M807" s="7">
        <f>IFERROR(VLOOKUP(B807,'GSTR 2A ONLINE DATA'!$B$6:$Q$1501,12,FALSE),0)</f>
        <v>0</v>
      </c>
      <c r="N807" s="7">
        <f>IFERROR(VLOOKUP(B807,'GSTR 2A ONLINE DATA'!$B$6:$Q$1501,13,FALSE),0)</f>
        <v>0</v>
      </c>
      <c r="O807" s="7">
        <f>IFERROR(VLOOKUP(B807,'GSTR 2A ONLINE DATA'!$B$6:$Q$1501,14,FALSE),0)</f>
        <v>0</v>
      </c>
      <c r="P807" s="4">
        <f>IFERROR(VLOOKUP(B807,'GSTR 2A ONLINE DATA'!$B$6:$Q$1501,15,FALSE),0)</f>
        <v>0</v>
      </c>
      <c r="Q807" s="4">
        <f>IFERROR(VLOOKUP(B807,'GSTR 2A ONLINE DATA'!$B$6:$Q$1501,16,FALSE),0)</f>
        <v>0</v>
      </c>
    </row>
    <row r="808" spans="1:17">
      <c r="A808" s="3">
        <v>804</v>
      </c>
      <c r="B808" s="4">
        <f t="array" ref="B808">IFERROR(INDEX('GSTR 2A ONLINE DATA'!$B$6:$B$1501,SMALL(IF(RESULT!$B$4='GSTR 2A ONLINE DATA'!$A$6:$A$1501,ROW('GSTR 2A ONLINE DATA'!$B$6:$B$1501)-ROW('GSTR 2A ONLINE DATA'!$B$6)+1),RESULT!A808)),0)</f>
        <v>0</v>
      </c>
      <c r="C808" s="4">
        <f>IFERROR(VLOOKUP(B808,'GSTR 2A ONLINE DATA'!$B$6:$Q$1501,2,FALSE),0)</f>
        <v>0</v>
      </c>
      <c r="D808" s="4">
        <f>IFERROR(VLOOKUP(B808,'GSTR 2A ONLINE DATA'!$B$6:$Q$1501,3,FALSE),0)</f>
        <v>0</v>
      </c>
      <c r="E808" s="5">
        <f>IFERROR(VLOOKUP(B808,'GSTR 2A ONLINE DATA'!$B$6:$Q$1501,4,FALSE),0)</f>
        <v>0</v>
      </c>
      <c r="F808" s="4">
        <f>IFERROR(VLOOKUP(B808,'GSTR 2A ONLINE DATA'!$B$6:$Q$1501,5,FALSE),0)</f>
        <v>0</v>
      </c>
      <c r="G808" s="4">
        <f>IFERROR(VLOOKUP(B808,'GSTR 2A ONLINE DATA'!$B$6:$Q$1501,6,FALSE),0)</f>
        <v>0</v>
      </c>
      <c r="H808" s="9">
        <f>IFERROR(VLOOKUP(B808,'GSTR 2A ONLINE DATA'!$B$6:$Q$1501,7,FALSE),0)</f>
        <v>0</v>
      </c>
      <c r="I808" s="3">
        <f>IFERROR(VLOOKUP(B808,'GSTR 2A ONLINE DATA'!$B$6:$Q$1501,8,FALSE),0)</f>
        <v>0</v>
      </c>
      <c r="J808" s="3">
        <f>IFERROR(VLOOKUP(B808,'GSTR 2A ONLINE DATA'!$B$6:$Q$1501,9,FALSE),0)</f>
        <v>0</v>
      </c>
      <c r="K808" s="3">
        <f>IFERROR(VLOOKUP(B808,'GSTR 2A ONLINE DATA'!$B$6:$Q$1501,10,FALSE),0)</f>
        <v>0</v>
      </c>
      <c r="L808" s="7">
        <f>IFERROR(VLOOKUP(B808,'GSTR 2A ONLINE DATA'!$B$6:$Q$1501,11,FALSE),0)</f>
        <v>0</v>
      </c>
      <c r="M808" s="7">
        <f>IFERROR(VLOOKUP(B808,'GSTR 2A ONLINE DATA'!$B$6:$Q$1501,12,FALSE),0)</f>
        <v>0</v>
      </c>
      <c r="N808" s="7">
        <f>IFERROR(VLOOKUP(B808,'GSTR 2A ONLINE DATA'!$B$6:$Q$1501,13,FALSE),0)</f>
        <v>0</v>
      </c>
      <c r="O808" s="7">
        <f>IFERROR(VLOOKUP(B808,'GSTR 2A ONLINE DATA'!$B$6:$Q$1501,14,FALSE),0)</f>
        <v>0</v>
      </c>
      <c r="P808" s="4">
        <f>IFERROR(VLOOKUP(B808,'GSTR 2A ONLINE DATA'!$B$6:$Q$1501,15,FALSE),0)</f>
        <v>0</v>
      </c>
      <c r="Q808" s="4">
        <f>IFERROR(VLOOKUP(B808,'GSTR 2A ONLINE DATA'!$B$6:$Q$1501,16,FALSE),0)</f>
        <v>0</v>
      </c>
    </row>
    <row r="809" spans="1:17">
      <c r="A809" s="3">
        <v>805</v>
      </c>
      <c r="B809" s="4">
        <f t="array" ref="B809">IFERROR(INDEX('GSTR 2A ONLINE DATA'!$B$6:$B$1501,SMALL(IF(RESULT!$B$4='GSTR 2A ONLINE DATA'!$A$6:$A$1501,ROW('GSTR 2A ONLINE DATA'!$B$6:$B$1501)-ROW('GSTR 2A ONLINE DATA'!$B$6)+1),RESULT!A809)),0)</f>
        <v>0</v>
      </c>
      <c r="C809" s="4">
        <f>IFERROR(VLOOKUP(B809,'GSTR 2A ONLINE DATA'!$B$6:$Q$1501,2,FALSE),0)</f>
        <v>0</v>
      </c>
      <c r="D809" s="4">
        <f>IFERROR(VLOOKUP(B809,'GSTR 2A ONLINE DATA'!$B$6:$Q$1501,3,FALSE),0)</f>
        <v>0</v>
      </c>
      <c r="E809" s="5">
        <f>IFERROR(VLOOKUP(B809,'GSTR 2A ONLINE DATA'!$B$6:$Q$1501,4,FALSE),0)</f>
        <v>0</v>
      </c>
      <c r="F809" s="4">
        <f>IFERROR(VLOOKUP(B809,'GSTR 2A ONLINE DATA'!$B$6:$Q$1501,5,FALSE),0)</f>
        <v>0</v>
      </c>
      <c r="G809" s="4">
        <f>IFERROR(VLOOKUP(B809,'GSTR 2A ONLINE DATA'!$B$6:$Q$1501,6,FALSE),0)</f>
        <v>0</v>
      </c>
      <c r="H809" s="9">
        <f>IFERROR(VLOOKUP(B809,'GSTR 2A ONLINE DATA'!$B$6:$Q$1501,7,FALSE),0)</f>
        <v>0</v>
      </c>
      <c r="I809" s="3">
        <f>IFERROR(VLOOKUP(B809,'GSTR 2A ONLINE DATA'!$B$6:$Q$1501,8,FALSE),0)</f>
        <v>0</v>
      </c>
      <c r="J809" s="3">
        <f>IFERROR(VLOOKUP(B809,'GSTR 2A ONLINE DATA'!$B$6:$Q$1501,9,FALSE),0)</f>
        <v>0</v>
      </c>
      <c r="K809" s="3">
        <f>IFERROR(VLOOKUP(B809,'GSTR 2A ONLINE DATA'!$B$6:$Q$1501,10,FALSE),0)</f>
        <v>0</v>
      </c>
      <c r="L809" s="7">
        <f>IFERROR(VLOOKUP(B809,'GSTR 2A ONLINE DATA'!$B$6:$Q$1501,11,FALSE),0)</f>
        <v>0</v>
      </c>
      <c r="M809" s="7">
        <f>IFERROR(VLOOKUP(B809,'GSTR 2A ONLINE DATA'!$B$6:$Q$1501,12,FALSE),0)</f>
        <v>0</v>
      </c>
      <c r="N809" s="7">
        <f>IFERROR(VLOOKUP(B809,'GSTR 2A ONLINE DATA'!$B$6:$Q$1501,13,FALSE),0)</f>
        <v>0</v>
      </c>
      <c r="O809" s="7">
        <f>IFERROR(VLOOKUP(B809,'GSTR 2A ONLINE DATA'!$B$6:$Q$1501,14,FALSE),0)</f>
        <v>0</v>
      </c>
      <c r="P809" s="4">
        <f>IFERROR(VLOOKUP(B809,'GSTR 2A ONLINE DATA'!$B$6:$Q$1501,15,FALSE),0)</f>
        <v>0</v>
      </c>
      <c r="Q809" s="4">
        <f>IFERROR(VLOOKUP(B809,'GSTR 2A ONLINE DATA'!$B$6:$Q$1501,16,FALSE),0)</f>
        <v>0</v>
      </c>
    </row>
    <row r="810" spans="1:17">
      <c r="A810" s="3">
        <v>806</v>
      </c>
      <c r="B810" s="4">
        <f t="array" ref="B810">IFERROR(INDEX('GSTR 2A ONLINE DATA'!$B$6:$B$1501,SMALL(IF(RESULT!$B$4='GSTR 2A ONLINE DATA'!$A$6:$A$1501,ROW('GSTR 2A ONLINE DATA'!$B$6:$B$1501)-ROW('GSTR 2A ONLINE DATA'!$B$6)+1),RESULT!A810)),0)</f>
        <v>0</v>
      </c>
      <c r="C810" s="4">
        <f>IFERROR(VLOOKUP(B810,'GSTR 2A ONLINE DATA'!$B$6:$Q$1501,2,FALSE),0)</f>
        <v>0</v>
      </c>
      <c r="D810" s="4">
        <f>IFERROR(VLOOKUP(B810,'GSTR 2A ONLINE DATA'!$B$6:$Q$1501,3,FALSE),0)</f>
        <v>0</v>
      </c>
      <c r="E810" s="5">
        <f>IFERROR(VLOOKUP(B810,'GSTR 2A ONLINE DATA'!$B$6:$Q$1501,4,FALSE),0)</f>
        <v>0</v>
      </c>
      <c r="F810" s="4">
        <f>IFERROR(VLOOKUP(B810,'GSTR 2A ONLINE DATA'!$B$6:$Q$1501,5,FALSE),0)</f>
        <v>0</v>
      </c>
      <c r="G810" s="4">
        <f>IFERROR(VLOOKUP(B810,'GSTR 2A ONLINE DATA'!$B$6:$Q$1501,6,FALSE),0)</f>
        <v>0</v>
      </c>
      <c r="H810" s="9">
        <f>IFERROR(VLOOKUP(B810,'GSTR 2A ONLINE DATA'!$B$6:$Q$1501,7,FALSE),0)</f>
        <v>0</v>
      </c>
      <c r="I810" s="3">
        <f>IFERROR(VLOOKUP(B810,'GSTR 2A ONLINE DATA'!$B$6:$Q$1501,8,FALSE),0)</f>
        <v>0</v>
      </c>
      <c r="J810" s="3">
        <f>IFERROR(VLOOKUP(B810,'GSTR 2A ONLINE DATA'!$B$6:$Q$1501,9,FALSE),0)</f>
        <v>0</v>
      </c>
      <c r="K810" s="3">
        <f>IFERROR(VLOOKUP(B810,'GSTR 2A ONLINE DATA'!$B$6:$Q$1501,10,FALSE),0)</f>
        <v>0</v>
      </c>
      <c r="L810" s="7">
        <f>IFERROR(VLOOKUP(B810,'GSTR 2A ONLINE DATA'!$B$6:$Q$1501,11,FALSE),0)</f>
        <v>0</v>
      </c>
      <c r="M810" s="7">
        <f>IFERROR(VLOOKUP(B810,'GSTR 2A ONLINE DATA'!$B$6:$Q$1501,12,FALSE),0)</f>
        <v>0</v>
      </c>
      <c r="N810" s="7">
        <f>IFERROR(VLOOKUP(B810,'GSTR 2A ONLINE DATA'!$B$6:$Q$1501,13,FALSE),0)</f>
        <v>0</v>
      </c>
      <c r="O810" s="7">
        <f>IFERROR(VLOOKUP(B810,'GSTR 2A ONLINE DATA'!$B$6:$Q$1501,14,FALSE),0)</f>
        <v>0</v>
      </c>
      <c r="P810" s="4">
        <f>IFERROR(VLOOKUP(B810,'GSTR 2A ONLINE DATA'!$B$6:$Q$1501,15,FALSE),0)</f>
        <v>0</v>
      </c>
      <c r="Q810" s="4">
        <f>IFERROR(VLOOKUP(B810,'GSTR 2A ONLINE DATA'!$B$6:$Q$1501,16,FALSE),0)</f>
        <v>0</v>
      </c>
    </row>
    <row r="811" spans="1:17">
      <c r="A811" s="3">
        <v>807</v>
      </c>
      <c r="B811" s="4">
        <f t="array" ref="B811">IFERROR(INDEX('GSTR 2A ONLINE DATA'!$B$6:$B$1501,SMALL(IF(RESULT!$B$4='GSTR 2A ONLINE DATA'!$A$6:$A$1501,ROW('GSTR 2A ONLINE DATA'!$B$6:$B$1501)-ROW('GSTR 2A ONLINE DATA'!$B$6)+1),RESULT!A811)),0)</f>
        <v>0</v>
      </c>
      <c r="C811" s="4">
        <f>IFERROR(VLOOKUP(B811,'GSTR 2A ONLINE DATA'!$B$6:$Q$1501,2,FALSE),0)</f>
        <v>0</v>
      </c>
      <c r="D811" s="4">
        <f>IFERROR(VLOOKUP(B811,'GSTR 2A ONLINE DATA'!$B$6:$Q$1501,3,FALSE),0)</f>
        <v>0</v>
      </c>
      <c r="E811" s="5">
        <f>IFERROR(VLOOKUP(B811,'GSTR 2A ONLINE DATA'!$B$6:$Q$1501,4,FALSE),0)</f>
        <v>0</v>
      </c>
      <c r="F811" s="4">
        <f>IFERROR(VLOOKUP(B811,'GSTR 2A ONLINE DATA'!$B$6:$Q$1501,5,FALSE),0)</f>
        <v>0</v>
      </c>
      <c r="G811" s="4">
        <f>IFERROR(VLOOKUP(B811,'GSTR 2A ONLINE DATA'!$B$6:$Q$1501,6,FALSE),0)</f>
        <v>0</v>
      </c>
      <c r="H811" s="9">
        <f>IFERROR(VLOOKUP(B811,'GSTR 2A ONLINE DATA'!$B$6:$Q$1501,7,FALSE),0)</f>
        <v>0</v>
      </c>
      <c r="I811" s="3">
        <f>IFERROR(VLOOKUP(B811,'GSTR 2A ONLINE DATA'!$B$6:$Q$1501,8,FALSE),0)</f>
        <v>0</v>
      </c>
      <c r="J811" s="3">
        <f>IFERROR(VLOOKUP(B811,'GSTR 2A ONLINE DATA'!$B$6:$Q$1501,9,FALSE),0)</f>
        <v>0</v>
      </c>
      <c r="K811" s="3">
        <f>IFERROR(VLOOKUP(B811,'GSTR 2A ONLINE DATA'!$B$6:$Q$1501,10,FALSE),0)</f>
        <v>0</v>
      </c>
      <c r="L811" s="7">
        <f>IFERROR(VLOOKUP(B811,'GSTR 2A ONLINE DATA'!$B$6:$Q$1501,11,FALSE),0)</f>
        <v>0</v>
      </c>
      <c r="M811" s="7">
        <f>IFERROR(VLOOKUP(B811,'GSTR 2A ONLINE DATA'!$B$6:$Q$1501,12,FALSE),0)</f>
        <v>0</v>
      </c>
      <c r="N811" s="7">
        <f>IFERROR(VLOOKUP(B811,'GSTR 2A ONLINE DATA'!$B$6:$Q$1501,13,FALSE),0)</f>
        <v>0</v>
      </c>
      <c r="O811" s="7">
        <f>IFERROR(VLOOKUP(B811,'GSTR 2A ONLINE DATA'!$B$6:$Q$1501,14,FALSE),0)</f>
        <v>0</v>
      </c>
      <c r="P811" s="4">
        <f>IFERROR(VLOOKUP(B811,'GSTR 2A ONLINE DATA'!$B$6:$Q$1501,15,FALSE),0)</f>
        <v>0</v>
      </c>
      <c r="Q811" s="4">
        <f>IFERROR(VLOOKUP(B811,'GSTR 2A ONLINE DATA'!$B$6:$Q$1501,16,FALSE),0)</f>
        <v>0</v>
      </c>
    </row>
    <row r="812" spans="1:17">
      <c r="A812" s="3">
        <v>808</v>
      </c>
      <c r="B812" s="4">
        <f t="array" ref="B812">IFERROR(INDEX('GSTR 2A ONLINE DATA'!$B$6:$B$1501,SMALL(IF(RESULT!$B$4='GSTR 2A ONLINE DATA'!$A$6:$A$1501,ROW('GSTR 2A ONLINE DATA'!$B$6:$B$1501)-ROW('GSTR 2A ONLINE DATA'!$B$6)+1),RESULT!A812)),0)</f>
        <v>0</v>
      </c>
      <c r="C812" s="4">
        <f>IFERROR(VLOOKUP(B812,'GSTR 2A ONLINE DATA'!$B$6:$Q$1501,2,FALSE),0)</f>
        <v>0</v>
      </c>
      <c r="D812" s="4">
        <f>IFERROR(VLOOKUP(B812,'GSTR 2A ONLINE DATA'!$B$6:$Q$1501,3,FALSE),0)</f>
        <v>0</v>
      </c>
      <c r="E812" s="5">
        <f>IFERROR(VLOOKUP(B812,'GSTR 2A ONLINE DATA'!$B$6:$Q$1501,4,FALSE),0)</f>
        <v>0</v>
      </c>
      <c r="F812" s="4">
        <f>IFERROR(VLOOKUP(B812,'GSTR 2A ONLINE DATA'!$B$6:$Q$1501,5,FALSE),0)</f>
        <v>0</v>
      </c>
      <c r="G812" s="4">
        <f>IFERROR(VLOOKUP(B812,'GSTR 2A ONLINE DATA'!$B$6:$Q$1501,6,FALSE),0)</f>
        <v>0</v>
      </c>
      <c r="H812" s="9">
        <f>IFERROR(VLOOKUP(B812,'GSTR 2A ONLINE DATA'!$B$6:$Q$1501,7,FALSE),0)</f>
        <v>0</v>
      </c>
      <c r="I812" s="3">
        <f>IFERROR(VLOOKUP(B812,'GSTR 2A ONLINE DATA'!$B$6:$Q$1501,8,FALSE),0)</f>
        <v>0</v>
      </c>
      <c r="J812" s="3">
        <f>IFERROR(VLOOKUP(B812,'GSTR 2A ONLINE DATA'!$B$6:$Q$1501,9,FALSE),0)</f>
        <v>0</v>
      </c>
      <c r="K812" s="3">
        <f>IFERROR(VLOOKUP(B812,'GSTR 2A ONLINE DATA'!$B$6:$Q$1501,10,FALSE),0)</f>
        <v>0</v>
      </c>
      <c r="L812" s="7">
        <f>IFERROR(VLOOKUP(B812,'GSTR 2A ONLINE DATA'!$B$6:$Q$1501,11,FALSE),0)</f>
        <v>0</v>
      </c>
      <c r="M812" s="7">
        <f>IFERROR(VLOOKUP(B812,'GSTR 2A ONLINE DATA'!$B$6:$Q$1501,12,FALSE),0)</f>
        <v>0</v>
      </c>
      <c r="N812" s="7">
        <f>IFERROR(VLOOKUP(B812,'GSTR 2A ONLINE DATA'!$B$6:$Q$1501,13,FALSE),0)</f>
        <v>0</v>
      </c>
      <c r="O812" s="7">
        <f>IFERROR(VLOOKUP(B812,'GSTR 2A ONLINE DATA'!$B$6:$Q$1501,14,FALSE),0)</f>
        <v>0</v>
      </c>
      <c r="P812" s="4">
        <f>IFERROR(VLOOKUP(B812,'GSTR 2A ONLINE DATA'!$B$6:$Q$1501,15,FALSE),0)</f>
        <v>0</v>
      </c>
      <c r="Q812" s="4">
        <f>IFERROR(VLOOKUP(B812,'GSTR 2A ONLINE DATA'!$B$6:$Q$1501,16,FALSE),0)</f>
        <v>0</v>
      </c>
    </row>
    <row r="813" spans="1:17">
      <c r="A813" s="3">
        <v>809</v>
      </c>
      <c r="B813" s="4">
        <f t="array" ref="B813">IFERROR(INDEX('GSTR 2A ONLINE DATA'!$B$6:$B$1501,SMALL(IF(RESULT!$B$4='GSTR 2A ONLINE DATA'!$A$6:$A$1501,ROW('GSTR 2A ONLINE DATA'!$B$6:$B$1501)-ROW('GSTR 2A ONLINE DATA'!$B$6)+1),RESULT!A813)),0)</f>
        <v>0</v>
      </c>
      <c r="C813" s="4">
        <f>IFERROR(VLOOKUP(B813,'GSTR 2A ONLINE DATA'!$B$6:$Q$1501,2,FALSE),0)</f>
        <v>0</v>
      </c>
      <c r="D813" s="4">
        <f>IFERROR(VLOOKUP(B813,'GSTR 2A ONLINE DATA'!$B$6:$Q$1501,3,FALSE),0)</f>
        <v>0</v>
      </c>
      <c r="E813" s="5">
        <f>IFERROR(VLOOKUP(B813,'GSTR 2A ONLINE DATA'!$B$6:$Q$1501,4,FALSE),0)</f>
        <v>0</v>
      </c>
      <c r="F813" s="4">
        <f>IFERROR(VLOOKUP(B813,'GSTR 2A ONLINE DATA'!$B$6:$Q$1501,5,FALSE),0)</f>
        <v>0</v>
      </c>
      <c r="G813" s="4">
        <f>IFERROR(VLOOKUP(B813,'GSTR 2A ONLINE DATA'!$B$6:$Q$1501,6,FALSE),0)</f>
        <v>0</v>
      </c>
      <c r="H813" s="9">
        <f>IFERROR(VLOOKUP(B813,'GSTR 2A ONLINE DATA'!$B$6:$Q$1501,7,FALSE),0)</f>
        <v>0</v>
      </c>
      <c r="I813" s="3">
        <f>IFERROR(VLOOKUP(B813,'GSTR 2A ONLINE DATA'!$B$6:$Q$1501,8,FALSE),0)</f>
        <v>0</v>
      </c>
      <c r="J813" s="3">
        <f>IFERROR(VLOOKUP(B813,'GSTR 2A ONLINE DATA'!$B$6:$Q$1501,9,FALSE),0)</f>
        <v>0</v>
      </c>
      <c r="K813" s="3">
        <f>IFERROR(VLOOKUP(B813,'GSTR 2A ONLINE DATA'!$B$6:$Q$1501,10,FALSE),0)</f>
        <v>0</v>
      </c>
      <c r="L813" s="7">
        <f>IFERROR(VLOOKUP(B813,'GSTR 2A ONLINE DATA'!$B$6:$Q$1501,11,FALSE),0)</f>
        <v>0</v>
      </c>
      <c r="M813" s="7">
        <f>IFERROR(VLOOKUP(B813,'GSTR 2A ONLINE DATA'!$B$6:$Q$1501,12,FALSE),0)</f>
        <v>0</v>
      </c>
      <c r="N813" s="7">
        <f>IFERROR(VLOOKUP(B813,'GSTR 2A ONLINE DATA'!$B$6:$Q$1501,13,FALSE),0)</f>
        <v>0</v>
      </c>
      <c r="O813" s="7">
        <f>IFERROR(VLOOKUP(B813,'GSTR 2A ONLINE DATA'!$B$6:$Q$1501,14,FALSE),0)</f>
        <v>0</v>
      </c>
      <c r="P813" s="4">
        <f>IFERROR(VLOOKUP(B813,'GSTR 2A ONLINE DATA'!$B$6:$Q$1501,15,FALSE),0)</f>
        <v>0</v>
      </c>
      <c r="Q813" s="4">
        <f>IFERROR(VLOOKUP(B813,'GSTR 2A ONLINE DATA'!$B$6:$Q$1501,16,FALSE),0)</f>
        <v>0</v>
      </c>
    </row>
    <row r="814" spans="1:17">
      <c r="A814" s="3">
        <v>810</v>
      </c>
      <c r="B814" s="4">
        <f t="array" ref="B814">IFERROR(INDEX('GSTR 2A ONLINE DATA'!$B$6:$B$1501,SMALL(IF(RESULT!$B$4='GSTR 2A ONLINE DATA'!$A$6:$A$1501,ROW('GSTR 2A ONLINE DATA'!$B$6:$B$1501)-ROW('GSTR 2A ONLINE DATA'!$B$6)+1),RESULT!A814)),0)</f>
        <v>0</v>
      </c>
      <c r="C814" s="4">
        <f>IFERROR(VLOOKUP(B814,'GSTR 2A ONLINE DATA'!$B$6:$Q$1501,2,FALSE),0)</f>
        <v>0</v>
      </c>
      <c r="D814" s="4">
        <f>IFERROR(VLOOKUP(B814,'GSTR 2A ONLINE DATA'!$B$6:$Q$1501,3,FALSE),0)</f>
        <v>0</v>
      </c>
      <c r="E814" s="5">
        <f>IFERROR(VLOOKUP(B814,'GSTR 2A ONLINE DATA'!$B$6:$Q$1501,4,FALSE),0)</f>
        <v>0</v>
      </c>
      <c r="F814" s="4">
        <f>IFERROR(VLOOKUP(B814,'GSTR 2A ONLINE DATA'!$B$6:$Q$1501,5,FALSE),0)</f>
        <v>0</v>
      </c>
      <c r="G814" s="4">
        <f>IFERROR(VLOOKUP(B814,'GSTR 2A ONLINE DATA'!$B$6:$Q$1501,6,FALSE),0)</f>
        <v>0</v>
      </c>
      <c r="H814" s="9">
        <f>IFERROR(VLOOKUP(B814,'GSTR 2A ONLINE DATA'!$B$6:$Q$1501,7,FALSE),0)</f>
        <v>0</v>
      </c>
      <c r="I814" s="3">
        <f>IFERROR(VLOOKUP(B814,'GSTR 2A ONLINE DATA'!$B$6:$Q$1501,8,FALSE),0)</f>
        <v>0</v>
      </c>
      <c r="J814" s="3">
        <f>IFERROR(VLOOKUP(B814,'GSTR 2A ONLINE DATA'!$B$6:$Q$1501,9,FALSE),0)</f>
        <v>0</v>
      </c>
      <c r="K814" s="3">
        <f>IFERROR(VLOOKUP(B814,'GSTR 2A ONLINE DATA'!$B$6:$Q$1501,10,FALSE),0)</f>
        <v>0</v>
      </c>
      <c r="L814" s="7">
        <f>IFERROR(VLOOKUP(B814,'GSTR 2A ONLINE DATA'!$B$6:$Q$1501,11,FALSE),0)</f>
        <v>0</v>
      </c>
      <c r="M814" s="7">
        <f>IFERROR(VLOOKUP(B814,'GSTR 2A ONLINE DATA'!$B$6:$Q$1501,12,FALSE),0)</f>
        <v>0</v>
      </c>
      <c r="N814" s="7">
        <f>IFERROR(VLOOKUP(B814,'GSTR 2A ONLINE DATA'!$B$6:$Q$1501,13,FALSE),0)</f>
        <v>0</v>
      </c>
      <c r="O814" s="7">
        <f>IFERROR(VLOOKUP(B814,'GSTR 2A ONLINE DATA'!$B$6:$Q$1501,14,FALSE),0)</f>
        <v>0</v>
      </c>
      <c r="P814" s="4">
        <f>IFERROR(VLOOKUP(B814,'GSTR 2A ONLINE DATA'!$B$6:$Q$1501,15,FALSE),0)</f>
        <v>0</v>
      </c>
      <c r="Q814" s="4">
        <f>IFERROR(VLOOKUP(B814,'GSTR 2A ONLINE DATA'!$B$6:$Q$1501,16,FALSE),0)</f>
        <v>0</v>
      </c>
    </row>
    <row r="815" spans="1:17">
      <c r="A815" s="3">
        <v>811</v>
      </c>
      <c r="B815" s="4">
        <f t="array" ref="B815">IFERROR(INDEX('GSTR 2A ONLINE DATA'!$B$6:$B$1501,SMALL(IF(RESULT!$B$4='GSTR 2A ONLINE DATA'!$A$6:$A$1501,ROW('GSTR 2A ONLINE DATA'!$B$6:$B$1501)-ROW('GSTR 2A ONLINE DATA'!$B$6)+1),RESULT!A815)),0)</f>
        <v>0</v>
      </c>
      <c r="C815" s="4">
        <f>IFERROR(VLOOKUP(B815,'GSTR 2A ONLINE DATA'!$B$6:$Q$1501,2,FALSE),0)</f>
        <v>0</v>
      </c>
      <c r="D815" s="4">
        <f>IFERROR(VLOOKUP(B815,'GSTR 2A ONLINE DATA'!$B$6:$Q$1501,3,FALSE),0)</f>
        <v>0</v>
      </c>
      <c r="E815" s="5">
        <f>IFERROR(VLOOKUP(B815,'GSTR 2A ONLINE DATA'!$B$6:$Q$1501,4,FALSE),0)</f>
        <v>0</v>
      </c>
      <c r="F815" s="4">
        <f>IFERROR(VLOOKUP(B815,'GSTR 2A ONLINE DATA'!$B$6:$Q$1501,5,FALSE),0)</f>
        <v>0</v>
      </c>
      <c r="G815" s="4">
        <f>IFERROR(VLOOKUP(B815,'GSTR 2A ONLINE DATA'!$B$6:$Q$1501,6,FALSE),0)</f>
        <v>0</v>
      </c>
      <c r="H815" s="9">
        <f>IFERROR(VLOOKUP(B815,'GSTR 2A ONLINE DATA'!$B$6:$Q$1501,7,FALSE),0)</f>
        <v>0</v>
      </c>
      <c r="I815" s="3">
        <f>IFERROR(VLOOKUP(B815,'GSTR 2A ONLINE DATA'!$B$6:$Q$1501,8,FALSE),0)</f>
        <v>0</v>
      </c>
      <c r="J815" s="3">
        <f>IFERROR(VLOOKUP(B815,'GSTR 2A ONLINE DATA'!$B$6:$Q$1501,9,FALSE),0)</f>
        <v>0</v>
      </c>
      <c r="K815" s="3">
        <f>IFERROR(VLOOKUP(B815,'GSTR 2A ONLINE DATA'!$B$6:$Q$1501,10,FALSE),0)</f>
        <v>0</v>
      </c>
      <c r="L815" s="7">
        <f>IFERROR(VLOOKUP(B815,'GSTR 2A ONLINE DATA'!$B$6:$Q$1501,11,FALSE),0)</f>
        <v>0</v>
      </c>
      <c r="M815" s="7">
        <f>IFERROR(VLOOKUP(B815,'GSTR 2A ONLINE DATA'!$B$6:$Q$1501,12,FALSE),0)</f>
        <v>0</v>
      </c>
      <c r="N815" s="7">
        <f>IFERROR(VLOOKUP(B815,'GSTR 2A ONLINE DATA'!$B$6:$Q$1501,13,FALSE),0)</f>
        <v>0</v>
      </c>
      <c r="O815" s="7">
        <f>IFERROR(VLOOKUP(B815,'GSTR 2A ONLINE DATA'!$B$6:$Q$1501,14,FALSE),0)</f>
        <v>0</v>
      </c>
      <c r="P815" s="4">
        <f>IFERROR(VLOOKUP(B815,'GSTR 2A ONLINE DATA'!$B$6:$Q$1501,15,FALSE),0)</f>
        <v>0</v>
      </c>
      <c r="Q815" s="4">
        <f>IFERROR(VLOOKUP(B815,'GSTR 2A ONLINE DATA'!$B$6:$Q$1501,16,FALSE),0)</f>
        <v>0</v>
      </c>
    </row>
    <row r="816" spans="1:17">
      <c r="A816" s="3">
        <v>812</v>
      </c>
      <c r="B816" s="4">
        <f t="array" ref="B816">IFERROR(INDEX('GSTR 2A ONLINE DATA'!$B$6:$B$1501,SMALL(IF(RESULT!$B$4='GSTR 2A ONLINE DATA'!$A$6:$A$1501,ROW('GSTR 2A ONLINE DATA'!$B$6:$B$1501)-ROW('GSTR 2A ONLINE DATA'!$B$6)+1),RESULT!A816)),0)</f>
        <v>0</v>
      </c>
      <c r="C816" s="4">
        <f>IFERROR(VLOOKUP(B816,'GSTR 2A ONLINE DATA'!$B$6:$Q$1501,2,FALSE),0)</f>
        <v>0</v>
      </c>
      <c r="D816" s="4">
        <f>IFERROR(VLOOKUP(B816,'GSTR 2A ONLINE DATA'!$B$6:$Q$1501,3,FALSE),0)</f>
        <v>0</v>
      </c>
      <c r="E816" s="5">
        <f>IFERROR(VLOOKUP(B816,'GSTR 2A ONLINE DATA'!$B$6:$Q$1501,4,FALSE),0)</f>
        <v>0</v>
      </c>
      <c r="F816" s="4">
        <f>IFERROR(VLOOKUP(B816,'GSTR 2A ONLINE DATA'!$B$6:$Q$1501,5,FALSE),0)</f>
        <v>0</v>
      </c>
      <c r="G816" s="4">
        <f>IFERROR(VLOOKUP(B816,'GSTR 2A ONLINE DATA'!$B$6:$Q$1501,6,FALSE),0)</f>
        <v>0</v>
      </c>
      <c r="H816" s="9">
        <f>IFERROR(VLOOKUP(B816,'GSTR 2A ONLINE DATA'!$B$6:$Q$1501,7,FALSE),0)</f>
        <v>0</v>
      </c>
      <c r="I816" s="3">
        <f>IFERROR(VLOOKUP(B816,'GSTR 2A ONLINE DATA'!$B$6:$Q$1501,8,FALSE),0)</f>
        <v>0</v>
      </c>
      <c r="J816" s="3">
        <f>IFERROR(VLOOKUP(B816,'GSTR 2A ONLINE DATA'!$B$6:$Q$1501,9,FALSE),0)</f>
        <v>0</v>
      </c>
      <c r="K816" s="3">
        <f>IFERROR(VLOOKUP(B816,'GSTR 2A ONLINE DATA'!$B$6:$Q$1501,10,FALSE),0)</f>
        <v>0</v>
      </c>
      <c r="L816" s="7">
        <f>IFERROR(VLOOKUP(B816,'GSTR 2A ONLINE DATA'!$B$6:$Q$1501,11,FALSE),0)</f>
        <v>0</v>
      </c>
      <c r="M816" s="7">
        <f>IFERROR(VLOOKUP(B816,'GSTR 2A ONLINE DATA'!$B$6:$Q$1501,12,FALSE),0)</f>
        <v>0</v>
      </c>
      <c r="N816" s="7">
        <f>IFERROR(VLOOKUP(B816,'GSTR 2A ONLINE DATA'!$B$6:$Q$1501,13,FALSE),0)</f>
        <v>0</v>
      </c>
      <c r="O816" s="7">
        <f>IFERROR(VLOOKUP(B816,'GSTR 2A ONLINE DATA'!$B$6:$Q$1501,14,FALSE),0)</f>
        <v>0</v>
      </c>
      <c r="P816" s="4">
        <f>IFERROR(VLOOKUP(B816,'GSTR 2A ONLINE DATA'!$B$6:$Q$1501,15,FALSE),0)</f>
        <v>0</v>
      </c>
      <c r="Q816" s="4">
        <f>IFERROR(VLOOKUP(B816,'GSTR 2A ONLINE DATA'!$B$6:$Q$1501,16,FALSE),0)</f>
        <v>0</v>
      </c>
    </row>
    <row r="817" spans="1:17">
      <c r="A817" s="3">
        <v>813</v>
      </c>
      <c r="B817" s="4">
        <f t="array" ref="B817">IFERROR(INDEX('GSTR 2A ONLINE DATA'!$B$6:$B$1501,SMALL(IF(RESULT!$B$4='GSTR 2A ONLINE DATA'!$A$6:$A$1501,ROW('GSTR 2A ONLINE DATA'!$B$6:$B$1501)-ROW('GSTR 2A ONLINE DATA'!$B$6)+1),RESULT!A817)),0)</f>
        <v>0</v>
      </c>
      <c r="C817" s="4">
        <f>IFERROR(VLOOKUP(B817,'GSTR 2A ONLINE DATA'!$B$6:$Q$1501,2,FALSE),0)</f>
        <v>0</v>
      </c>
      <c r="D817" s="4">
        <f>IFERROR(VLOOKUP(B817,'GSTR 2A ONLINE DATA'!$B$6:$Q$1501,3,FALSE),0)</f>
        <v>0</v>
      </c>
      <c r="E817" s="5">
        <f>IFERROR(VLOOKUP(B817,'GSTR 2A ONLINE DATA'!$B$6:$Q$1501,4,FALSE),0)</f>
        <v>0</v>
      </c>
      <c r="F817" s="4">
        <f>IFERROR(VLOOKUP(B817,'GSTR 2A ONLINE DATA'!$B$6:$Q$1501,5,FALSE),0)</f>
        <v>0</v>
      </c>
      <c r="G817" s="4">
        <f>IFERROR(VLOOKUP(B817,'GSTR 2A ONLINE DATA'!$B$6:$Q$1501,6,FALSE),0)</f>
        <v>0</v>
      </c>
      <c r="H817" s="9">
        <f>IFERROR(VLOOKUP(B817,'GSTR 2A ONLINE DATA'!$B$6:$Q$1501,7,FALSE),0)</f>
        <v>0</v>
      </c>
      <c r="I817" s="3">
        <f>IFERROR(VLOOKUP(B817,'GSTR 2A ONLINE DATA'!$B$6:$Q$1501,8,FALSE),0)</f>
        <v>0</v>
      </c>
      <c r="J817" s="3">
        <f>IFERROR(VLOOKUP(B817,'GSTR 2A ONLINE DATA'!$B$6:$Q$1501,9,FALSE),0)</f>
        <v>0</v>
      </c>
      <c r="K817" s="3">
        <f>IFERROR(VLOOKUP(B817,'GSTR 2A ONLINE DATA'!$B$6:$Q$1501,10,FALSE),0)</f>
        <v>0</v>
      </c>
      <c r="L817" s="7">
        <f>IFERROR(VLOOKUP(B817,'GSTR 2A ONLINE DATA'!$B$6:$Q$1501,11,FALSE),0)</f>
        <v>0</v>
      </c>
      <c r="M817" s="7">
        <f>IFERROR(VLOOKUP(B817,'GSTR 2A ONLINE DATA'!$B$6:$Q$1501,12,FALSE),0)</f>
        <v>0</v>
      </c>
      <c r="N817" s="7">
        <f>IFERROR(VLOOKUP(B817,'GSTR 2A ONLINE DATA'!$B$6:$Q$1501,13,FALSE),0)</f>
        <v>0</v>
      </c>
      <c r="O817" s="7">
        <f>IFERROR(VLOOKUP(B817,'GSTR 2A ONLINE DATA'!$B$6:$Q$1501,14,FALSE),0)</f>
        <v>0</v>
      </c>
      <c r="P817" s="4">
        <f>IFERROR(VLOOKUP(B817,'GSTR 2A ONLINE DATA'!$B$6:$Q$1501,15,FALSE),0)</f>
        <v>0</v>
      </c>
      <c r="Q817" s="4">
        <f>IFERROR(VLOOKUP(B817,'GSTR 2A ONLINE DATA'!$B$6:$Q$1501,16,FALSE),0)</f>
        <v>0</v>
      </c>
    </row>
    <row r="818" spans="1:17">
      <c r="A818" s="3">
        <v>814</v>
      </c>
      <c r="B818" s="4">
        <f t="array" ref="B818">IFERROR(INDEX('GSTR 2A ONLINE DATA'!$B$6:$B$1501,SMALL(IF(RESULT!$B$4='GSTR 2A ONLINE DATA'!$A$6:$A$1501,ROW('GSTR 2A ONLINE DATA'!$B$6:$B$1501)-ROW('GSTR 2A ONLINE DATA'!$B$6)+1),RESULT!A818)),0)</f>
        <v>0</v>
      </c>
      <c r="C818" s="4">
        <f>IFERROR(VLOOKUP(B818,'GSTR 2A ONLINE DATA'!$B$6:$Q$1501,2,FALSE),0)</f>
        <v>0</v>
      </c>
      <c r="D818" s="4">
        <f>IFERROR(VLOOKUP(B818,'GSTR 2A ONLINE DATA'!$B$6:$Q$1501,3,FALSE),0)</f>
        <v>0</v>
      </c>
      <c r="E818" s="5">
        <f>IFERROR(VLOOKUP(B818,'GSTR 2A ONLINE DATA'!$B$6:$Q$1501,4,FALSE),0)</f>
        <v>0</v>
      </c>
      <c r="F818" s="4">
        <f>IFERROR(VLOOKUP(B818,'GSTR 2A ONLINE DATA'!$B$6:$Q$1501,5,FALSE),0)</f>
        <v>0</v>
      </c>
      <c r="G818" s="4">
        <f>IFERROR(VLOOKUP(B818,'GSTR 2A ONLINE DATA'!$B$6:$Q$1501,6,FALSE),0)</f>
        <v>0</v>
      </c>
      <c r="H818" s="9">
        <f>IFERROR(VLOOKUP(B818,'GSTR 2A ONLINE DATA'!$B$6:$Q$1501,7,FALSE),0)</f>
        <v>0</v>
      </c>
      <c r="I818" s="3">
        <f>IFERROR(VLOOKUP(B818,'GSTR 2A ONLINE DATA'!$B$6:$Q$1501,8,FALSE),0)</f>
        <v>0</v>
      </c>
      <c r="J818" s="3">
        <f>IFERROR(VLOOKUP(B818,'GSTR 2A ONLINE DATA'!$B$6:$Q$1501,9,FALSE),0)</f>
        <v>0</v>
      </c>
      <c r="K818" s="3">
        <f>IFERROR(VLOOKUP(B818,'GSTR 2A ONLINE DATA'!$B$6:$Q$1501,10,FALSE),0)</f>
        <v>0</v>
      </c>
      <c r="L818" s="7">
        <f>IFERROR(VLOOKUP(B818,'GSTR 2A ONLINE DATA'!$B$6:$Q$1501,11,FALSE),0)</f>
        <v>0</v>
      </c>
      <c r="M818" s="7">
        <f>IFERROR(VLOOKUP(B818,'GSTR 2A ONLINE DATA'!$B$6:$Q$1501,12,FALSE),0)</f>
        <v>0</v>
      </c>
      <c r="N818" s="7">
        <f>IFERROR(VLOOKUP(B818,'GSTR 2A ONLINE DATA'!$B$6:$Q$1501,13,FALSE),0)</f>
        <v>0</v>
      </c>
      <c r="O818" s="7">
        <f>IFERROR(VLOOKUP(B818,'GSTR 2A ONLINE DATA'!$B$6:$Q$1501,14,FALSE),0)</f>
        <v>0</v>
      </c>
      <c r="P818" s="4">
        <f>IFERROR(VLOOKUP(B818,'GSTR 2A ONLINE DATA'!$B$6:$Q$1501,15,FALSE),0)</f>
        <v>0</v>
      </c>
      <c r="Q818" s="4">
        <f>IFERROR(VLOOKUP(B818,'GSTR 2A ONLINE DATA'!$B$6:$Q$1501,16,FALSE),0)</f>
        <v>0</v>
      </c>
    </row>
    <row r="819" spans="1:17">
      <c r="A819" s="3">
        <v>815</v>
      </c>
      <c r="B819" s="4">
        <f t="array" ref="B819">IFERROR(INDEX('GSTR 2A ONLINE DATA'!$B$6:$B$1501,SMALL(IF(RESULT!$B$4='GSTR 2A ONLINE DATA'!$A$6:$A$1501,ROW('GSTR 2A ONLINE DATA'!$B$6:$B$1501)-ROW('GSTR 2A ONLINE DATA'!$B$6)+1),RESULT!A819)),0)</f>
        <v>0</v>
      </c>
      <c r="C819" s="4">
        <f>IFERROR(VLOOKUP(B819,'GSTR 2A ONLINE DATA'!$B$6:$Q$1501,2,FALSE),0)</f>
        <v>0</v>
      </c>
      <c r="D819" s="4">
        <f>IFERROR(VLOOKUP(B819,'GSTR 2A ONLINE DATA'!$B$6:$Q$1501,3,FALSE),0)</f>
        <v>0</v>
      </c>
      <c r="E819" s="5">
        <f>IFERROR(VLOOKUP(B819,'GSTR 2A ONLINE DATA'!$B$6:$Q$1501,4,FALSE),0)</f>
        <v>0</v>
      </c>
      <c r="F819" s="4">
        <f>IFERROR(VLOOKUP(B819,'GSTR 2A ONLINE DATA'!$B$6:$Q$1501,5,FALSE),0)</f>
        <v>0</v>
      </c>
      <c r="G819" s="4">
        <f>IFERROR(VLOOKUP(B819,'GSTR 2A ONLINE DATA'!$B$6:$Q$1501,6,FALSE),0)</f>
        <v>0</v>
      </c>
      <c r="H819" s="9">
        <f>IFERROR(VLOOKUP(B819,'GSTR 2A ONLINE DATA'!$B$6:$Q$1501,7,FALSE),0)</f>
        <v>0</v>
      </c>
      <c r="I819" s="3">
        <f>IFERROR(VLOOKUP(B819,'GSTR 2A ONLINE DATA'!$B$6:$Q$1501,8,FALSE),0)</f>
        <v>0</v>
      </c>
      <c r="J819" s="3">
        <f>IFERROR(VLOOKUP(B819,'GSTR 2A ONLINE DATA'!$B$6:$Q$1501,9,FALSE),0)</f>
        <v>0</v>
      </c>
      <c r="K819" s="3">
        <f>IFERROR(VLOOKUP(B819,'GSTR 2A ONLINE DATA'!$B$6:$Q$1501,10,FALSE),0)</f>
        <v>0</v>
      </c>
      <c r="L819" s="7">
        <f>IFERROR(VLOOKUP(B819,'GSTR 2A ONLINE DATA'!$B$6:$Q$1501,11,FALSE),0)</f>
        <v>0</v>
      </c>
      <c r="M819" s="7">
        <f>IFERROR(VLOOKUP(B819,'GSTR 2A ONLINE DATA'!$B$6:$Q$1501,12,FALSE),0)</f>
        <v>0</v>
      </c>
      <c r="N819" s="7">
        <f>IFERROR(VLOOKUP(B819,'GSTR 2A ONLINE DATA'!$B$6:$Q$1501,13,FALSE),0)</f>
        <v>0</v>
      </c>
      <c r="O819" s="7">
        <f>IFERROR(VLOOKUP(B819,'GSTR 2A ONLINE DATA'!$B$6:$Q$1501,14,FALSE),0)</f>
        <v>0</v>
      </c>
      <c r="P819" s="4">
        <f>IFERROR(VLOOKUP(B819,'GSTR 2A ONLINE DATA'!$B$6:$Q$1501,15,FALSE),0)</f>
        <v>0</v>
      </c>
      <c r="Q819" s="4">
        <f>IFERROR(VLOOKUP(B819,'GSTR 2A ONLINE DATA'!$B$6:$Q$1501,16,FALSE),0)</f>
        <v>0</v>
      </c>
    </row>
    <row r="820" spans="1:17">
      <c r="A820" s="3">
        <v>816</v>
      </c>
      <c r="B820" s="4">
        <f t="array" ref="B820">IFERROR(INDEX('GSTR 2A ONLINE DATA'!$B$6:$B$1501,SMALL(IF(RESULT!$B$4='GSTR 2A ONLINE DATA'!$A$6:$A$1501,ROW('GSTR 2A ONLINE DATA'!$B$6:$B$1501)-ROW('GSTR 2A ONLINE DATA'!$B$6)+1),RESULT!A820)),0)</f>
        <v>0</v>
      </c>
      <c r="C820" s="4">
        <f>IFERROR(VLOOKUP(B820,'GSTR 2A ONLINE DATA'!$B$6:$Q$1501,2,FALSE),0)</f>
        <v>0</v>
      </c>
      <c r="D820" s="4">
        <f>IFERROR(VLOOKUP(B820,'GSTR 2A ONLINE DATA'!$B$6:$Q$1501,3,FALSE),0)</f>
        <v>0</v>
      </c>
      <c r="E820" s="5">
        <f>IFERROR(VLOOKUP(B820,'GSTR 2A ONLINE DATA'!$B$6:$Q$1501,4,FALSE),0)</f>
        <v>0</v>
      </c>
      <c r="F820" s="4">
        <f>IFERROR(VLOOKUP(B820,'GSTR 2A ONLINE DATA'!$B$6:$Q$1501,5,FALSE),0)</f>
        <v>0</v>
      </c>
      <c r="G820" s="4">
        <f>IFERROR(VLOOKUP(B820,'GSTR 2A ONLINE DATA'!$B$6:$Q$1501,6,FALSE),0)</f>
        <v>0</v>
      </c>
      <c r="H820" s="9">
        <f>IFERROR(VLOOKUP(B820,'GSTR 2A ONLINE DATA'!$B$6:$Q$1501,7,FALSE),0)</f>
        <v>0</v>
      </c>
      <c r="I820" s="3">
        <f>IFERROR(VLOOKUP(B820,'GSTR 2A ONLINE DATA'!$B$6:$Q$1501,8,FALSE),0)</f>
        <v>0</v>
      </c>
      <c r="J820" s="3">
        <f>IFERROR(VLOOKUP(B820,'GSTR 2A ONLINE DATA'!$B$6:$Q$1501,9,FALSE),0)</f>
        <v>0</v>
      </c>
      <c r="K820" s="3">
        <f>IFERROR(VLOOKUP(B820,'GSTR 2A ONLINE DATA'!$B$6:$Q$1501,10,FALSE),0)</f>
        <v>0</v>
      </c>
      <c r="L820" s="7">
        <f>IFERROR(VLOOKUP(B820,'GSTR 2A ONLINE DATA'!$B$6:$Q$1501,11,FALSE),0)</f>
        <v>0</v>
      </c>
      <c r="M820" s="7">
        <f>IFERROR(VLOOKUP(B820,'GSTR 2A ONLINE DATA'!$B$6:$Q$1501,12,FALSE),0)</f>
        <v>0</v>
      </c>
      <c r="N820" s="7">
        <f>IFERROR(VLOOKUP(B820,'GSTR 2A ONLINE DATA'!$B$6:$Q$1501,13,FALSE),0)</f>
        <v>0</v>
      </c>
      <c r="O820" s="7">
        <f>IFERROR(VLOOKUP(B820,'GSTR 2A ONLINE DATA'!$B$6:$Q$1501,14,FALSE),0)</f>
        <v>0</v>
      </c>
      <c r="P820" s="4">
        <f>IFERROR(VLOOKUP(B820,'GSTR 2A ONLINE DATA'!$B$6:$Q$1501,15,FALSE),0)</f>
        <v>0</v>
      </c>
      <c r="Q820" s="4">
        <f>IFERROR(VLOOKUP(B820,'GSTR 2A ONLINE DATA'!$B$6:$Q$1501,16,FALSE),0)</f>
        <v>0</v>
      </c>
    </row>
    <row r="821" spans="1:17">
      <c r="A821" s="3">
        <v>817</v>
      </c>
      <c r="B821" s="4">
        <f t="array" ref="B821">IFERROR(INDEX('GSTR 2A ONLINE DATA'!$B$6:$B$1501,SMALL(IF(RESULT!$B$4='GSTR 2A ONLINE DATA'!$A$6:$A$1501,ROW('GSTR 2A ONLINE DATA'!$B$6:$B$1501)-ROW('GSTR 2A ONLINE DATA'!$B$6)+1),RESULT!A821)),0)</f>
        <v>0</v>
      </c>
      <c r="C821" s="4">
        <f>IFERROR(VLOOKUP(B821,'GSTR 2A ONLINE DATA'!$B$6:$Q$1501,2,FALSE),0)</f>
        <v>0</v>
      </c>
      <c r="D821" s="4">
        <f>IFERROR(VLOOKUP(B821,'GSTR 2A ONLINE DATA'!$B$6:$Q$1501,3,FALSE),0)</f>
        <v>0</v>
      </c>
      <c r="E821" s="5">
        <f>IFERROR(VLOOKUP(B821,'GSTR 2A ONLINE DATA'!$B$6:$Q$1501,4,FALSE),0)</f>
        <v>0</v>
      </c>
      <c r="F821" s="4">
        <f>IFERROR(VLOOKUP(B821,'GSTR 2A ONLINE DATA'!$B$6:$Q$1501,5,FALSE),0)</f>
        <v>0</v>
      </c>
      <c r="G821" s="4">
        <f>IFERROR(VLOOKUP(B821,'GSTR 2A ONLINE DATA'!$B$6:$Q$1501,6,FALSE),0)</f>
        <v>0</v>
      </c>
      <c r="H821" s="9">
        <f>IFERROR(VLOOKUP(B821,'GSTR 2A ONLINE DATA'!$B$6:$Q$1501,7,FALSE),0)</f>
        <v>0</v>
      </c>
      <c r="I821" s="3">
        <f>IFERROR(VLOOKUP(B821,'GSTR 2A ONLINE DATA'!$B$6:$Q$1501,8,FALSE),0)</f>
        <v>0</v>
      </c>
      <c r="J821" s="3">
        <f>IFERROR(VLOOKUP(B821,'GSTR 2A ONLINE DATA'!$B$6:$Q$1501,9,FALSE),0)</f>
        <v>0</v>
      </c>
      <c r="K821" s="3">
        <f>IFERROR(VLOOKUP(B821,'GSTR 2A ONLINE DATA'!$B$6:$Q$1501,10,FALSE),0)</f>
        <v>0</v>
      </c>
      <c r="L821" s="7">
        <f>IFERROR(VLOOKUP(B821,'GSTR 2A ONLINE DATA'!$B$6:$Q$1501,11,FALSE),0)</f>
        <v>0</v>
      </c>
      <c r="M821" s="7">
        <f>IFERROR(VLOOKUP(B821,'GSTR 2A ONLINE DATA'!$B$6:$Q$1501,12,FALSE),0)</f>
        <v>0</v>
      </c>
      <c r="N821" s="7">
        <f>IFERROR(VLOOKUP(B821,'GSTR 2A ONLINE DATA'!$B$6:$Q$1501,13,FALSE),0)</f>
        <v>0</v>
      </c>
      <c r="O821" s="7">
        <f>IFERROR(VLOOKUP(B821,'GSTR 2A ONLINE DATA'!$B$6:$Q$1501,14,FALSE),0)</f>
        <v>0</v>
      </c>
      <c r="P821" s="4">
        <f>IFERROR(VLOOKUP(B821,'GSTR 2A ONLINE DATA'!$B$6:$Q$1501,15,FALSE),0)</f>
        <v>0</v>
      </c>
      <c r="Q821" s="4">
        <f>IFERROR(VLOOKUP(B821,'GSTR 2A ONLINE DATA'!$B$6:$Q$1501,16,FALSE),0)</f>
        <v>0</v>
      </c>
    </row>
    <row r="822" spans="1:17">
      <c r="A822" s="3">
        <v>818</v>
      </c>
      <c r="B822" s="4">
        <f t="array" ref="B822">IFERROR(INDEX('GSTR 2A ONLINE DATA'!$B$6:$B$1501,SMALL(IF(RESULT!$B$4='GSTR 2A ONLINE DATA'!$A$6:$A$1501,ROW('GSTR 2A ONLINE DATA'!$B$6:$B$1501)-ROW('GSTR 2A ONLINE DATA'!$B$6)+1),RESULT!A822)),0)</f>
        <v>0</v>
      </c>
      <c r="C822" s="4">
        <f>IFERROR(VLOOKUP(B822,'GSTR 2A ONLINE DATA'!$B$6:$Q$1501,2,FALSE),0)</f>
        <v>0</v>
      </c>
      <c r="D822" s="4">
        <f>IFERROR(VLOOKUP(B822,'GSTR 2A ONLINE DATA'!$B$6:$Q$1501,3,FALSE),0)</f>
        <v>0</v>
      </c>
      <c r="E822" s="5">
        <f>IFERROR(VLOOKUP(B822,'GSTR 2A ONLINE DATA'!$B$6:$Q$1501,4,FALSE),0)</f>
        <v>0</v>
      </c>
      <c r="F822" s="4">
        <f>IFERROR(VLOOKUP(B822,'GSTR 2A ONLINE DATA'!$B$6:$Q$1501,5,FALSE),0)</f>
        <v>0</v>
      </c>
      <c r="G822" s="4">
        <f>IFERROR(VLOOKUP(B822,'GSTR 2A ONLINE DATA'!$B$6:$Q$1501,6,FALSE),0)</f>
        <v>0</v>
      </c>
      <c r="H822" s="9">
        <f>IFERROR(VLOOKUP(B822,'GSTR 2A ONLINE DATA'!$B$6:$Q$1501,7,FALSE),0)</f>
        <v>0</v>
      </c>
      <c r="I822" s="3">
        <f>IFERROR(VLOOKUP(B822,'GSTR 2A ONLINE DATA'!$B$6:$Q$1501,8,FALSE),0)</f>
        <v>0</v>
      </c>
      <c r="J822" s="3">
        <f>IFERROR(VLOOKUP(B822,'GSTR 2A ONLINE DATA'!$B$6:$Q$1501,9,FALSE),0)</f>
        <v>0</v>
      </c>
      <c r="K822" s="3">
        <f>IFERROR(VLOOKUP(B822,'GSTR 2A ONLINE DATA'!$B$6:$Q$1501,10,FALSE),0)</f>
        <v>0</v>
      </c>
      <c r="L822" s="7">
        <f>IFERROR(VLOOKUP(B822,'GSTR 2A ONLINE DATA'!$B$6:$Q$1501,11,FALSE),0)</f>
        <v>0</v>
      </c>
      <c r="M822" s="7">
        <f>IFERROR(VLOOKUP(B822,'GSTR 2A ONLINE DATA'!$B$6:$Q$1501,12,FALSE),0)</f>
        <v>0</v>
      </c>
      <c r="N822" s="7">
        <f>IFERROR(VLOOKUP(B822,'GSTR 2A ONLINE DATA'!$B$6:$Q$1501,13,FALSE),0)</f>
        <v>0</v>
      </c>
      <c r="O822" s="7">
        <f>IFERROR(VLOOKUP(B822,'GSTR 2A ONLINE DATA'!$B$6:$Q$1501,14,FALSE),0)</f>
        <v>0</v>
      </c>
      <c r="P822" s="4">
        <f>IFERROR(VLOOKUP(B822,'GSTR 2A ONLINE DATA'!$B$6:$Q$1501,15,FALSE),0)</f>
        <v>0</v>
      </c>
      <c r="Q822" s="4">
        <f>IFERROR(VLOOKUP(B822,'GSTR 2A ONLINE DATA'!$B$6:$Q$1501,16,FALSE),0)</f>
        <v>0</v>
      </c>
    </row>
    <row r="823" spans="1:17">
      <c r="A823" s="3">
        <v>819</v>
      </c>
      <c r="B823" s="4">
        <f t="array" ref="B823">IFERROR(INDEX('GSTR 2A ONLINE DATA'!$B$6:$B$1501,SMALL(IF(RESULT!$B$4='GSTR 2A ONLINE DATA'!$A$6:$A$1501,ROW('GSTR 2A ONLINE DATA'!$B$6:$B$1501)-ROW('GSTR 2A ONLINE DATA'!$B$6)+1),RESULT!A823)),0)</f>
        <v>0</v>
      </c>
      <c r="C823" s="4">
        <f>IFERROR(VLOOKUP(B823,'GSTR 2A ONLINE DATA'!$B$6:$Q$1501,2,FALSE),0)</f>
        <v>0</v>
      </c>
      <c r="D823" s="4">
        <f>IFERROR(VLOOKUP(B823,'GSTR 2A ONLINE DATA'!$B$6:$Q$1501,3,FALSE),0)</f>
        <v>0</v>
      </c>
      <c r="E823" s="5">
        <f>IFERROR(VLOOKUP(B823,'GSTR 2A ONLINE DATA'!$B$6:$Q$1501,4,FALSE),0)</f>
        <v>0</v>
      </c>
      <c r="F823" s="4">
        <f>IFERROR(VLOOKUP(B823,'GSTR 2A ONLINE DATA'!$B$6:$Q$1501,5,FALSE),0)</f>
        <v>0</v>
      </c>
      <c r="G823" s="4">
        <f>IFERROR(VLOOKUP(B823,'GSTR 2A ONLINE DATA'!$B$6:$Q$1501,6,FALSE),0)</f>
        <v>0</v>
      </c>
      <c r="H823" s="9">
        <f>IFERROR(VLOOKUP(B823,'GSTR 2A ONLINE DATA'!$B$6:$Q$1501,7,FALSE),0)</f>
        <v>0</v>
      </c>
      <c r="I823" s="3">
        <f>IFERROR(VLOOKUP(B823,'GSTR 2A ONLINE DATA'!$B$6:$Q$1501,8,FALSE),0)</f>
        <v>0</v>
      </c>
      <c r="J823" s="3">
        <f>IFERROR(VLOOKUP(B823,'GSTR 2A ONLINE DATA'!$B$6:$Q$1501,9,FALSE),0)</f>
        <v>0</v>
      </c>
      <c r="K823" s="3">
        <f>IFERROR(VLOOKUP(B823,'GSTR 2A ONLINE DATA'!$B$6:$Q$1501,10,FALSE),0)</f>
        <v>0</v>
      </c>
      <c r="L823" s="7">
        <f>IFERROR(VLOOKUP(B823,'GSTR 2A ONLINE DATA'!$B$6:$Q$1501,11,FALSE),0)</f>
        <v>0</v>
      </c>
      <c r="M823" s="7">
        <f>IFERROR(VLOOKUP(B823,'GSTR 2A ONLINE DATA'!$B$6:$Q$1501,12,FALSE),0)</f>
        <v>0</v>
      </c>
      <c r="N823" s="7">
        <f>IFERROR(VLOOKUP(B823,'GSTR 2A ONLINE DATA'!$B$6:$Q$1501,13,FALSE),0)</f>
        <v>0</v>
      </c>
      <c r="O823" s="7">
        <f>IFERROR(VLOOKUP(B823,'GSTR 2A ONLINE DATA'!$B$6:$Q$1501,14,FALSE),0)</f>
        <v>0</v>
      </c>
      <c r="P823" s="4">
        <f>IFERROR(VLOOKUP(B823,'GSTR 2A ONLINE DATA'!$B$6:$Q$1501,15,FALSE),0)</f>
        <v>0</v>
      </c>
      <c r="Q823" s="4">
        <f>IFERROR(VLOOKUP(B823,'GSTR 2A ONLINE DATA'!$B$6:$Q$1501,16,FALSE),0)</f>
        <v>0</v>
      </c>
    </row>
    <row r="824" spans="1:17">
      <c r="A824" s="3">
        <v>820</v>
      </c>
      <c r="B824" s="4">
        <f t="array" ref="B824">IFERROR(INDEX('GSTR 2A ONLINE DATA'!$B$6:$B$1501,SMALL(IF(RESULT!$B$4='GSTR 2A ONLINE DATA'!$A$6:$A$1501,ROW('GSTR 2A ONLINE DATA'!$B$6:$B$1501)-ROW('GSTR 2A ONLINE DATA'!$B$6)+1),RESULT!A824)),0)</f>
        <v>0</v>
      </c>
      <c r="C824" s="4">
        <f>IFERROR(VLOOKUP(B824,'GSTR 2A ONLINE DATA'!$B$6:$Q$1501,2,FALSE),0)</f>
        <v>0</v>
      </c>
      <c r="D824" s="4">
        <f>IFERROR(VLOOKUP(B824,'GSTR 2A ONLINE DATA'!$B$6:$Q$1501,3,FALSE),0)</f>
        <v>0</v>
      </c>
      <c r="E824" s="5">
        <f>IFERROR(VLOOKUP(B824,'GSTR 2A ONLINE DATA'!$B$6:$Q$1501,4,FALSE),0)</f>
        <v>0</v>
      </c>
      <c r="F824" s="4">
        <f>IFERROR(VLOOKUP(B824,'GSTR 2A ONLINE DATA'!$B$6:$Q$1501,5,FALSE),0)</f>
        <v>0</v>
      </c>
      <c r="G824" s="4">
        <f>IFERROR(VLOOKUP(B824,'GSTR 2A ONLINE DATA'!$B$6:$Q$1501,6,FALSE),0)</f>
        <v>0</v>
      </c>
      <c r="H824" s="9">
        <f>IFERROR(VLOOKUP(B824,'GSTR 2A ONLINE DATA'!$B$6:$Q$1501,7,FALSE),0)</f>
        <v>0</v>
      </c>
      <c r="I824" s="3">
        <f>IFERROR(VLOOKUP(B824,'GSTR 2A ONLINE DATA'!$B$6:$Q$1501,8,FALSE),0)</f>
        <v>0</v>
      </c>
      <c r="J824" s="3">
        <f>IFERROR(VLOOKUP(B824,'GSTR 2A ONLINE DATA'!$B$6:$Q$1501,9,FALSE),0)</f>
        <v>0</v>
      </c>
      <c r="K824" s="3">
        <f>IFERROR(VLOOKUP(B824,'GSTR 2A ONLINE DATA'!$B$6:$Q$1501,10,FALSE),0)</f>
        <v>0</v>
      </c>
      <c r="L824" s="7">
        <f>IFERROR(VLOOKUP(B824,'GSTR 2A ONLINE DATA'!$B$6:$Q$1501,11,FALSE),0)</f>
        <v>0</v>
      </c>
      <c r="M824" s="7">
        <f>IFERROR(VLOOKUP(B824,'GSTR 2A ONLINE DATA'!$B$6:$Q$1501,12,FALSE),0)</f>
        <v>0</v>
      </c>
      <c r="N824" s="7">
        <f>IFERROR(VLOOKUP(B824,'GSTR 2A ONLINE DATA'!$B$6:$Q$1501,13,FALSE),0)</f>
        <v>0</v>
      </c>
      <c r="O824" s="7">
        <f>IFERROR(VLOOKUP(B824,'GSTR 2A ONLINE DATA'!$B$6:$Q$1501,14,FALSE),0)</f>
        <v>0</v>
      </c>
      <c r="P824" s="4">
        <f>IFERROR(VLOOKUP(B824,'GSTR 2A ONLINE DATA'!$B$6:$Q$1501,15,FALSE),0)</f>
        <v>0</v>
      </c>
      <c r="Q824" s="4">
        <f>IFERROR(VLOOKUP(B824,'GSTR 2A ONLINE DATA'!$B$6:$Q$1501,16,FALSE),0)</f>
        <v>0</v>
      </c>
    </row>
    <row r="825" spans="1:17">
      <c r="A825" s="3">
        <v>821</v>
      </c>
      <c r="B825" s="4">
        <f t="array" ref="B825">IFERROR(INDEX('GSTR 2A ONLINE DATA'!$B$6:$B$1501,SMALL(IF(RESULT!$B$4='GSTR 2A ONLINE DATA'!$A$6:$A$1501,ROW('GSTR 2A ONLINE DATA'!$B$6:$B$1501)-ROW('GSTR 2A ONLINE DATA'!$B$6)+1),RESULT!A825)),0)</f>
        <v>0</v>
      </c>
      <c r="C825" s="4">
        <f>IFERROR(VLOOKUP(B825,'GSTR 2A ONLINE DATA'!$B$6:$Q$1501,2,FALSE),0)</f>
        <v>0</v>
      </c>
      <c r="D825" s="4">
        <f>IFERROR(VLOOKUP(B825,'GSTR 2A ONLINE DATA'!$B$6:$Q$1501,3,FALSE),0)</f>
        <v>0</v>
      </c>
      <c r="E825" s="5">
        <f>IFERROR(VLOOKUP(B825,'GSTR 2A ONLINE DATA'!$B$6:$Q$1501,4,FALSE),0)</f>
        <v>0</v>
      </c>
      <c r="F825" s="4">
        <f>IFERROR(VLOOKUP(B825,'GSTR 2A ONLINE DATA'!$B$6:$Q$1501,5,FALSE),0)</f>
        <v>0</v>
      </c>
      <c r="G825" s="4">
        <f>IFERROR(VLOOKUP(B825,'GSTR 2A ONLINE DATA'!$B$6:$Q$1501,6,FALSE),0)</f>
        <v>0</v>
      </c>
      <c r="H825" s="9">
        <f>IFERROR(VLOOKUP(B825,'GSTR 2A ONLINE DATA'!$B$6:$Q$1501,7,FALSE),0)</f>
        <v>0</v>
      </c>
      <c r="I825" s="3">
        <f>IFERROR(VLOOKUP(B825,'GSTR 2A ONLINE DATA'!$B$6:$Q$1501,8,FALSE),0)</f>
        <v>0</v>
      </c>
      <c r="J825" s="3">
        <f>IFERROR(VLOOKUP(B825,'GSTR 2A ONLINE DATA'!$B$6:$Q$1501,9,FALSE),0)</f>
        <v>0</v>
      </c>
      <c r="K825" s="3">
        <f>IFERROR(VLOOKUP(B825,'GSTR 2A ONLINE DATA'!$B$6:$Q$1501,10,FALSE),0)</f>
        <v>0</v>
      </c>
      <c r="L825" s="7">
        <f>IFERROR(VLOOKUP(B825,'GSTR 2A ONLINE DATA'!$B$6:$Q$1501,11,FALSE),0)</f>
        <v>0</v>
      </c>
      <c r="M825" s="7">
        <f>IFERROR(VLOOKUP(B825,'GSTR 2A ONLINE DATA'!$B$6:$Q$1501,12,FALSE),0)</f>
        <v>0</v>
      </c>
      <c r="N825" s="7">
        <f>IFERROR(VLOOKUP(B825,'GSTR 2A ONLINE DATA'!$B$6:$Q$1501,13,FALSE),0)</f>
        <v>0</v>
      </c>
      <c r="O825" s="7">
        <f>IFERROR(VLOOKUP(B825,'GSTR 2A ONLINE DATA'!$B$6:$Q$1501,14,FALSE),0)</f>
        <v>0</v>
      </c>
      <c r="P825" s="4">
        <f>IFERROR(VLOOKUP(B825,'GSTR 2A ONLINE DATA'!$B$6:$Q$1501,15,FALSE),0)</f>
        <v>0</v>
      </c>
      <c r="Q825" s="4">
        <f>IFERROR(VLOOKUP(B825,'GSTR 2A ONLINE DATA'!$B$6:$Q$1501,16,FALSE),0)</f>
        <v>0</v>
      </c>
    </row>
    <row r="826" spans="1:17">
      <c r="A826" s="3">
        <v>822</v>
      </c>
      <c r="B826" s="4">
        <f t="array" ref="B826">IFERROR(INDEX('GSTR 2A ONLINE DATA'!$B$6:$B$1501,SMALL(IF(RESULT!$B$4='GSTR 2A ONLINE DATA'!$A$6:$A$1501,ROW('GSTR 2A ONLINE DATA'!$B$6:$B$1501)-ROW('GSTR 2A ONLINE DATA'!$B$6)+1),RESULT!A826)),0)</f>
        <v>0</v>
      </c>
      <c r="C826" s="4">
        <f>IFERROR(VLOOKUP(B826,'GSTR 2A ONLINE DATA'!$B$6:$Q$1501,2,FALSE),0)</f>
        <v>0</v>
      </c>
      <c r="D826" s="4">
        <f>IFERROR(VLOOKUP(B826,'GSTR 2A ONLINE DATA'!$B$6:$Q$1501,3,FALSE),0)</f>
        <v>0</v>
      </c>
      <c r="E826" s="5">
        <f>IFERROR(VLOOKUP(B826,'GSTR 2A ONLINE DATA'!$B$6:$Q$1501,4,FALSE),0)</f>
        <v>0</v>
      </c>
      <c r="F826" s="4">
        <f>IFERROR(VLOOKUP(B826,'GSTR 2A ONLINE DATA'!$B$6:$Q$1501,5,FALSE),0)</f>
        <v>0</v>
      </c>
      <c r="G826" s="4">
        <f>IFERROR(VLOOKUP(B826,'GSTR 2A ONLINE DATA'!$B$6:$Q$1501,6,FALSE),0)</f>
        <v>0</v>
      </c>
      <c r="H826" s="9">
        <f>IFERROR(VLOOKUP(B826,'GSTR 2A ONLINE DATA'!$B$6:$Q$1501,7,FALSE),0)</f>
        <v>0</v>
      </c>
      <c r="I826" s="3">
        <f>IFERROR(VLOOKUP(B826,'GSTR 2A ONLINE DATA'!$B$6:$Q$1501,8,FALSE),0)</f>
        <v>0</v>
      </c>
      <c r="J826" s="3">
        <f>IFERROR(VLOOKUP(B826,'GSTR 2A ONLINE DATA'!$B$6:$Q$1501,9,FALSE),0)</f>
        <v>0</v>
      </c>
      <c r="K826" s="3">
        <f>IFERROR(VLOOKUP(B826,'GSTR 2A ONLINE DATA'!$B$6:$Q$1501,10,FALSE),0)</f>
        <v>0</v>
      </c>
      <c r="L826" s="7">
        <f>IFERROR(VLOOKUP(B826,'GSTR 2A ONLINE DATA'!$B$6:$Q$1501,11,FALSE),0)</f>
        <v>0</v>
      </c>
      <c r="M826" s="7">
        <f>IFERROR(VLOOKUP(B826,'GSTR 2A ONLINE DATA'!$B$6:$Q$1501,12,FALSE),0)</f>
        <v>0</v>
      </c>
      <c r="N826" s="7">
        <f>IFERROR(VLOOKUP(B826,'GSTR 2A ONLINE DATA'!$B$6:$Q$1501,13,FALSE),0)</f>
        <v>0</v>
      </c>
      <c r="O826" s="7">
        <f>IFERROR(VLOOKUP(B826,'GSTR 2A ONLINE DATA'!$B$6:$Q$1501,14,FALSE),0)</f>
        <v>0</v>
      </c>
      <c r="P826" s="4">
        <f>IFERROR(VLOOKUP(B826,'GSTR 2A ONLINE DATA'!$B$6:$Q$1501,15,FALSE),0)</f>
        <v>0</v>
      </c>
      <c r="Q826" s="4">
        <f>IFERROR(VLOOKUP(B826,'GSTR 2A ONLINE DATA'!$B$6:$Q$1501,16,FALSE),0)</f>
        <v>0</v>
      </c>
    </row>
    <row r="827" spans="1:17">
      <c r="A827" s="3">
        <v>823</v>
      </c>
      <c r="B827" s="4">
        <f t="array" ref="B827">IFERROR(INDEX('GSTR 2A ONLINE DATA'!$B$6:$B$1501,SMALL(IF(RESULT!$B$4='GSTR 2A ONLINE DATA'!$A$6:$A$1501,ROW('GSTR 2A ONLINE DATA'!$B$6:$B$1501)-ROW('GSTR 2A ONLINE DATA'!$B$6)+1),RESULT!A827)),0)</f>
        <v>0</v>
      </c>
      <c r="C827" s="4">
        <f>IFERROR(VLOOKUP(B827,'GSTR 2A ONLINE DATA'!$B$6:$Q$1501,2,FALSE),0)</f>
        <v>0</v>
      </c>
      <c r="D827" s="4">
        <f>IFERROR(VLOOKUP(B827,'GSTR 2A ONLINE DATA'!$B$6:$Q$1501,3,FALSE),0)</f>
        <v>0</v>
      </c>
      <c r="E827" s="5">
        <f>IFERROR(VLOOKUP(B827,'GSTR 2A ONLINE DATA'!$B$6:$Q$1501,4,FALSE),0)</f>
        <v>0</v>
      </c>
      <c r="F827" s="4">
        <f>IFERROR(VLOOKUP(B827,'GSTR 2A ONLINE DATA'!$B$6:$Q$1501,5,FALSE),0)</f>
        <v>0</v>
      </c>
      <c r="G827" s="4">
        <f>IFERROR(VLOOKUP(B827,'GSTR 2A ONLINE DATA'!$B$6:$Q$1501,6,FALSE),0)</f>
        <v>0</v>
      </c>
      <c r="H827" s="9">
        <f>IFERROR(VLOOKUP(B827,'GSTR 2A ONLINE DATA'!$B$6:$Q$1501,7,FALSE),0)</f>
        <v>0</v>
      </c>
      <c r="I827" s="3">
        <f>IFERROR(VLOOKUP(B827,'GSTR 2A ONLINE DATA'!$B$6:$Q$1501,8,FALSE),0)</f>
        <v>0</v>
      </c>
      <c r="J827" s="3">
        <f>IFERROR(VLOOKUP(B827,'GSTR 2A ONLINE DATA'!$B$6:$Q$1501,9,FALSE),0)</f>
        <v>0</v>
      </c>
      <c r="K827" s="3">
        <f>IFERROR(VLOOKUP(B827,'GSTR 2A ONLINE DATA'!$B$6:$Q$1501,10,FALSE),0)</f>
        <v>0</v>
      </c>
      <c r="L827" s="7">
        <f>IFERROR(VLOOKUP(B827,'GSTR 2A ONLINE DATA'!$B$6:$Q$1501,11,FALSE),0)</f>
        <v>0</v>
      </c>
      <c r="M827" s="7">
        <f>IFERROR(VLOOKUP(B827,'GSTR 2A ONLINE DATA'!$B$6:$Q$1501,12,FALSE),0)</f>
        <v>0</v>
      </c>
      <c r="N827" s="7">
        <f>IFERROR(VLOOKUP(B827,'GSTR 2A ONLINE DATA'!$B$6:$Q$1501,13,FALSE),0)</f>
        <v>0</v>
      </c>
      <c r="O827" s="7">
        <f>IFERROR(VLOOKUP(B827,'GSTR 2A ONLINE DATA'!$B$6:$Q$1501,14,FALSE),0)</f>
        <v>0</v>
      </c>
      <c r="P827" s="4">
        <f>IFERROR(VLOOKUP(B827,'GSTR 2A ONLINE DATA'!$B$6:$Q$1501,15,FALSE),0)</f>
        <v>0</v>
      </c>
      <c r="Q827" s="4">
        <f>IFERROR(VLOOKUP(B827,'GSTR 2A ONLINE DATA'!$B$6:$Q$1501,16,FALSE),0)</f>
        <v>0</v>
      </c>
    </row>
    <row r="828" spans="1:17">
      <c r="A828" s="3">
        <v>824</v>
      </c>
      <c r="B828" s="4">
        <f t="array" ref="B828">IFERROR(INDEX('GSTR 2A ONLINE DATA'!$B$6:$B$1501,SMALL(IF(RESULT!$B$4='GSTR 2A ONLINE DATA'!$A$6:$A$1501,ROW('GSTR 2A ONLINE DATA'!$B$6:$B$1501)-ROW('GSTR 2A ONLINE DATA'!$B$6)+1),RESULT!A828)),0)</f>
        <v>0</v>
      </c>
      <c r="C828" s="4">
        <f>IFERROR(VLOOKUP(B828,'GSTR 2A ONLINE DATA'!$B$6:$Q$1501,2,FALSE),0)</f>
        <v>0</v>
      </c>
      <c r="D828" s="4">
        <f>IFERROR(VLOOKUP(B828,'GSTR 2A ONLINE DATA'!$B$6:$Q$1501,3,FALSE),0)</f>
        <v>0</v>
      </c>
      <c r="E828" s="5">
        <f>IFERROR(VLOOKUP(B828,'GSTR 2A ONLINE DATA'!$B$6:$Q$1501,4,FALSE),0)</f>
        <v>0</v>
      </c>
      <c r="F828" s="4">
        <f>IFERROR(VLOOKUP(B828,'GSTR 2A ONLINE DATA'!$B$6:$Q$1501,5,FALSE),0)</f>
        <v>0</v>
      </c>
      <c r="G828" s="4">
        <f>IFERROR(VLOOKUP(B828,'GSTR 2A ONLINE DATA'!$B$6:$Q$1501,6,FALSE),0)</f>
        <v>0</v>
      </c>
      <c r="H828" s="9">
        <f>IFERROR(VLOOKUP(B828,'GSTR 2A ONLINE DATA'!$B$6:$Q$1501,7,FALSE),0)</f>
        <v>0</v>
      </c>
      <c r="I828" s="3">
        <f>IFERROR(VLOOKUP(B828,'GSTR 2A ONLINE DATA'!$B$6:$Q$1501,8,FALSE),0)</f>
        <v>0</v>
      </c>
      <c r="J828" s="3">
        <f>IFERROR(VLOOKUP(B828,'GSTR 2A ONLINE DATA'!$B$6:$Q$1501,9,FALSE),0)</f>
        <v>0</v>
      </c>
      <c r="K828" s="3">
        <f>IFERROR(VLOOKUP(B828,'GSTR 2A ONLINE DATA'!$B$6:$Q$1501,10,FALSE),0)</f>
        <v>0</v>
      </c>
      <c r="L828" s="7">
        <f>IFERROR(VLOOKUP(B828,'GSTR 2A ONLINE DATA'!$B$6:$Q$1501,11,FALSE),0)</f>
        <v>0</v>
      </c>
      <c r="M828" s="7">
        <f>IFERROR(VLOOKUP(B828,'GSTR 2A ONLINE DATA'!$B$6:$Q$1501,12,FALSE),0)</f>
        <v>0</v>
      </c>
      <c r="N828" s="7">
        <f>IFERROR(VLOOKUP(B828,'GSTR 2A ONLINE DATA'!$B$6:$Q$1501,13,FALSE),0)</f>
        <v>0</v>
      </c>
      <c r="O828" s="7">
        <f>IFERROR(VLOOKUP(B828,'GSTR 2A ONLINE DATA'!$B$6:$Q$1501,14,FALSE),0)</f>
        <v>0</v>
      </c>
      <c r="P828" s="4">
        <f>IFERROR(VLOOKUP(B828,'GSTR 2A ONLINE DATA'!$B$6:$Q$1501,15,FALSE),0)</f>
        <v>0</v>
      </c>
      <c r="Q828" s="4">
        <f>IFERROR(VLOOKUP(B828,'GSTR 2A ONLINE DATA'!$B$6:$Q$1501,16,FALSE),0)</f>
        <v>0</v>
      </c>
    </row>
    <row r="829" spans="1:17">
      <c r="A829" s="3">
        <v>825</v>
      </c>
      <c r="B829" s="4">
        <f t="array" ref="B829">IFERROR(INDEX('GSTR 2A ONLINE DATA'!$B$6:$B$1501,SMALL(IF(RESULT!$B$4='GSTR 2A ONLINE DATA'!$A$6:$A$1501,ROW('GSTR 2A ONLINE DATA'!$B$6:$B$1501)-ROW('GSTR 2A ONLINE DATA'!$B$6)+1),RESULT!A829)),0)</f>
        <v>0</v>
      </c>
      <c r="C829" s="4">
        <f>IFERROR(VLOOKUP(B829,'GSTR 2A ONLINE DATA'!$B$6:$Q$1501,2,FALSE),0)</f>
        <v>0</v>
      </c>
      <c r="D829" s="4">
        <f>IFERROR(VLOOKUP(B829,'GSTR 2A ONLINE DATA'!$B$6:$Q$1501,3,FALSE),0)</f>
        <v>0</v>
      </c>
      <c r="E829" s="5">
        <f>IFERROR(VLOOKUP(B829,'GSTR 2A ONLINE DATA'!$B$6:$Q$1501,4,FALSE),0)</f>
        <v>0</v>
      </c>
      <c r="F829" s="4">
        <f>IFERROR(VLOOKUP(B829,'GSTR 2A ONLINE DATA'!$B$6:$Q$1501,5,FALSE),0)</f>
        <v>0</v>
      </c>
      <c r="G829" s="4">
        <f>IFERROR(VLOOKUP(B829,'GSTR 2A ONLINE DATA'!$B$6:$Q$1501,6,FALSE),0)</f>
        <v>0</v>
      </c>
      <c r="H829" s="9">
        <f>IFERROR(VLOOKUP(B829,'GSTR 2A ONLINE DATA'!$B$6:$Q$1501,7,FALSE),0)</f>
        <v>0</v>
      </c>
      <c r="I829" s="3">
        <f>IFERROR(VLOOKUP(B829,'GSTR 2A ONLINE DATA'!$B$6:$Q$1501,8,FALSE),0)</f>
        <v>0</v>
      </c>
      <c r="J829" s="3">
        <f>IFERROR(VLOOKUP(B829,'GSTR 2A ONLINE DATA'!$B$6:$Q$1501,9,FALSE),0)</f>
        <v>0</v>
      </c>
      <c r="K829" s="3">
        <f>IFERROR(VLOOKUP(B829,'GSTR 2A ONLINE DATA'!$B$6:$Q$1501,10,FALSE),0)</f>
        <v>0</v>
      </c>
      <c r="L829" s="7">
        <f>IFERROR(VLOOKUP(B829,'GSTR 2A ONLINE DATA'!$B$6:$Q$1501,11,FALSE),0)</f>
        <v>0</v>
      </c>
      <c r="M829" s="7">
        <f>IFERROR(VLOOKUP(B829,'GSTR 2A ONLINE DATA'!$B$6:$Q$1501,12,FALSE),0)</f>
        <v>0</v>
      </c>
      <c r="N829" s="7">
        <f>IFERROR(VLOOKUP(B829,'GSTR 2A ONLINE DATA'!$B$6:$Q$1501,13,FALSE),0)</f>
        <v>0</v>
      </c>
      <c r="O829" s="7">
        <f>IFERROR(VLOOKUP(B829,'GSTR 2A ONLINE DATA'!$B$6:$Q$1501,14,FALSE),0)</f>
        <v>0</v>
      </c>
      <c r="P829" s="4">
        <f>IFERROR(VLOOKUP(B829,'GSTR 2A ONLINE DATA'!$B$6:$Q$1501,15,FALSE),0)</f>
        <v>0</v>
      </c>
      <c r="Q829" s="4">
        <f>IFERROR(VLOOKUP(B829,'GSTR 2A ONLINE DATA'!$B$6:$Q$1501,16,FALSE),0)</f>
        <v>0</v>
      </c>
    </row>
    <row r="830" spans="1:17">
      <c r="A830" s="3">
        <v>826</v>
      </c>
      <c r="B830" s="4">
        <f t="array" ref="B830">IFERROR(INDEX('GSTR 2A ONLINE DATA'!$B$6:$B$1501,SMALL(IF(RESULT!$B$4='GSTR 2A ONLINE DATA'!$A$6:$A$1501,ROW('GSTR 2A ONLINE DATA'!$B$6:$B$1501)-ROW('GSTR 2A ONLINE DATA'!$B$6)+1),RESULT!A830)),0)</f>
        <v>0</v>
      </c>
      <c r="C830" s="4">
        <f>IFERROR(VLOOKUP(B830,'GSTR 2A ONLINE DATA'!$B$6:$Q$1501,2,FALSE),0)</f>
        <v>0</v>
      </c>
      <c r="D830" s="4">
        <f>IFERROR(VLOOKUP(B830,'GSTR 2A ONLINE DATA'!$B$6:$Q$1501,3,FALSE),0)</f>
        <v>0</v>
      </c>
      <c r="E830" s="5">
        <f>IFERROR(VLOOKUP(B830,'GSTR 2A ONLINE DATA'!$B$6:$Q$1501,4,FALSE),0)</f>
        <v>0</v>
      </c>
      <c r="F830" s="4">
        <f>IFERROR(VLOOKUP(B830,'GSTR 2A ONLINE DATA'!$B$6:$Q$1501,5,FALSE),0)</f>
        <v>0</v>
      </c>
      <c r="G830" s="4">
        <f>IFERROR(VLOOKUP(B830,'GSTR 2A ONLINE DATA'!$B$6:$Q$1501,6,FALSE),0)</f>
        <v>0</v>
      </c>
      <c r="H830" s="9">
        <f>IFERROR(VLOOKUP(B830,'GSTR 2A ONLINE DATA'!$B$6:$Q$1501,7,FALSE),0)</f>
        <v>0</v>
      </c>
      <c r="I830" s="3">
        <f>IFERROR(VLOOKUP(B830,'GSTR 2A ONLINE DATA'!$B$6:$Q$1501,8,FALSE),0)</f>
        <v>0</v>
      </c>
      <c r="J830" s="3">
        <f>IFERROR(VLOOKUP(B830,'GSTR 2A ONLINE DATA'!$B$6:$Q$1501,9,FALSE),0)</f>
        <v>0</v>
      </c>
      <c r="K830" s="3">
        <f>IFERROR(VLOOKUP(B830,'GSTR 2A ONLINE DATA'!$B$6:$Q$1501,10,FALSE),0)</f>
        <v>0</v>
      </c>
      <c r="L830" s="7">
        <f>IFERROR(VLOOKUP(B830,'GSTR 2A ONLINE DATA'!$B$6:$Q$1501,11,FALSE),0)</f>
        <v>0</v>
      </c>
      <c r="M830" s="7">
        <f>IFERROR(VLOOKUP(B830,'GSTR 2A ONLINE DATA'!$B$6:$Q$1501,12,FALSE),0)</f>
        <v>0</v>
      </c>
      <c r="N830" s="7">
        <f>IFERROR(VLOOKUP(B830,'GSTR 2A ONLINE DATA'!$B$6:$Q$1501,13,FALSE),0)</f>
        <v>0</v>
      </c>
      <c r="O830" s="7">
        <f>IFERROR(VLOOKUP(B830,'GSTR 2A ONLINE DATA'!$B$6:$Q$1501,14,FALSE),0)</f>
        <v>0</v>
      </c>
      <c r="P830" s="4">
        <f>IFERROR(VLOOKUP(B830,'GSTR 2A ONLINE DATA'!$B$6:$Q$1501,15,FALSE),0)</f>
        <v>0</v>
      </c>
      <c r="Q830" s="4">
        <f>IFERROR(VLOOKUP(B830,'GSTR 2A ONLINE DATA'!$B$6:$Q$1501,16,FALSE),0)</f>
        <v>0</v>
      </c>
    </row>
    <row r="831" spans="1:17">
      <c r="A831" s="3">
        <v>827</v>
      </c>
      <c r="B831" s="4">
        <f t="array" ref="B831">IFERROR(INDEX('GSTR 2A ONLINE DATA'!$B$6:$B$1501,SMALL(IF(RESULT!$B$4='GSTR 2A ONLINE DATA'!$A$6:$A$1501,ROW('GSTR 2A ONLINE DATA'!$B$6:$B$1501)-ROW('GSTR 2A ONLINE DATA'!$B$6)+1),RESULT!A831)),0)</f>
        <v>0</v>
      </c>
      <c r="C831" s="4">
        <f>IFERROR(VLOOKUP(B831,'GSTR 2A ONLINE DATA'!$B$6:$Q$1501,2,FALSE),0)</f>
        <v>0</v>
      </c>
      <c r="D831" s="4">
        <f>IFERROR(VLOOKUP(B831,'GSTR 2A ONLINE DATA'!$B$6:$Q$1501,3,FALSE),0)</f>
        <v>0</v>
      </c>
      <c r="E831" s="5">
        <f>IFERROR(VLOOKUP(B831,'GSTR 2A ONLINE DATA'!$B$6:$Q$1501,4,FALSE),0)</f>
        <v>0</v>
      </c>
      <c r="F831" s="4">
        <f>IFERROR(VLOOKUP(B831,'GSTR 2A ONLINE DATA'!$B$6:$Q$1501,5,FALSE),0)</f>
        <v>0</v>
      </c>
      <c r="G831" s="4">
        <f>IFERROR(VLOOKUP(B831,'GSTR 2A ONLINE DATA'!$B$6:$Q$1501,6,FALSE),0)</f>
        <v>0</v>
      </c>
      <c r="H831" s="9">
        <f>IFERROR(VLOOKUP(B831,'GSTR 2A ONLINE DATA'!$B$6:$Q$1501,7,FALSE),0)</f>
        <v>0</v>
      </c>
      <c r="I831" s="3">
        <f>IFERROR(VLOOKUP(B831,'GSTR 2A ONLINE DATA'!$B$6:$Q$1501,8,FALSE),0)</f>
        <v>0</v>
      </c>
      <c r="J831" s="3">
        <f>IFERROR(VLOOKUP(B831,'GSTR 2A ONLINE DATA'!$B$6:$Q$1501,9,FALSE),0)</f>
        <v>0</v>
      </c>
      <c r="K831" s="3">
        <f>IFERROR(VLOOKUP(B831,'GSTR 2A ONLINE DATA'!$B$6:$Q$1501,10,FALSE),0)</f>
        <v>0</v>
      </c>
      <c r="L831" s="7">
        <f>IFERROR(VLOOKUP(B831,'GSTR 2A ONLINE DATA'!$B$6:$Q$1501,11,FALSE),0)</f>
        <v>0</v>
      </c>
      <c r="M831" s="7">
        <f>IFERROR(VLOOKUP(B831,'GSTR 2A ONLINE DATA'!$B$6:$Q$1501,12,FALSE),0)</f>
        <v>0</v>
      </c>
      <c r="N831" s="7">
        <f>IFERROR(VLOOKUP(B831,'GSTR 2A ONLINE DATA'!$B$6:$Q$1501,13,FALSE),0)</f>
        <v>0</v>
      </c>
      <c r="O831" s="7">
        <f>IFERROR(VLOOKUP(B831,'GSTR 2A ONLINE DATA'!$B$6:$Q$1501,14,FALSE),0)</f>
        <v>0</v>
      </c>
      <c r="P831" s="4">
        <f>IFERROR(VLOOKUP(B831,'GSTR 2A ONLINE DATA'!$B$6:$Q$1501,15,FALSE),0)</f>
        <v>0</v>
      </c>
      <c r="Q831" s="4">
        <f>IFERROR(VLOOKUP(B831,'GSTR 2A ONLINE DATA'!$B$6:$Q$1501,16,FALSE),0)</f>
        <v>0</v>
      </c>
    </row>
    <row r="832" spans="1:17">
      <c r="A832" s="3">
        <v>828</v>
      </c>
      <c r="B832" s="4">
        <f t="array" ref="B832">IFERROR(INDEX('GSTR 2A ONLINE DATA'!$B$6:$B$1501,SMALL(IF(RESULT!$B$4='GSTR 2A ONLINE DATA'!$A$6:$A$1501,ROW('GSTR 2A ONLINE DATA'!$B$6:$B$1501)-ROW('GSTR 2A ONLINE DATA'!$B$6)+1),RESULT!A832)),0)</f>
        <v>0</v>
      </c>
      <c r="C832" s="4">
        <f>IFERROR(VLOOKUP(B832,'GSTR 2A ONLINE DATA'!$B$6:$Q$1501,2,FALSE),0)</f>
        <v>0</v>
      </c>
      <c r="D832" s="4">
        <f>IFERROR(VLOOKUP(B832,'GSTR 2A ONLINE DATA'!$B$6:$Q$1501,3,FALSE),0)</f>
        <v>0</v>
      </c>
      <c r="E832" s="5">
        <f>IFERROR(VLOOKUP(B832,'GSTR 2A ONLINE DATA'!$B$6:$Q$1501,4,FALSE),0)</f>
        <v>0</v>
      </c>
      <c r="F832" s="4">
        <f>IFERROR(VLOOKUP(B832,'GSTR 2A ONLINE DATA'!$B$6:$Q$1501,5,FALSE),0)</f>
        <v>0</v>
      </c>
      <c r="G832" s="4">
        <f>IFERROR(VLOOKUP(B832,'GSTR 2A ONLINE DATA'!$B$6:$Q$1501,6,FALSE),0)</f>
        <v>0</v>
      </c>
      <c r="H832" s="9">
        <f>IFERROR(VLOOKUP(B832,'GSTR 2A ONLINE DATA'!$B$6:$Q$1501,7,FALSE),0)</f>
        <v>0</v>
      </c>
      <c r="I832" s="3">
        <f>IFERROR(VLOOKUP(B832,'GSTR 2A ONLINE DATA'!$B$6:$Q$1501,8,FALSE),0)</f>
        <v>0</v>
      </c>
      <c r="J832" s="3">
        <f>IFERROR(VLOOKUP(B832,'GSTR 2A ONLINE DATA'!$B$6:$Q$1501,9,FALSE),0)</f>
        <v>0</v>
      </c>
      <c r="K832" s="3">
        <f>IFERROR(VLOOKUP(B832,'GSTR 2A ONLINE DATA'!$B$6:$Q$1501,10,FALSE),0)</f>
        <v>0</v>
      </c>
      <c r="L832" s="7">
        <f>IFERROR(VLOOKUP(B832,'GSTR 2A ONLINE DATA'!$B$6:$Q$1501,11,FALSE),0)</f>
        <v>0</v>
      </c>
      <c r="M832" s="7">
        <f>IFERROR(VLOOKUP(B832,'GSTR 2A ONLINE DATA'!$B$6:$Q$1501,12,FALSE),0)</f>
        <v>0</v>
      </c>
      <c r="N832" s="7">
        <f>IFERROR(VLOOKUP(B832,'GSTR 2A ONLINE DATA'!$B$6:$Q$1501,13,FALSE),0)</f>
        <v>0</v>
      </c>
      <c r="O832" s="7">
        <f>IFERROR(VLOOKUP(B832,'GSTR 2A ONLINE DATA'!$B$6:$Q$1501,14,FALSE),0)</f>
        <v>0</v>
      </c>
      <c r="P832" s="4">
        <f>IFERROR(VLOOKUP(B832,'GSTR 2A ONLINE DATA'!$B$6:$Q$1501,15,FALSE),0)</f>
        <v>0</v>
      </c>
      <c r="Q832" s="4">
        <f>IFERROR(VLOOKUP(B832,'GSTR 2A ONLINE DATA'!$B$6:$Q$1501,16,FALSE),0)</f>
        <v>0</v>
      </c>
    </row>
    <row r="833" spans="1:17">
      <c r="A833" s="3">
        <v>829</v>
      </c>
      <c r="B833" s="4">
        <f t="array" ref="B833">IFERROR(INDEX('GSTR 2A ONLINE DATA'!$B$6:$B$1501,SMALL(IF(RESULT!$B$4='GSTR 2A ONLINE DATA'!$A$6:$A$1501,ROW('GSTR 2A ONLINE DATA'!$B$6:$B$1501)-ROW('GSTR 2A ONLINE DATA'!$B$6)+1),RESULT!A833)),0)</f>
        <v>0</v>
      </c>
      <c r="C833" s="4">
        <f>IFERROR(VLOOKUP(B833,'GSTR 2A ONLINE DATA'!$B$6:$Q$1501,2,FALSE),0)</f>
        <v>0</v>
      </c>
      <c r="D833" s="4">
        <f>IFERROR(VLOOKUP(B833,'GSTR 2A ONLINE DATA'!$B$6:$Q$1501,3,FALSE),0)</f>
        <v>0</v>
      </c>
      <c r="E833" s="5">
        <f>IFERROR(VLOOKUP(B833,'GSTR 2A ONLINE DATA'!$B$6:$Q$1501,4,FALSE),0)</f>
        <v>0</v>
      </c>
      <c r="F833" s="4">
        <f>IFERROR(VLOOKUP(B833,'GSTR 2A ONLINE DATA'!$B$6:$Q$1501,5,FALSE),0)</f>
        <v>0</v>
      </c>
      <c r="G833" s="4">
        <f>IFERROR(VLOOKUP(B833,'GSTR 2A ONLINE DATA'!$B$6:$Q$1501,6,FALSE),0)</f>
        <v>0</v>
      </c>
      <c r="H833" s="9">
        <f>IFERROR(VLOOKUP(B833,'GSTR 2A ONLINE DATA'!$B$6:$Q$1501,7,FALSE),0)</f>
        <v>0</v>
      </c>
      <c r="I833" s="3">
        <f>IFERROR(VLOOKUP(B833,'GSTR 2A ONLINE DATA'!$B$6:$Q$1501,8,FALSE),0)</f>
        <v>0</v>
      </c>
      <c r="J833" s="3">
        <f>IFERROR(VLOOKUP(B833,'GSTR 2A ONLINE DATA'!$B$6:$Q$1501,9,FALSE),0)</f>
        <v>0</v>
      </c>
      <c r="K833" s="3">
        <f>IFERROR(VLOOKUP(B833,'GSTR 2A ONLINE DATA'!$B$6:$Q$1501,10,FALSE),0)</f>
        <v>0</v>
      </c>
      <c r="L833" s="7">
        <f>IFERROR(VLOOKUP(B833,'GSTR 2A ONLINE DATA'!$B$6:$Q$1501,11,FALSE),0)</f>
        <v>0</v>
      </c>
      <c r="M833" s="7">
        <f>IFERROR(VLOOKUP(B833,'GSTR 2A ONLINE DATA'!$B$6:$Q$1501,12,FALSE),0)</f>
        <v>0</v>
      </c>
      <c r="N833" s="7">
        <f>IFERROR(VLOOKUP(B833,'GSTR 2A ONLINE DATA'!$B$6:$Q$1501,13,FALSE),0)</f>
        <v>0</v>
      </c>
      <c r="O833" s="7">
        <f>IFERROR(VLOOKUP(B833,'GSTR 2A ONLINE DATA'!$B$6:$Q$1501,14,FALSE),0)</f>
        <v>0</v>
      </c>
      <c r="P833" s="4">
        <f>IFERROR(VLOOKUP(B833,'GSTR 2A ONLINE DATA'!$B$6:$Q$1501,15,FALSE),0)</f>
        <v>0</v>
      </c>
      <c r="Q833" s="4">
        <f>IFERROR(VLOOKUP(B833,'GSTR 2A ONLINE DATA'!$B$6:$Q$1501,16,FALSE),0)</f>
        <v>0</v>
      </c>
    </row>
    <row r="834" spans="1:17">
      <c r="A834" s="3">
        <v>830</v>
      </c>
      <c r="B834" s="4">
        <f t="array" ref="B834">IFERROR(INDEX('GSTR 2A ONLINE DATA'!$B$6:$B$1501,SMALL(IF(RESULT!$B$4='GSTR 2A ONLINE DATA'!$A$6:$A$1501,ROW('GSTR 2A ONLINE DATA'!$B$6:$B$1501)-ROW('GSTR 2A ONLINE DATA'!$B$6)+1),RESULT!A834)),0)</f>
        <v>0</v>
      </c>
      <c r="C834" s="4">
        <f>IFERROR(VLOOKUP(B834,'GSTR 2A ONLINE DATA'!$B$6:$Q$1501,2,FALSE),0)</f>
        <v>0</v>
      </c>
      <c r="D834" s="4">
        <f>IFERROR(VLOOKUP(B834,'GSTR 2A ONLINE DATA'!$B$6:$Q$1501,3,FALSE),0)</f>
        <v>0</v>
      </c>
      <c r="E834" s="5">
        <f>IFERROR(VLOOKUP(B834,'GSTR 2A ONLINE DATA'!$B$6:$Q$1501,4,FALSE),0)</f>
        <v>0</v>
      </c>
      <c r="F834" s="4">
        <f>IFERROR(VLOOKUP(B834,'GSTR 2A ONLINE DATA'!$B$6:$Q$1501,5,FALSE),0)</f>
        <v>0</v>
      </c>
      <c r="G834" s="4">
        <f>IFERROR(VLOOKUP(B834,'GSTR 2A ONLINE DATA'!$B$6:$Q$1501,6,FALSE),0)</f>
        <v>0</v>
      </c>
      <c r="H834" s="9">
        <f>IFERROR(VLOOKUP(B834,'GSTR 2A ONLINE DATA'!$B$6:$Q$1501,7,FALSE),0)</f>
        <v>0</v>
      </c>
      <c r="I834" s="3">
        <f>IFERROR(VLOOKUP(B834,'GSTR 2A ONLINE DATA'!$B$6:$Q$1501,8,FALSE),0)</f>
        <v>0</v>
      </c>
      <c r="J834" s="3">
        <f>IFERROR(VLOOKUP(B834,'GSTR 2A ONLINE DATA'!$B$6:$Q$1501,9,FALSE),0)</f>
        <v>0</v>
      </c>
      <c r="K834" s="3">
        <f>IFERROR(VLOOKUP(B834,'GSTR 2A ONLINE DATA'!$B$6:$Q$1501,10,FALSE),0)</f>
        <v>0</v>
      </c>
      <c r="L834" s="7">
        <f>IFERROR(VLOOKUP(B834,'GSTR 2A ONLINE DATA'!$B$6:$Q$1501,11,FALSE),0)</f>
        <v>0</v>
      </c>
      <c r="M834" s="7">
        <f>IFERROR(VLOOKUP(B834,'GSTR 2A ONLINE DATA'!$B$6:$Q$1501,12,FALSE),0)</f>
        <v>0</v>
      </c>
      <c r="N834" s="7">
        <f>IFERROR(VLOOKUP(B834,'GSTR 2A ONLINE DATA'!$B$6:$Q$1501,13,FALSE),0)</f>
        <v>0</v>
      </c>
      <c r="O834" s="7">
        <f>IFERROR(VLOOKUP(B834,'GSTR 2A ONLINE DATA'!$B$6:$Q$1501,14,FALSE),0)</f>
        <v>0</v>
      </c>
      <c r="P834" s="4">
        <f>IFERROR(VLOOKUP(B834,'GSTR 2A ONLINE DATA'!$B$6:$Q$1501,15,FALSE),0)</f>
        <v>0</v>
      </c>
      <c r="Q834" s="4">
        <f>IFERROR(VLOOKUP(B834,'GSTR 2A ONLINE DATA'!$B$6:$Q$1501,16,FALSE),0)</f>
        <v>0</v>
      </c>
    </row>
    <row r="835" spans="1:17">
      <c r="A835" s="3">
        <v>831</v>
      </c>
      <c r="B835" s="4">
        <f t="array" ref="B835">IFERROR(INDEX('GSTR 2A ONLINE DATA'!$B$6:$B$1501,SMALL(IF(RESULT!$B$4='GSTR 2A ONLINE DATA'!$A$6:$A$1501,ROW('GSTR 2A ONLINE DATA'!$B$6:$B$1501)-ROW('GSTR 2A ONLINE DATA'!$B$6)+1),RESULT!A835)),0)</f>
        <v>0</v>
      </c>
      <c r="C835" s="4">
        <f>IFERROR(VLOOKUP(B835,'GSTR 2A ONLINE DATA'!$B$6:$Q$1501,2,FALSE),0)</f>
        <v>0</v>
      </c>
      <c r="D835" s="4">
        <f>IFERROR(VLOOKUP(B835,'GSTR 2A ONLINE DATA'!$B$6:$Q$1501,3,FALSE),0)</f>
        <v>0</v>
      </c>
      <c r="E835" s="5">
        <f>IFERROR(VLOOKUP(B835,'GSTR 2A ONLINE DATA'!$B$6:$Q$1501,4,FALSE),0)</f>
        <v>0</v>
      </c>
      <c r="F835" s="4">
        <f>IFERROR(VLOOKUP(B835,'GSTR 2A ONLINE DATA'!$B$6:$Q$1501,5,FALSE),0)</f>
        <v>0</v>
      </c>
      <c r="G835" s="4">
        <f>IFERROR(VLOOKUP(B835,'GSTR 2A ONLINE DATA'!$B$6:$Q$1501,6,FALSE),0)</f>
        <v>0</v>
      </c>
      <c r="H835" s="9">
        <f>IFERROR(VLOOKUP(B835,'GSTR 2A ONLINE DATA'!$B$6:$Q$1501,7,FALSE),0)</f>
        <v>0</v>
      </c>
      <c r="I835" s="3">
        <f>IFERROR(VLOOKUP(B835,'GSTR 2A ONLINE DATA'!$B$6:$Q$1501,8,FALSE),0)</f>
        <v>0</v>
      </c>
      <c r="J835" s="3">
        <f>IFERROR(VLOOKUP(B835,'GSTR 2A ONLINE DATA'!$B$6:$Q$1501,9,FALSE),0)</f>
        <v>0</v>
      </c>
      <c r="K835" s="3">
        <f>IFERROR(VLOOKUP(B835,'GSTR 2A ONLINE DATA'!$B$6:$Q$1501,10,FALSE),0)</f>
        <v>0</v>
      </c>
      <c r="L835" s="7">
        <f>IFERROR(VLOOKUP(B835,'GSTR 2A ONLINE DATA'!$B$6:$Q$1501,11,FALSE),0)</f>
        <v>0</v>
      </c>
      <c r="M835" s="7">
        <f>IFERROR(VLOOKUP(B835,'GSTR 2A ONLINE DATA'!$B$6:$Q$1501,12,FALSE),0)</f>
        <v>0</v>
      </c>
      <c r="N835" s="7">
        <f>IFERROR(VLOOKUP(B835,'GSTR 2A ONLINE DATA'!$B$6:$Q$1501,13,FALSE),0)</f>
        <v>0</v>
      </c>
      <c r="O835" s="7">
        <f>IFERROR(VLOOKUP(B835,'GSTR 2A ONLINE DATA'!$B$6:$Q$1501,14,FALSE),0)</f>
        <v>0</v>
      </c>
      <c r="P835" s="4">
        <f>IFERROR(VLOOKUP(B835,'GSTR 2A ONLINE DATA'!$B$6:$Q$1501,15,FALSE),0)</f>
        <v>0</v>
      </c>
      <c r="Q835" s="4">
        <f>IFERROR(VLOOKUP(B835,'GSTR 2A ONLINE DATA'!$B$6:$Q$1501,16,FALSE),0)</f>
        <v>0</v>
      </c>
    </row>
    <row r="836" spans="1:17">
      <c r="A836" s="3">
        <v>832</v>
      </c>
      <c r="B836" s="4">
        <f t="array" ref="B836">IFERROR(INDEX('GSTR 2A ONLINE DATA'!$B$6:$B$1501,SMALL(IF(RESULT!$B$4='GSTR 2A ONLINE DATA'!$A$6:$A$1501,ROW('GSTR 2A ONLINE DATA'!$B$6:$B$1501)-ROW('GSTR 2A ONLINE DATA'!$B$6)+1),RESULT!A836)),0)</f>
        <v>0</v>
      </c>
      <c r="C836" s="4">
        <f>IFERROR(VLOOKUP(B836,'GSTR 2A ONLINE DATA'!$B$6:$Q$1501,2,FALSE),0)</f>
        <v>0</v>
      </c>
      <c r="D836" s="4">
        <f>IFERROR(VLOOKUP(B836,'GSTR 2A ONLINE DATA'!$B$6:$Q$1501,3,FALSE),0)</f>
        <v>0</v>
      </c>
      <c r="E836" s="5">
        <f>IFERROR(VLOOKUP(B836,'GSTR 2A ONLINE DATA'!$B$6:$Q$1501,4,FALSE),0)</f>
        <v>0</v>
      </c>
      <c r="F836" s="4">
        <f>IFERROR(VLOOKUP(B836,'GSTR 2A ONLINE DATA'!$B$6:$Q$1501,5,FALSE),0)</f>
        <v>0</v>
      </c>
      <c r="G836" s="4">
        <f>IFERROR(VLOOKUP(B836,'GSTR 2A ONLINE DATA'!$B$6:$Q$1501,6,FALSE),0)</f>
        <v>0</v>
      </c>
      <c r="H836" s="9">
        <f>IFERROR(VLOOKUP(B836,'GSTR 2A ONLINE DATA'!$B$6:$Q$1501,7,FALSE),0)</f>
        <v>0</v>
      </c>
      <c r="I836" s="3">
        <f>IFERROR(VLOOKUP(B836,'GSTR 2A ONLINE DATA'!$B$6:$Q$1501,8,FALSE),0)</f>
        <v>0</v>
      </c>
      <c r="J836" s="3">
        <f>IFERROR(VLOOKUP(B836,'GSTR 2A ONLINE DATA'!$B$6:$Q$1501,9,FALSE),0)</f>
        <v>0</v>
      </c>
      <c r="K836" s="3">
        <f>IFERROR(VLOOKUP(B836,'GSTR 2A ONLINE DATA'!$B$6:$Q$1501,10,FALSE),0)</f>
        <v>0</v>
      </c>
      <c r="L836" s="7">
        <f>IFERROR(VLOOKUP(B836,'GSTR 2A ONLINE DATA'!$B$6:$Q$1501,11,FALSE),0)</f>
        <v>0</v>
      </c>
      <c r="M836" s="7">
        <f>IFERROR(VLOOKUP(B836,'GSTR 2A ONLINE DATA'!$B$6:$Q$1501,12,FALSE),0)</f>
        <v>0</v>
      </c>
      <c r="N836" s="7">
        <f>IFERROR(VLOOKUP(B836,'GSTR 2A ONLINE DATA'!$B$6:$Q$1501,13,FALSE),0)</f>
        <v>0</v>
      </c>
      <c r="O836" s="7">
        <f>IFERROR(VLOOKUP(B836,'GSTR 2A ONLINE DATA'!$B$6:$Q$1501,14,FALSE),0)</f>
        <v>0</v>
      </c>
      <c r="P836" s="4">
        <f>IFERROR(VLOOKUP(B836,'GSTR 2A ONLINE DATA'!$B$6:$Q$1501,15,FALSE),0)</f>
        <v>0</v>
      </c>
      <c r="Q836" s="4">
        <f>IFERROR(VLOOKUP(B836,'GSTR 2A ONLINE DATA'!$B$6:$Q$1501,16,FALSE),0)</f>
        <v>0</v>
      </c>
    </row>
    <row r="837" spans="1:17">
      <c r="A837" s="3">
        <v>833</v>
      </c>
      <c r="B837" s="4">
        <f t="array" ref="B837">IFERROR(INDEX('GSTR 2A ONLINE DATA'!$B$6:$B$1501,SMALL(IF(RESULT!$B$4='GSTR 2A ONLINE DATA'!$A$6:$A$1501,ROW('GSTR 2A ONLINE DATA'!$B$6:$B$1501)-ROW('GSTR 2A ONLINE DATA'!$B$6)+1),RESULT!A837)),0)</f>
        <v>0</v>
      </c>
      <c r="C837" s="4">
        <f>IFERROR(VLOOKUP(B837,'GSTR 2A ONLINE DATA'!$B$6:$Q$1501,2,FALSE),0)</f>
        <v>0</v>
      </c>
      <c r="D837" s="4">
        <f>IFERROR(VLOOKUP(B837,'GSTR 2A ONLINE DATA'!$B$6:$Q$1501,3,FALSE),0)</f>
        <v>0</v>
      </c>
      <c r="E837" s="5">
        <f>IFERROR(VLOOKUP(B837,'GSTR 2A ONLINE DATA'!$B$6:$Q$1501,4,FALSE),0)</f>
        <v>0</v>
      </c>
      <c r="F837" s="4">
        <f>IFERROR(VLOOKUP(B837,'GSTR 2A ONLINE DATA'!$B$6:$Q$1501,5,FALSE),0)</f>
        <v>0</v>
      </c>
      <c r="G837" s="4">
        <f>IFERROR(VLOOKUP(B837,'GSTR 2A ONLINE DATA'!$B$6:$Q$1501,6,FALSE),0)</f>
        <v>0</v>
      </c>
      <c r="H837" s="9">
        <f>IFERROR(VLOOKUP(B837,'GSTR 2A ONLINE DATA'!$B$6:$Q$1501,7,FALSE),0)</f>
        <v>0</v>
      </c>
      <c r="I837" s="3">
        <f>IFERROR(VLOOKUP(B837,'GSTR 2A ONLINE DATA'!$B$6:$Q$1501,8,FALSE),0)</f>
        <v>0</v>
      </c>
      <c r="J837" s="3">
        <f>IFERROR(VLOOKUP(B837,'GSTR 2A ONLINE DATA'!$B$6:$Q$1501,9,FALSE),0)</f>
        <v>0</v>
      </c>
      <c r="K837" s="3">
        <f>IFERROR(VLOOKUP(B837,'GSTR 2A ONLINE DATA'!$B$6:$Q$1501,10,FALSE),0)</f>
        <v>0</v>
      </c>
      <c r="L837" s="7">
        <f>IFERROR(VLOOKUP(B837,'GSTR 2A ONLINE DATA'!$B$6:$Q$1501,11,FALSE),0)</f>
        <v>0</v>
      </c>
      <c r="M837" s="7">
        <f>IFERROR(VLOOKUP(B837,'GSTR 2A ONLINE DATA'!$B$6:$Q$1501,12,FALSE),0)</f>
        <v>0</v>
      </c>
      <c r="N837" s="7">
        <f>IFERROR(VLOOKUP(B837,'GSTR 2A ONLINE DATA'!$B$6:$Q$1501,13,FALSE),0)</f>
        <v>0</v>
      </c>
      <c r="O837" s="7">
        <f>IFERROR(VLOOKUP(B837,'GSTR 2A ONLINE DATA'!$B$6:$Q$1501,14,FALSE),0)</f>
        <v>0</v>
      </c>
      <c r="P837" s="4">
        <f>IFERROR(VLOOKUP(B837,'GSTR 2A ONLINE DATA'!$B$6:$Q$1501,15,FALSE),0)</f>
        <v>0</v>
      </c>
      <c r="Q837" s="4">
        <f>IFERROR(VLOOKUP(B837,'GSTR 2A ONLINE DATA'!$B$6:$Q$1501,16,FALSE),0)</f>
        <v>0</v>
      </c>
    </row>
    <row r="838" spans="1:17">
      <c r="A838" s="3">
        <v>834</v>
      </c>
      <c r="B838" s="4">
        <f t="array" ref="B838">IFERROR(INDEX('GSTR 2A ONLINE DATA'!$B$6:$B$1501,SMALL(IF(RESULT!$B$4='GSTR 2A ONLINE DATA'!$A$6:$A$1501,ROW('GSTR 2A ONLINE DATA'!$B$6:$B$1501)-ROW('GSTR 2A ONLINE DATA'!$B$6)+1),RESULT!A838)),0)</f>
        <v>0</v>
      </c>
      <c r="C838" s="4">
        <f>IFERROR(VLOOKUP(B838,'GSTR 2A ONLINE DATA'!$B$6:$Q$1501,2,FALSE),0)</f>
        <v>0</v>
      </c>
      <c r="D838" s="4">
        <f>IFERROR(VLOOKUP(B838,'GSTR 2A ONLINE DATA'!$B$6:$Q$1501,3,FALSE),0)</f>
        <v>0</v>
      </c>
      <c r="E838" s="5">
        <f>IFERROR(VLOOKUP(B838,'GSTR 2A ONLINE DATA'!$B$6:$Q$1501,4,FALSE),0)</f>
        <v>0</v>
      </c>
      <c r="F838" s="4">
        <f>IFERROR(VLOOKUP(B838,'GSTR 2A ONLINE DATA'!$B$6:$Q$1501,5,FALSE),0)</f>
        <v>0</v>
      </c>
      <c r="G838" s="4">
        <f>IFERROR(VLOOKUP(B838,'GSTR 2A ONLINE DATA'!$B$6:$Q$1501,6,FALSE),0)</f>
        <v>0</v>
      </c>
      <c r="H838" s="9">
        <f>IFERROR(VLOOKUP(B838,'GSTR 2A ONLINE DATA'!$B$6:$Q$1501,7,FALSE),0)</f>
        <v>0</v>
      </c>
      <c r="I838" s="3">
        <f>IFERROR(VLOOKUP(B838,'GSTR 2A ONLINE DATA'!$B$6:$Q$1501,8,FALSE),0)</f>
        <v>0</v>
      </c>
      <c r="J838" s="3">
        <f>IFERROR(VLOOKUP(B838,'GSTR 2A ONLINE DATA'!$B$6:$Q$1501,9,FALSE),0)</f>
        <v>0</v>
      </c>
      <c r="K838" s="3">
        <f>IFERROR(VLOOKUP(B838,'GSTR 2A ONLINE DATA'!$B$6:$Q$1501,10,FALSE),0)</f>
        <v>0</v>
      </c>
      <c r="L838" s="7">
        <f>IFERROR(VLOOKUP(B838,'GSTR 2A ONLINE DATA'!$B$6:$Q$1501,11,FALSE),0)</f>
        <v>0</v>
      </c>
      <c r="M838" s="7">
        <f>IFERROR(VLOOKUP(B838,'GSTR 2A ONLINE DATA'!$B$6:$Q$1501,12,FALSE),0)</f>
        <v>0</v>
      </c>
      <c r="N838" s="7">
        <f>IFERROR(VLOOKUP(B838,'GSTR 2A ONLINE DATA'!$B$6:$Q$1501,13,FALSE),0)</f>
        <v>0</v>
      </c>
      <c r="O838" s="7">
        <f>IFERROR(VLOOKUP(B838,'GSTR 2A ONLINE DATA'!$B$6:$Q$1501,14,FALSE),0)</f>
        <v>0</v>
      </c>
      <c r="P838" s="4">
        <f>IFERROR(VLOOKUP(B838,'GSTR 2A ONLINE DATA'!$B$6:$Q$1501,15,FALSE),0)</f>
        <v>0</v>
      </c>
      <c r="Q838" s="4">
        <f>IFERROR(VLOOKUP(B838,'GSTR 2A ONLINE DATA'!$B$6:$Q$1501,16,FALSE),0)</f>
        <v>0</v>
      </c>
    </row>
    <row r="839" spans="1:17">
      <c r="A839" s="3">
        <v>835</v>
      </c>
      <c r="B839" s="4">
        <f t="array" ref="B839">IFERROR(INDEX('GSTR 2A ONLINE DATA'!$B$6:$B$1501,SMALL(IF(RESULT!$B$4='GSTR 2A ONLINE DATA'!$A$6:$A$1501,ROW('GSTR 2A ONLINE DATA'!$B$6:$B$1501)-ROW('GSTR 2A ONLINE DATA'!$B$6)+1),RESULT!A839)),0)</f>
        <v>0</v>
      </c>
      <c r="C839" s="4">
        <f>IFERROR(VLOOKUP(B839,'GSTR 2A ONLINE DATA'!$B$6:$Q$1501,2,FALSE),0)</f>
        <v>0</v>
      </c>
      <c r="D839" s="4">
        <f>IFERROR(VLOOKUP(B839,'GSTR 2A ONLINE DATA'!$B$6:$Q$1501,3,FALSE),0)</f>
        <v>0</v>
      </c>
      <c r="E839" s="5">
        <f>IFERROR(VLOOKUP(B839,'GSTR 2A ONLINE DATA'!$B$6:$Q$1501,4,FALSE),0)</f>
        <v>0</v>
      </c>
      <c r="F839" s="4">
        <f>IFERROR(VLOOKUP(B839,'GSTR 2A ONLINE DATA'!$B$6:$Q$1501,5,FALSE),0)</f>
        <v>0</v>
      </c>
      <c r="G839" s="4">
        <f>IFERROR(VLOOKUP(B839,'GSTR 2A ONLINE DATA'!$B$6:$Q$1501,6,FALSE),0)</f>
        <v>0</v>
      </c>
      <c r="H839" s="9">
        <f>IFERROR(VLOOKUP(B839,'GSTR 2A ONLINE DATA'!$B$6:$Q$1501,7,FALSE),0)</f>
        <v>0</v>
      </c>
      <c r="I839" s="3">
        <f>IFERROR(VLOOKUP(B839,'GSTR 2A ONLINE DATA'!$B$6:$Q$1501,8,FALSE),0)</f>
        <v>0</v>
      </c>
      <c r="J839" s="3">
        <f>IFERROR(VLOOKUP(B839,'GSTR 2A ONLINE DATA'!$B$6:$Q$1501,9,FALSE),0)</f>
        <v>0</v>
      </c>
      <c r="K839" s="3">
        <f>IFERROR(VLOOKUP(B839,'GSTR 2A ONLINE DATA'!$B$6:$Q$1501,10,FALSE),0)</f>
        <v>0</v>
      </c>
      <c r="L839" s="7">
        <f>IFERROR(VLOOKUP(B839,'GSTR 2A ONLINE DATA'!$B$6:$Q$1501,11,FALSE),0)</f>
        <v>0</v>
      </c>
      <c r="M839" s="7">
        <f>IFERROR(VLOOKUP(B839,'GSTR 2A ONLINE DATA'!$B$6:$Q$1501,12,FALSE),0)</f>
        <v>0</v>
      </c>
      <c r="N839" s="7">
        <f>IFERROR(VLOOKUP(B839,'GSTR 2A ONLINE DATA'!$B$6:$Q$1501,13,FALSE),0)</f>
        <v>0</v>
      </c>
      <c r="O839" s="7">
        <f>IFERROR(VLOOKUP(B839,'GSTR 2A ONLINE DATA'!$B$6:$Q$1501,14,FALSE),0)</f>
        <v>0</v>
      </c>
      <c r="P839" s="4">
        <f>IFERROR(VLOOKUP(B839,'GSTR 2A ONLINE DATA'!$B$6:$Q$1501,15,FALSE),0)</f>
        <v>0</v>
      </c>
      <c r="Q839" s="4">
        <f>IFERROR(VLOOKUP(B839,'GSTR 2A ONLINE DATA'!$B$6:$Q$1501,16,FALSE),0)</f>
        <v>0</v>
      </c>
    </row>
    <row r="840" spans="1:17">
      <c r="A840" s="3">
        <v>836</v>
      </c>
      <c r="B840" s="4">
        <f t="array" ref="B840">IFERROR(INDEX('GSTR 2A ONLINE DATA'!$B$6:$B$1501,SMALL(IF(RESULT!$B$4='GSTR 2A ONLINE DATA'!$A$6:$A$1501,ROW('GSTR 2A ONLINE DATA'!$B$6:$B$1501)-ROW('GSTR 2A ONLINE DATA'!$B$6)+1),RESULT!A840)),0)</f>
        <v>0</v>
      </c>
      <c r="C840" s="4">
        <f>IFERROR(VLOOKUP(B840,'GSTR 2A ONLINE DATA'!$B$6:$Q$1501,2,FALSE),0)</f>
        <v>0</v>
      </c>
      <c r="D840" s="4">
        <f>IFERROR(VLOOKUP(B840,'GSTR 2A ONLINE DATA'!$B$6:$Q$1501,3,FALSE),0)</f>
        <v>0</v>
      </c>
      <c r="E840" s="5">
        <f>IFERROR(VLOOKUP(B840,'GSTR 2A ONLINE DATA'!$B$6:$Q$1501,4,FALSE),0)</f>
        <v>0</v>
      </c>
      <c r="F840" s="4">
        <f>IFERROR(VLOOKUP(B840,'GSTR 2A ONLINE DATA'!$B$6:$Q$1501,5,FALSE),0)</f>
        <v>0</v>
      </c>
      <c r="G840" s="4">
        <f>IFERROR(VLOOKUP(B840,'GSTR 2A ONLINE DATA'!$B$6:$Q$1501,6,FALSE),0)</f>
        <v>0</v>
      </c>
      <c r="H840" s="9">
        <f>IFERROR(VLOOKUP(B840,'GSTR 2A ONLINE DATA'!$B$6:$Q$1501,7,FALSE),0)</f>
        <v>0</v>
      </c>
      <c r="I840" s="3">
        <f>IFERROR(VLOOKUP(B840,'GSTR 2A ONLINE DATA'!$B$6:$Q$1501,8,FALSE),0)</f>
        <v>0</v>
      </c>
      <c r="J840" s="3">
        <f>IFERROR(VLOOKUP(B840,'GSTR 2A ONLINE DATA'!$B$6:$Q$1501,9,FALSE),0)</f>
        <v>0</v>
      </c>
      <c r="K840" s="3">
        <f>IFERROR(VLOOKUP(B840,'GSTR 2A ONLINE DATA'!$B$6:$Q$1501,10,FALSE),0)</f>
        <v>0</v>
      </c>
      <c r="L840" s="7">
        <f>IFERROR(VLOOKUP(B840,'GSTR 2A ONLINE DATA'!$B$6:$Q$1501,11,FALSE),0)</f>
        <v>0</v>
      </c>
      <c r="M840" s="7">
        <f>IFERROR(VLOOKUP(B840,'GSTR 2A ONLINE DATA'!$B$6:$Q$1501,12,FALSE),0)</f>
        <v>0</v>
      </c>
      <c r="N840" s="7">
        <f>IFERROR(VLOOKUP(B840,'GSTR 2A ONLINE DATA'!$B$6:$Q$1501,13,FALSE),0)</f>
        <v>0</v>
      </c>
      <c r="O840" s="7">
        <f>IFERROR(VLOOKUP(B840,'GSTR 2A ONLINE DATA'!$B$6:$Q$1501,14,FALSE),0)</f>
        <v>0</v>
      </c>
      <c r="P840" s="4">
        <f>IFERROR(VLOOKUP(B840,'GSTR 2A ONLINE DATA'!$B$6:$Q$1501,15,FALSE),0)</f>
        <v>0</v>
      </c>
      <c r="Q840" s="4">
        <f>IFERROR(VLOOKUP(B840,'GSTR 2A ONLINE DATA'!$B$6:$Q$1501,16,FALSE),0)</f>
        <v>0</v>
      </c>
    </row>
    <row r="841" spans="1:17">
      <c r="A841" s="3">
        <v>837</v>
      </c>
      <c r="B841" s="4">
        <f t="array" ref="B841">IFERROR(INDEX('GSTR 2A ONLINE DATA'!$B$6:$B$1501,SMALL(IF(RESULT!$B$4='GSTR 2A ONLINE DATA'!$A$6:$A$1501,ROW('GSTR 2A ONLINE DATA'!$B$6:$B$1501)-ROW('GSTR 2A ONLINE DATA'!$B$6)+1),RESULT!A841)),0)</f>
        <v>0</v>
      </c>
      <c r="C841" s="4">
        <f>IFERROR(VLOOKUP(B841,'GSTR 2A ONLINE DATA'!$B$6:$Q$1501,2,FALSE),0)</f>
        <v>0</v>
      </c>
      <c r="D841" s="4">
        <f>IFERROR(VLOOKUP(B841,'GSTR 2A ONLINE DATA'!$B$6:$Q$1501,3,FALSE),0)</f>
        <v>0</v>
      </c>
      <c r="E841" s="5">
        <f>IFERROR(VLOOKUP(B841,'GSTR 2A ONLINE DATA'!$B$6:$Q$1501,4,FALSE),0)</f>
        <v>0</v>
      </c>
      <c r="F841" s="4">
        <f>IFERROR(VLOOKUP(B841,'GSTR 2A ONLINE DATA'!$B$6:$Q$1501,5,FALSE),0)</f>
        <v>0</v>
      </c>
      <c r="G841" s="4">
        <f>IFERROR(VLOOKUP(B841,'GSTR 2A ONLINE DATA'!$B$6:$Q$1501,6,FALSE),0)</f>
        <v>0</v>
      </c>
      <c r="H841" s="9">
        <f>IFERROR(VLOOKUP(B841,'GSTR 2A ONLINE DATA'!$B$6:$Q$1501,7,FALSE),0)</f>
        <v>0</v>
      </c>
      <c r="I841" s="3">
        <f>IFERROR(VLOOKUP(B841,'GSTR 2A ONLINE DATA'!$B$6:$Q$1501,8,FALSE),0)</f>
        <v>0</v>
      </c>
      <c r="J841" s="3">
        <f>IFERROR(VLOOKUP(B841,'GSTR 2A ONLINE DATA'!$B$6:$Q$1501,9,FALSE),0)</f>
        <v>0</v>
      </c>
      <c r="K841" s="3">
        <f>IFERROR(VLOOKUP(B841,'GSTR 2A ONLINE DATA'!$B$6:$Q$1501,10,FALSE),0)</f>
        <v>0</v>
      </c>
      <c r="L841" s="7">
        <f>IFERROR(VLOOKUP(B841,'GSTR 2A ONLINE DATA'!$B$6:$Q$1501,11,FALSE),0)</f>
        <v>0</v>
      </c>
      <c r="M841" s="7">
        <f>IFERROR(VLOOKUP(B841,'GSTR 2A ONLINE DATA'!$B$6:$Q$1501,12,FALSE),0)</f>
        <v>0</v>
      </c>
      <c r="N841" s="7">
        <f>IFERROR(VLOOKUP(B841,'GSTR 2A ONLINE DATA'!$B$6:$Q$1501,13,FALSE),0)</f>
        <v>0</v>
      </c>
      <c r="O841" s="7">
        <f>IFERROR(VLOOKUP(B841,'GSTR 2A ONLINE DATA'!$B$6:$Q$1501,14,FALSE),0)</f>
        <v>0</v>
      </c>
      <c r="P841" s="4">
        <f>IFERROR(VLOOKUP(B841,'GSTR 2A ONLINE DATA'!$B$6:$Q$1501,15,FALSE),0)</f>
        <v>0</v>
      </c>
      <c r="Q841" s="4">
        <f>IFERROR(VLOOKUP(B841,'GSTR 2A ONLINE DATA'!$B$6:$Q$1501,16,FALSE),0)</f>
        <v>0</v>
      </c>
    </row>
    <row r="842" spans="1:17">
      <c r="A842" s="3">
        <v>838</v>
      </c>
      <c r="B842" s="4">
        <f t="array" ref="B842">IFERROR(INDEX('GSTR 2A ONLINE DATA'!$B$6:$B$1501,SMALL(IF(RESULT!$B$4='GSTR 2A ONLINE DATA'!$A$6:$A$1501,ROW('GSTR 2A ONLINE DATA'!$B$6:$B$1501)-ROW('GSTR 2A ONLINE DATA'!$B$6)+1),RESULT!A842)),0)</f>
        <v>0</v>
      </c>
      <c r="C842" s="4">
        <f>IFERROR(VLOOKUP(B842,'GSTR 2A ONLINE DATA'!$B$6:$Q$1501,2,FALSE),0)</f>
        <v>0</v>
      </c>
      <c r="D842" s="4">
        <f>IFERROR(VLOOKUP(B842,'GSTR 2A ONLINE DATA'!$B$6:$Q$1501,3,FALSE),0)</f>
        <v>0</v>
      </c>
      <c r="E842" s="5">
        <f>IFERROR(VLOOKUP(B842,'GSTR 2A ONLINE DATA'!$B$6:$Q$1501,4,FALSE),0)</f>
        <v>0</v>
      </c>
      <c r="F842" s="4">
        <f>IFERROR(VLOOKUP(B842,'GSTR 2A ONLINE DATA'!$B$6:$Q$1501,5,FALSE),0)</f>
        <v>0</v>
      </c>
      <c r="G842" s="4">
        <f>IFERROR(VLOOKUP(B842,'GSTR 2A ONLINE DATA'!$B$6:$Q$1501,6,FALSE),0)</f>
        <v>0</v>
      </c>
      <c r="H842" s="9">
        <f>IFERROR(VLOOKUP(B842,'GSTR 2A ONLINE DATA'!$B$6:$Q$1501,7,FALSE),0)</f>
        <v>0</v>
      </c>
      <c r="I842" s="3">
        <f>IFERROR(VLOOKUP(B842,'GSTR 2A ONLINE DATA'!$B$6:$Q$1501,8,FALSE),0)</f>
        <v>0</v>
      </c>
      <c r="J842" s="3">
        <f>IFERROR(VLOOKUP(B842,'GSTR 2A ONLINE DATA'!$B$6:$Q$1501,9,FALSE),0)</f>
        <v>0</v>
      </c>
      <c r="K842" s="3">
        <f>IFERROR(VLOOKUP(B842,'GSTR 2A ONLINE DATA'!$B$6:$Q$1501,10,FALSE),0)</f>
        <v>0</v>
      </c>
      <c r="L842" s="7">
        <f>IFERROR(VLOOKUP(B842,'GSTR 2A ONLINE DATA'!$B$6:$Q$1501,11,FALSE),0)</f>
        <v>0</v>
      </c>
      <c r="M842" s="7">
        <f>IFERROR(VLOOKUP(B842,'GSTR 2A ONLINE DATA'!$B$6:$Q$1501,12,FALSE),0)</f>
        <v>0</v>
      </c>
      <c r="N842" s="7">
        <f>IFERROR(VLOOKUP(B842,'GSTR 2A ONLINE DATA'!$B$6:$Q$1501,13,FALSE),0)</f>
        <v>0</v>
      </c>
      <c r="O842" s="7">
        <f>IFERROR(VLOOKUP(B842,'GSTR 2A ONLINE DATA'!$B$6:$Q$1501,14,FALSE),0)</f>
        <v>0</v>
      </c>
      <c r="P842" s="4">
        <f>IFERROR(VLOOKUP(B842,'GSTR 2A ONLINE DATA'!$B$6:$Q$1501,15,FALSE),0)</f>
        <v>0</v>
      </c>
      <c r="Q842" s="4">
        <f>IFERROR(VLOOKUP(B842,'GSTR 2A ONLINE DATA'!$B$6:$Q$1501,16,FALSE),0)</f>
        <v>0</v>
      </c>
    </row>
    <row r="843" spans="1:17">
      <c r="A843" s="3">
        <v>839</v>
      </c>
      <c r="B843" s="4">
        <f t="array" ref="B843">IFERROR(INDEX('GSTR 2A ONLINE DATA'!$B$6:$B$1501,SMALL(IF(RESULT!$B$4='GSTR 2A ONLINE DATA'!$A$6:$A$1501,ROW('GSTR 2A ONLINE DATA'!$B$6:$B$1501)-ROW('GSTR 2A ONLINE DATA'!$B$6)+1),RESULT!A843)),0)</f>
        <v>0</v>
      </c>
      <c r="C843" s="4">
        <f>IFERROR(VLOOKUP(B843,'GSTR 2A ONLINE DATA'!$B$6:$Q$1501,2,FALSE),0)</f>
        <v>0</v>
      </c>
      <c r="D843" s="4">
        <f>IFERROR(VLOOKUP(B843,'GSTR 2A ONLINE DATA'!$B$6:$Q$1501,3,FALSE),0)</f>
        <v>0</v>
      </c>
      <c r="E843" s="5">
        <f>IFERROR(VLOOKUP(B843,'GSTR 2A ONLINE DATA'!$B$6:$Q$1501,4,FALSE),0)</f>
        <v>0</v>
      </c>
      <c r="F843" s="4">
        <f>IFERROR(VLOOKUP(B843,'GSTR 2A ONLINE DATA'!$B$6:$Q$1501,5,FALSE),0)</f>
        <v>0</v>
      </c>
      <c r="G843" s="4">
        <f>IFERROR(VLOOKUP(B843,'GSTR 2A ONLINE DATA'!$B$6:$Q$1501,6,FALSE),0)</f>
        <v>0</v>
      </c>
      <c r="H843" s="9">
        <f>IFERROR(VLOOKUP(B843,'GSTR 2A ONLINE DATA'!$B$6:$Q$1501,7,FALSE),0)</f>
        <v>0</v>
      </c>
      <c r="I843" s="3">
        <f>IFERROR(VLOOKUP(B843,'GSTR 2A ONLINE DATA'!$B$6:$Q$1501,8,FALSE),0)</f>
        <v>0</v>
      </c>
      <c r="J843" s="3">
        <f>IFERROR(VLOOKUP(B843,'GSTR 2A ONLINE DATA'!$B$6:$Q$1501,9,FALSE),0)</f>
        <v>0</v>
      </c>
      <c r="K843" s="3">
        <f>IFERROR(VLOOKUP(B843,'GSTR 2A ONLINE DATA'!$B$6:$Q$1501,10,FALSE),0)</f>
        <v>0</v>
      </c>
      <c r="L843" s="7">
        <f>IFERROR(VLOOKUP(B843,'GSTR 2A ONLINE DATA'!$B$6:$Q$1501,11,FALSE),0)</f>
        <v>0</v>
      </c>
      <c r="M843" s="7">
        <f>IFERROR(VLOOKUP(B843,'GSTR 2A ONLINE DATA'!$B$6:$Q$1501,12,FALSE),0)</f>
        <v>0</v>
      </c>
      <c r="N843" s="7">
        <f>IFERROR(VLOOKUP(B843,'GSTR 2A ONLINE DATA'!$B$6:$Q$1501,13,FALSE),0)</f>
        <v>0</v>
      </c>
      <c r="O843" s="7">
        <f>IFERROR(VLOOKUP(B843,'GSTR 2A ONLINE DATA'!$B$6:$Q$1501,14,FALSE),0)</f>
        <v>0</v>
      </c>
      <c r="P843" s="4">
        <f>IFERROR(VLOOKUP(B843,'GSTR 2A ONLINE DATA'!$B$6:$Q$1501,15,FALSE),0)</f>
        <v>0</v>
      </c>
      <c r="Q843" s="4">
        <f>IFERROR(VLOOKUP(B843,'GSTR 2A ONLINE DATA'!$B$6:$Q$1501,16,FALSE),0)</f>
        <v>0</v>
      </c>
    </row>
    <row r="844" spans="1:17">
      <c r="A844" s="3">
        <v>840</v>
      </c>
      <c r="B844" s="4">
        <f t="array" ref="B844">IFERROR(INDEX('GSTR 2A ONLINE DATA'!$B$6:$B$1501,SMALL(IF(RESULT!$B$4='GSTR 2A ONLINE DATA'!$A$6:$A$1501,ROW('GSTR 2A ONLINE DATA'!$B$6:$B$1501)-ROW('GSTR 2A ONLINE DATA'!$B$6)+1),RESULT!A844)),0)</f>
        <v>0</v>
      </c>
      <c r="C844" s="4">
        <f>IFERROR(VLOOKUP(B844,'GSTR 2A ONLINE DATA'!$B$6:$Q$1501,2,FALSE),0)</f>
        <v>0</v>
      </c>
      <c r="D844" s="4">
        <f>IFERROR(VLOOKUP(B844,'GSTR 2A ONLINE DATA'!$B$6:$Q$1501,3,FALSE),0)</f>
        <v>0</v>
      </c>
      <c r="E844" s="5">
        <f>IFERROR(VLOOKUP(B844,'GSTR 2A ONLINE DATA'!$B$6:$Q$1501,4,FALSE),0)</f>
        <v>0</v>
      </c>
      <c r="F844" s="4">
        <f>IFERROR(VLOOKUP(B844,'GSTR 2A ONLINE DATA'!$B$6:$Q$1501,5,FALSE),0)</f>
        <v>0</v>
      </c>
      <c r="G844" s="4">
        <f>IFERROR(VLOOKUP(B844,'GSTR 2A ONLINE DATA'!$B$6:$Q$1501,6,FALSE),0)</f>
        <v>0</v>
      </c>
      <c r="H844" s="9">
        <f>IFERROR(VLOOKUP(B844,'GSTR 2A ONLINE DATA'!$B$6:$Q$1501,7,FALSE),0)</f>
        <v>0</v>
      </c>
      <c r="I844" s="3">
        <f>IFERROR(VLOOKUP(B844,'GSTR 2A ONLINE DATA'!$B$6:$Q$1501,8,FALSE),0)</f>
        <v>0</v>
      </c>
      <c r="J844" s="3">
        <f>IFERROR(VLOOKUP(B844,'GSTR 2A ONLINE DATA'!$B$6:$Q$1501,9,FALSE),0)</f>
        <v>0</v>
      </c>
      <c r="K844" s="3">
        <f>IFERROR(VLOOKUP(B844,'GSTR 2A ONLINE DATA'!$B$6:$Q$1501,10,FALSE),0)</f>
        <v>0</v>
      </c>
      <c r="L844" s="7">
        <f>IFERROR(VLOOKUP(B844,'GSTR 2A ONLINE DATA'!$B$6:$Q$1501,11,FALSE),0)</f>
        <v>0</v>
      </c>
      <c r="M844" s="7">
        <f>IFERROR(VLOOKUP(B844,'GSTR 2A ONLINE DATA'!$B$6:$Q$1501,12,FALSE),0)</f>
        <v>0</v>
      </c>
      <c r="N844" s="7">
        <f>IFERROR(VLOOKUP(B844,'GSTR 2A ONLINE DATA'!$B$6:$Q$1501,13,FALSE),0)</f>
        <v>0</v>
      </c>
      <c r="O844" s="7">
        <f>IFERROR(VLOOKUP(B844,'GSTR 2A ONLINE DATA'!$B$6:$Q$1501,14,FALSE),0)</f>
        <v>0</v>
      </c>
      <c r="P844" s="4">
        <f>IFERROR(VLOOKUP(B844,'GSTR 2A ONLINE DATA'!$B$6:$Q$1501,15,FALSE),0)</f>
        <v>0</v>
      </c>
      <c r="Q844" s="4">
        <f>IFERROR(VLOOKUP(B844,'GSTR 2A ONLINE DATA'!$B$6:$Q$1501,16,FALSE),0)</f>
        <v>0</v>
      </c>
    </row>
    <row r="845" spans="1:17">
      <c r="A845" s="3">
        <v>841</v>
      </c>
      <c r="B845" s="4">
        <f t="array" ref="B845">IFERROR(INDEX('GSTR 2A ONLINE DATA'!$B$6:$B$1501,SMALL(IF(RESULT!$B$4='GSTR 2A ONLINE DATA'!$A$6:$A$1501,ROW('GSTR 2A ONLINE DATA'!$B$6:$B$1501)-ROW('GSTR 2A ONLINE DATA'!$B$6)+1),RESULT!A845)),0)</f>
        <v>0</v>
      </c>
      <c r="C845" s="4">
        <f>IFERROR(VLOOKUP(B845,'GSTR 2A ONLINE DATA'!$B$6:$Q$1501,2,FALSE),0)</f>
        <v>0</v>
      </c>
      <c r="D845" s="4">
        <f>IFERROR(VLOOKUP(B845,'GSTR 2A ONLINE DATA'!$B$6:$Q$1501,3,FALSE),0)</f>
        <v>0</v>
      </c>
      <c r="E845" s="5">
        <f>IFERROR(VLOOKUP(B845,'GSTR 2A ONLINE DATA'!$B$6:$Q$1501,4,FALSE),0)</f>
        <v>0</v>
      </c>
      <c r="F845" s="4">
        <f>IFERROR(VLOOKUP(B845,'GSTR 2A ONLINE DATA'!$B$6:$Q$1501,5,FALSE),0)</f>
        <v>0</v>
      </c>
      <c r="G845" s="4">
        <f>IFERROR(VLOOKUP(B845,'GSTR 2A ONLINE DATA'!$B$6:$Q$1501,6,FALSE),0)</f>
        <v>0</v>
      </c>
      <c r="H845" s="9">
        <f>IFERROR(VLOOKUP(B845,'GSTR 2A ONLINE DATA'!$B$6:$Q$1501,7,FALSE),0)</f>
        <v>0</v>
      </c>
      <c r="I845" s="3">
        <f>IFERROR(VLOOKUP(B845,'GSTR 2A ONLINE DATA'!$B$6:$Q$1501,8,FALSE),0)</f>
        <v>0</v>
      </c>
      <c r="J845" s="3">
        <f>IFERROR(VLOOKUP(B845,'GSTR 2A ONLINE DATA'!$B$6:$Q$1501,9,FALSE),0)</f>
        <v>0</v>
      </c>
      <c r="K845" s="3">
        <f>IFERROR(VLOOKUP(B845,'GSTR 2A ONLINE DATA'!$B$6:$Q$1501,10,FALSE),0)</f>
        <v>0</v>
      </c>
      <c r="L845" s="7">
        <f>IFERROR(VLOOKUP(B845,'GSTR 2A ONLINE DATA'!$B$6:$Q$1501,11,FALSE),0)</f>
        <v>0</v>
      </c>
      <c r="M845" s="7">
        <f>IFERROR(VLOOKUP(B845,'GSTR 2A ONLINE DATA'!$B$6:$Q$1501,12,FALSE),0)</f>
        <v>0</v>
      </c>
      <c r="N845" s="7">
        <f>IFERROR(VLOOKUP(B845,'GSTR 2A ONLINE DATA'!$B$6:$Q$1501,13,FALSE),0)</f>
        <v>0</v>
      </c>
      <c r="O845" s="7">
        <f>IFERROR(VLOOKUP(B845,'GSTR 2A ONLINE DATA'!$B$6:$Q$1501,14,FALSE),0)</f>
        <v>0</v>
      </c>
      <c r="P845" s="4">
        <f>IFERROR(VLOOKUP(B845,'GSTR 2A ONLINE DATA'!$B$6:$Q$1501,15,FALSE),0)</f>
        <v>0</v>
      </c>
      <c r="Q845" s="4">
        <f>IFERROR(VLOOKUP(B845,'GSTR 2A ONLINE DATA'!$B$6:$Q$1501,16,FALSE),0)</f>
        <v>0</v>
      </c>
    </row>
    <row r="846" spans="1:17">
      <c r="A846" s="3">
        <v>842</v>
      </c>
      <c r="B846" s="4">
        <f t="array" ref="B846">IFERROR(INDEX('GSTR 2A ONLINE DATA'!$B$6:$B$1501,SMALL(IF(RESULT!$B$4='GSTR 2A ONLINE DATA'!$A$6:$A$1501,ROW('GSTR 2A ONLINE DATA'!$B$6:$B$1501)-ROW('GSTR 2A ONLINE DATA'!$B$6)+1),RESULT!A846)),0)</f>
        <v>0</v>
      </c>
      <c r="C846" s="4">
        <f>IFERROR(VLOOKUP(B846,'GSTR 2A ONLINE DATA'!$B$6:$Q$1501,2,FALSE),0)</f>
        <v>0</v>
      </c>
      <c r="D846" s="4">
        <f>IFERROR(VLOOKUP(B846,'GSTR 2A ONLINE DATA'!$B$6:$Q$1501,3,FALSE),0)</f>
        <v>0</v>
      </c>
      <c r="E846" s="5">
        <f>IFERROR(VLOOKUP(B846,'GSTR 2A ONLINE DATA'!$B$6:$Q$1501,4,FALSE),0)</f>
        <v>0</v>
      </c>
      <c r="F846" s="4">
        <f>IFERROR(VLOOKUP(B846,'GSTR 2A ONLINE DATA'!$B$6:$Q$1501,5,FALSE),0)</f>
        <v>0</v>
      </c>
      <c r="G846" s="4">
        <f>IFERROR(VLOOKUP(B846,'GSTR 2A ONLINE DATA'!$B$6:$Q$1501,6,FALSE),0)</f>
        <v>0</v>
      </c>
      <c r="H846" s="9">
        <f>IFERROR(VLOOKUP(B846,'GSTR 2A ONLINE DATA'!$B$6:$Q$1501,7,FALSE),0)</f>
        <v>0</v>
      </c>
      <c r="I846" s="3">
        <f>IFERROR(VLOOKUP(B846,'GSTR 2A ONLINE DATA'!$B$6:$Q$1501,8,FALSE),0)</f>
        <v>0</v>
      </c>
      <c r="J846" s="3">
        <f>IFERROR(VLOOKUP(B846,'GSTR 2A ONLINE DATA'!$B$6:$Q$1501,9,FALSE),0)</f>
        <v>0</v>
      </c>
      <c r="K846" s="3">
        <f>IFERROR(VLOOKUP(B846,'GSTR 2A ONLINE DATA'!$B$6:$Q$1501,10,FALSE),0)</f>
        <v>0</v>
      </c>
      <c r="L846" s="7">
        <f>IFERROR(VLOOKUP(B846,'GSTR 2A ONLINE DATA'!$B$6:$Q$1501,11,FALSE),0)</f>
        <v>0</v>
      </c>
      <c r="M846" s="7">
        <f>IFERROR(VLOOKUP(B846,'GSTR 2A ONLINE DATA'!$B$6:$Q$1501,12,FALSE),0)</f>
        <v>0</v>
      </c>
      <c r="N846" s="7">
        <f>IFERROR(VLOOKUP(B846,'GSTR 2A ONLINE DATA'!$B$6:$Q$1501,13,FALSE),0)</f>
        <v>0</v>
      </c>
      <c r="O846" s="7">
        <f>IFERROR(VLOOKUP(B846,'GSTR 2A ONLINE DATA'!$B$6:$Q$1501,14,FALSE),0)</f>
        <v>0</v>
      </c>
      <c r="P846" s="4">
        <f>IFERROR(VLOOKUP(B846,'GSTR 2A ONLINE DATA'!$B$6:$Q$1501,15,FALSE),0)</f>
        <v>0</v>
      </c>
      <c r="Q846" s="4">
        <f>IFERROR(VLOOKUP(B846,'GSTR 2A ONLINE DATA'!$B$6:$Q$1501,16,FALSE),0)</f>
        <v>0</v>
      </c>
    </row>
    <row r="847" spans="1:17">
      <c r="A847" s="3">
        <v>843</v>
      </c>
      <c r="B847" s="4">
        <f t="array" ref="B847">IFERROR(INDEX('GSTR 2A ONLINE DATA'!$B$6:$B$1501,SMALL(IF(RESULT!$B$4='GSTR 2A ONLINE DATA'!$A$6:$A$1501,ROW('GSTR 2A ONLINE DATA'!$B$6:$B$1501)-ROW('GSTR 2A ONLINE DATA'!$B$6)+1),RESULT!A847)),0)</f>
        <v>0</v>
      </c>
      <c r="C847" s="4">
        <f>IFERROR(VLOOKUP(B847,'GSTR 2A ONLINE DATA'!$B$6:$Q$1501,2,FALSE),0)</f>
        <v>0</v>
      </c>
      <c r="D847" s="4">
        <f>IFERROR(VLOOKUP(B847,'GSTR 2A ONLINE DATA'!$B$6:$Q$1501,3,FALSE),0)</f>
        <v>0</v>
      </c>
      <c r="E847" s="5">
        <f>IFERROR(VLOOKUP(B847,'GSTR 2A ONLINE DATA'!$B$6:$Q$1501,4,FALSE),0)</f>
        <v>0</v>
      </c>
      <c r="F847" s="4">
        <f>IFERROR(VLOOKUP(B847,'GSTR 2A ONLINE DATA'!$B$6:$Q$1501,5,FALSE),0)</f>
        <v>0</v>
      </c>
      <c r="G847" s="4">
        <f>IFERROR(VLOOKUP(B847,'GSTR 2A ONLINE DATA'!$B$6:$Q$1501,6,FALSE),0)</f>
        <v>0</v>
      </c>
      <c r="H847" s="9">
        <f>IFERROR(VLOOKUP(B847,'GSTR 2A ONLINE DATA'!$B$6:$Q$1501,7,FALSE),0)</f>
        <v>0</v>
      </c>
      <c r="I847" s="3">
        <f>IFERROR(VLOOKUP(B847,'GSTR 2A ONLINE DATA'!$B$6:$Q$1501,8,FALSE),0)</f>
        <v>0</v>
      </c>
      <c r="J847" s="3">
        <f>IFERROR(VLOOKUP(B847,'GSTR 2A ONLINE DATA'!$B$6:$Q$1501,9,FALSE),0)</f>
        <v>0</v>
      </c>
      <c r="K847" s="3">
        <f>IFERROR(VLOOKUP(B847,'GSTR 2A ONLINE DATA'!$B$6:$Q$1501,10,FALSE),0)</f>
        <v>0</v>
      </c>
      <c r="L847" s="7">
        <f>IFERROR(VLOOKUP(B847,'GSTR 2A ONLINE DATA'!$B$6:$Q$1501,11,FALSE),0)</f>
        <v>0</v>
      </c>
      <c r="M847" s="7">
        <f>IFERROR(VLOOKUP(B847,'GSTR 2A ONLINE DATA'!$B$6:$Q$1501,12,FALSE),0)</f>
        <v>0</v>
      </c>
      <c r="N847" s="7">
        <f>IFERROR(VLOOKUP(B847,'GSTR 2A ONLINE DATA'!$B$6:$Q$1501,13,FALSE),0)</f>
        <v>0</v>
      </c>
      <c r="O847" s="7">
        <f>IFERROR(VLOOKUP(B847,'GSTR 2A ONLINE DATA'!$B$6:$Q$1501,14,FALSE),0)</f>
        <v>0</v>
      </c>
      <c r="P847" s="4">
        <f>IFERROR(VLOOKUP(B847,'GSTR 2A ONLINE DATA'!$B$6:$Q$1501,15,FALSE),0)</f>
        <v>0</v>
      </c>
      <c r="Q847" s="4">
        <f>IFERROR(VLOOKUP(B847,'GSTR 2A ONLINE DATA'!$B$6:$Q$1501,16,FALSE),0)</f>
        <v>0</v>
      </c>
    </row>
    <row r="848" spans="1:17">
      <c r="A848" s="3">
        <v>844</v>
      </c>
      <c r="B848" s="4">
        <f t="array" ref="B848">IFERROR(INDEX('GSTR 2A ONLINE DATA'!$B$6:$B$1501,SMALL(IF(RESULT!$B$4='GSTR 2A ONLINE DATA'!$A$6:$A$1501,ROW('GSTR 2A ONLINE DATA'!$B$6:$B$1501)-ROW('GSTR 2A ONLINE DATA'!$B$6)+1),RESULT!A848)),0)</f>
        <v>0</v>
      </c>
      <c r="C848" s="4">
        <f>IFERROR(VLOOKUP(B848,'GSTR 2A ONLINE DATA'!$B$6:$Q$1501,2,FALSE),0)</f>
        <v>0</v>
      </c>
      <c r="D848" s="4">
        <f>IFERROR(VLOOKUP(B848,'GSTR 2A ONLINE DATA'!$B$6:$Q$1501,3,FALSE),0)</f>
        <v>0</v>
      </c>
      <c r="E848" s="5">
        <f>IFERROR(VLOOKUP(B848,'GSTR 2A ONLINE DATA'!$B$6:$Q$1501,4,FALSE),0)</f>
        <v>0</v>
      </c>
      <c r="F848" s="4">
        <f>IFERROR(VLOOKUP(B848,'GSTR 2A ONLINE DATA'!$B$6:$Q$1501,5,FALSE),0)</f>
        <v>0</v>
      </c>
      <c r="G848" s="4">
        <f>IFERROR(VLOOKUP(B848,'GSTR 2A ONLINE DATA'!$B$6:$Q$1501,6,FALSE),0)</f>
        <v>0</v>
      </c>
      <c r="H848" s="9">
        <f>IFERROR(VLOOKUP(B848,'GSTR 2A ONLINE DATA'!$B$6:$Q$1501,7,FALSE),0)</f>
        <v>0</v>
      </c>
      <c r="I848" s="3">
        <f>IFERROR(VLOOKUP(B848,'GSTR 2A ONLINE DATA'!$B$6:$Q$1501,8,FALSE),0)</f>
        <v>0</v>
      </c>
      <c r="J848" s="3">
        <f>IFERROR(VLOOKUP(B848,'GSTR 2A ONLINE DATA'!$B$6:$Q$1501,9,FALSE),0)</f>
        <v>0</v>
      </c>
      <c r="K848" s="3">
        <f>IFERROR(VLOOKUP(B848,'GSTR 2A ONLINE DATA'!$B$6:$Q$1501,10,FALSE),0)</f>
        <v>0</v>
      </c>
      <c r="L848" s="7">
        <f>IFERROR(VLOOKUP(B848,'GSTR 2A ONLINE DATA'!$B$6:$Q$1501,11,FALSE),0)</f>
        <v>0</v>
      </c>
      <c r="M848" s="7">
        <f>IFERROR(VLOOKUP(B848,'GSTR 2A ONLINE DATA'!$B$6:$Q$1501,12,FALSE),0)</f>
        <v>0</v>
      </c>
      <c r="N848" s="7">
        <f>IFERROR(VLOOKUP(B848,'GSTR 2A ONLINE DATA'!$B$6:$Q$1501,13,FALSE),0)</f>
        <v>0</v>
      </c>
      <c r="O848" s="7">
        <f>IFERROR(VLOOKUP(B848,'GSTR 2A ONLINE DATA'!$B$6:$Q$1501,14,FALSE),0)</f>
        <v>0</v>
      </c>
      <c r="P848" s="4">
        <f>IFERROR(VLOOKUP(B848,'GSTR 2A ONLINE DATA'!$B$6:$Q$1501,15,FALSE),0)</f>
        <v>0</v>
      </c>
      <c r="Q848" s="4">
        <f>IFERROR(VLOOKUP(B848,'GSTR 2A ONLINE DATA'!$B$6:$Q$1501,16,FALSE),0)</f>
        <v>0</v>
      </c>
    </row>
    <row r="849" spans="1:17">
      <c r="A849" s="3">
        <v>845</v>
      </c>
      <c r="B849" s="4">
        <f t="array" ref="B849">IFERROR(INDEX('GSTR 2A ONLINE DATA'!$B$6:$B$1501,SMALL(IF(RESULT!$B$4='GSTR 2A ONLINE DATA'!$A$6:$A$1501,ROW('GSTR 2A ONLINE DATA'!$B$6:$B$1501)-ROW('GSTR 2A ONLINE DATA'!$B$6)+1),RESULT!A849)),0)</f>
        <v>0</v>
      </c>
      <c r="C849" s="4">
        <f>IFERROR(VLOOKUP(B849,'GSTR 2A ONLINE DATA'!$B$6:$Q$1501,2,FALSE),0)</f>
        <v>0</v>
      </c>
      <c r="D849" s="4">
        <f>IFERROR(VLOOKUP(B849,'GSTR 2A ONLINE DATA'!$B$6:$Q$1501,3,FALSE),0)</f>
        <v>0</v>
      </c>
      <c r="E849" s="5">
        <f>IFERROR(VLOOKUP(B849,'GSTR 2A ONLINE DATA'!$B$6:$Q$1501,4,FALSE),0)</f>
        <v>0</v>
      </c>
      <c r="F849" s="4">
        <f>IFERROR(VLOOKUP(B849,'GSTR 2A ONLINE DATA'!$B$6:$Q$1501,5,FALSE),0)</f>
        <v>0</v>
      </c>
      <c r="G849" s="4">
        <f>IFERROR(VLOOKUP(B849,'GSTR 2A ONLINE DATA'!$B$6:$Q$1501,6,FALSE),0)</f>
        <v>0</v>
      </c>
      <c r="H849" s="9">
        <f>IFERROR(VLOOKUP(B849,'GSTR 2A ONLINE DATA'!$B$6:$Q$1501,7,FALSE),0)</f>
        <v>0</v>
      </c>
      <c r="I849" s="3">
        <f>IFERROR(VLOOKUP(B849,'GSTR 2A ONLINE DATA'!$B$6:$Q$1501,8,FALSE),0)</f>
        <v>0</v>
      </c>
      <c r="J849" s="3">
        <f>IFERROR(VLOOKUP(B849,'GSTR 2A ONLINE DATA'!$B$6:$Q$1501,9,FALSE),0)</f>
        <v>0</v>
      </c>
      <c r="K849" s="3">
        <f>IFERROR(VLOOKUP(B849,'GSTR 2A ONLINE DATA'!$B$6:$Q$1501,10,FALSE),0)</f>
        <v>0</v>
      </c>
      <c r="L849" s="7">
        <f>IFERROR(VLOOKUP(B849,'GSTR 2A ONLINE DATA'!$B$6:$Q$1501,11,FALSE),0)</f>
        <v>0</v>
      </c>
      <c r="M849" s="7">
        <f>IFERROR(VLOOKUP(B849,'GSTR 2A ONLINE DATA'!$B$6:$Q$1501,12,FALSE),0)</f>
        <v>0</v>
      </c>
      <c r="N849" s="7">
        <f>IFERROR(VLOOKUP(B849,'GSTR 2A ONLINE DATA'!$B$6:$Q$1501,13,FALSE),0)</f>
        <v>0</v>
      </c>
      <c r="O849" s="7">
        <f>IFERROR(VLOOKUP(B849,'GSTR 2A ONLINE DATA'!$B$6:$Q$1501,14,FALSE),0)</f>
        <v>0</v>
      </c>
      <c r="P849" s="4">
        <f>IFERROR(VLOOKUP(B849,'GSTR 2A ONLINE DATA'!$B$6:$Q$1501,15,FALSE),0)</f>
        <v>0</v>
      </c>
      <c r="Q849" s="4">
        <f>IFERROR(VLOOKUP(B849,'GSTR 2A ONLINE DATA'!$B$6:$Q$1501,16,FALSE),0)</f>
        <v>0</v>
      </c>
    </row>
    <row r="850" spans="1:17">
      <c r="A850" s="3">
        <v>846</v>
      </c>
      <c r="B850" s="4">
        <f t="array" ref="B850">IFERROR(INDEX('GSTR 2A ONLINE DATA'!$B$6:$B$1501,SMALL(IF(RESULT!$B$4='GSTR 2A ONLINE DATA'!$A$6:$A$1501,ROW('GSTR 2A ONLINE DATA'!$B$6:$B$1501)-ROW('GSTR 2A ONLINE DATA'!$B$6)+1),RESULT!A850)),0)</f>
        <v>0</v>
      </c>
      <c r="C850" s="4">
        <f>IFERROR(VLOOKUP(B850,'GSTR 2A ONLINE DATA'!$B$6:$Q$1501,2,FALSE),0)</f>
        <v>0</v>
      </c>
      <c r="D850" s="4">
        <f>IFERROR(VLOOKUP(B850,'GSTR 2A ONLINE DATA'!$B$6:$Q$1501,3,FALSE),0)</f>
        <v>0</v>
      </c>
      <c r="E850" s="5">
        <f>IFERROR(VLOOKUP(B850,'GSTR 2A ONLINE DATA'!$B$6:$Q$1501,4,FALSE),0)</f>
        <v>0</v>
      </c>
      <c r="F850" s="4">
        <f>IFERROR(VLOOKUP(B850,'GSTR 2A ONLINE DATA'!$B$6:$Q$1501,5,FALSE),0)</f>
        <v>0</v>
      </c>
      <c r="G850" s="4">
        <f>IFERROR(VLOOKUP(B850,'GSTR 2A ONLINE DATA'!$B$6:$Q$1501,6,FALSE),0)</f>
        <v>0</v>
      </c>
      <c r="H850" s="9">
        <f>IFERROR(VLOOKUP(B850,'GSTR 2A ONLINE DATA'!$B$6:$Q$1501,7,FALSE),0)</f>
        <v>0</v>
      </c>
      <c r="I850" s="3">
        <f>IFERROR(VLOOKUP(B850,'GSTR 2A ONLINE DATA'!$B$6:$Q$1501,8,FALSE),0)</f>
        <v>0</v>
      </c>
      <c r="J850" s="3">
        <f>IFERROR(VLOOKUP(B850,'GSTR 2A ONLINE DATA'!$B$6:$Q$1501,9,FALSE),0)</f>
        <v>0</v>
      </c>
      <c r="K850" s="3">
        <f>IFERROR(VLOOKUP(B850,'GSTR 2A ONLINE DATA'!$B$6:$Q$1501,10,FALSE),0)</f>
        <v>0</v>
      </c>
      <c r="L850" s="7">
        <f>IFERROR(VLOOKUP(B850,'GSTR 2A ONLINE DATA'!$B$6:$Q$1501,11,FALSE),0)</f>
        <v>0</v>
      </c>
      <c r="M850" s="7">
        <f>IFERROR(VLOOKUP(B850,'GSTR 2A ONLINE DATA'!$B$6:$Q$1501,12,FALSE),0)</f>
        <v>0</v>
      </c>
      <c r="N850" s="7">
        <f>IFERROR(VLOOKUP(B850,'GSTR 2A ONLINE DATA'!$B$6:$Q$1501,13,FALSE),0)</f>
        <v>0</v>
      </c>
      <c r="O850" s="7">
        <f>IFERROR(VLOOKUP(B850,'GSTR 2A ONLINE DATA'!$B$6:$Q$1501,14,FALSE),0)</f>
        <v>0</v>
      </c>
      <c r="P850" s="4">
        <f>IFERROR(VLOOKUP(B850,'GSTR 2A ONLINE DATA'!$B$6:$Q$1501,15,FALSE),0)</f>
        <v>0</v>
      </c>
      <c r="Q850" s="4">
        <f>IFERROR(VLOOKUP(B850,'GSTR 2A ONLINE DATA'!$B$6:$Q$1501,16,FALSE),0)</f>
        <v>0</v>
      </c>
    </row>
    <row r="851" spans="1:17">
      <c r="A851" s="3">
        <v>847</v>
      </c>
      <c r="B851" s="4">
        <f t="array" ref="B851">IFERROR(INDEX('GSTR 2A ONLINE DATA'!$B$6:$B$1501,SMALL(IF(RESULT!$B$4='GSTR 2A ONLINE DATA'!$A$6:$A$1501,ROW('GSTR 2A ONLINE DATA'!$B$6:$B$1501)-ROW('GSTR 2A ONLINE DATA'!$B$6)+1),RESULT!A851)),0)</f>
        <v>0</v>
      </c>
      <c r="C851" s="4">
        <f>IFERROR(VLOOKUP(B851,'GSTR 2A ONLINE DATA'!$B$6:$Q$1501,2,FALSE),0)</f>
        <v>0</v>
      </c>
      <c r="D851" s="4">
        <f>IFERROR(VLOOKUP(B851,'GSTR 2A ONLINE DATA'!$B$6:$Q$1501,3,FALSE),0)</f>
        <v>0</v>
      </c>
      <c r="E851" s="5">
        <f>IFERROR(VLOOKUP(B851,'GSTR 2A ONLINE DATA'!$B$6:$Q$1501,4,FALSE),0)</f>
        <v>0</v>
      </c>
      <c r="F851" s="4">
        <f>IFERROR(VLOOKUP(B851,'GSTR 2A ONLINE DATA'!$B$6:$Q$1501,5,FALSE),0)</f>
        <v>0</v>
      </c>
      <c r="G851" s="4">
        <f>IFERROR(VLOOKUP(B851,'GSTR 2A ONLINE DATA'!$B$6:$Q$1501,6,FALSE),0)</f>
        <v>0</v>
      </c>
      <c r="H851" s="9">
        <f>IFERROR(VLOOKUP(B851,'GSTR 2A ONLINE DATA'!$B$6:$Q$1501,7,FALSE),0)</f>
        <v>0</v>
      </c>
      <c r="I851" s="3">
        <f>IFERROR(VLOOKUP(B851,'GSTR 2A ONLINE DATA'!$B$6:$Q$1501,8,FALSE),0)</f>
        <v>0</v>
      </c>
      <c r="J851" s="3">
        <f>IFERROR(VLOOKUP(B851,'GSTR 2A ONLINE DATA'!$B$6:$Q$1501,9,FALSE),0)</f>
        <v>0</v>
      </c>
      <c r="K851" s="3">
        <f>IFERROR(VLOOKUP(B851,'GSTR 2A ONLINE DATA'!$B$6:$Q$1501,10,FALSE),0)</f>
        <v>0</v>
      </c>
      <c r="L851" s="7">
        <f>IFERROR(VLOOKUP(B851,'GSTR 2A ONLINE DATA'!$B$6:$Q$1501,11,FALSE),0)</f>
        <v>0</v>
      </c>
      <c r="M851" s="7">
        <f>IFERROR(VLOOKUP(B851,'GSTR 2A ONLINE DATA'!$B$6:$Q$1501,12,FALSE),0)</f>
        <v>0</v>
      </c>
      <c r="N851" s="7">
        <f>IFERROR(VLOOKUP(B851,'GSTR 2A ONLINE DATA'!$B$6:$Q$1501,13,FALSE),0)</f>
        <v>0</v>
      </c>
      <c r="O851" s="7">
        <f>IFERROR(VLOOKUP(B851,'GSTR 2A ONLINE DATA'!$B$6:$Q$1501,14,FALSE),0)</f>
        <v>0</v>
      </c>
      <c r="P851" s="4">
        <f>IFERROR(VLOOKUP(B851,'GSTR 2A ONLINE DATA'!$B$6:$Q$1501,15,FALSE),0)</f>
        <v>0</v>
      </c>
      <c r="Q851" s="4">
        <f>IFERROR(VLOOKUP(B851,'GSTR 2A ONLINE DATA'!$B$6:$Q$1501,16,FALSE),0)</f>
        <v>0</v>
      </c>
    </row>
    <row r="852" spans="1:17">
      <c r="A852" s="3">
        <v>848</v>
      </c>
      <c r="B852" s="4">
        <f t="array" ref="B852">IFERROR(INDEX('GSTR 2A ONLINE DATA'!$B$6:$B$1501,SMALL(IF(RESULT!$B$4='GSTR 2A ONLINE DATA'!$A$6:$A$1501,ROW('GSTR 2A ONLINE DATA'!$B$6:$B$1501)-ROW('GSTR 2A ONLINE DATA'!$B$6)+1),RESULT!A852)),0)</f>
        <v>0</v>
      </c>
      <c r="C852" s="4">
        <f>IFERROR(VLOOKUP(B852,'GSTR 2A ONLINE DATA'!$B$6:$Q$1501,2,FALSE),0)</f>
        <v>0</v>
      </c>
      <c r="D852" s="4">
        <f>IFERROR(VLOOKUP(B852,'GSTR 2A ONLINE DATA'!$B$6:$Q$1501,3,FALSE),0)</f>
        <v>0</v>
      </c>
      <c r="E852" s="5">
        <f>IFERROR(VLOOKUP(B852,'GSTR 2A ONLINE DATA'!$B$6:$Q$1501,4,FALSE),0)</f>
        <v>0</v>
      </c>
      <c r="F852" s="4">
        <f>IFERROR(VLOOKUP(B852,'GSTR 2A ONLINE DATA'!$B$6:$Q$1501,5,FALSE),0)</f>
        <v>0</v>
      </c>
      <c r="G852" s="4">
        <f>IFERROR(VLOOKUP(B852,'GSTR 2A ONLINE DATA'!$B$6:$Q$1501,6,FALSE),0)</f>
        <v>0</v>
      </c>
      <c r="H852" s="9">
        <f>IFERROR(VLOOKUP(B852,'GSTR 2A ONLINE DATA'!$B$6:$Q$1501,7,FALSE),0)</f>
        <v>0</v>
      </c>
      <c r="I852" s="3">
        <f>IFERROR(VLOOKUP(B852,'GSTR 2A ONLINE DATA'!$B$6:$Q$1501,8,FALSE),0)</f>
        <v>0</v>
      </c>
      <c r="J852" s="3">
        <f>IFERROR(VLOOKUP(B852,'GSTR 2A ONLINE DATA'!$B$6:$Q$1501,9,FALSE),0)</f>
        <v>0</v>
      </c>
      <c r="K852" s="3">
        <f>IFERROR(VLOOKUP(B852,'GSTR 2A ONLINE DATA'!$B$6:$Q$1501,10,FALSE),0)</f>
        <v>0</v>
      </c>
      <c r="L852" s="7">
        <f>IFERROR(VLOOKUP(B852,'GSTR 2A ONLINE DATA'!$B$6:$Q$1501,11,FALSE),0)</f>
        <v>0</v>
      </c>
      <c r="M852" s="7">
        <f>IFERROR(VLOOKUP(B852,'GSTR 2A ONLINE DATA'!$B$6:$Q$1501,12,FALSE),0)</f>
        <v>0</v>
      </c>
      <c r="N852" s="7">
        <f>IFERROR(VLOOKUP(B852,'GSTR 2A ONLINE DATA'!$B$6:$Q$1501,13,FALSE),0)</f>
        <v>0</v>
      </c>
      <c r="O852" s="7">
        <f>IFERROR(VLOOKUP(B852,'GSTR 2A ONLINE DATA'!$B$6:$Q$1501,14,FALSE),0)</f>
        <v>0</v>
      </c>
      <c r="P852" s="4">
        <f>IFERROR(VLOOKUP(B852,'GSTR 2A ONLINE DATA'!$B$6:$Q$1501,15,FALSE),0)</f>
        <v>0</v>
      </c>
      <c r="Q852" s="4">
        <f>IFERROR(VLOOKUP(B852,'GSTR 2A ONLINE DATA'!$B$6:$Q$1501,16,FALSE),0)</f>
        <v>0</v>
      </c>
    </row>
    <row r="853" spans="1:17">
      <c r="A853" s="3">
        <v>849</v>
      </c>
      <c r="B853" s="4">
        <f t="array" ref="B853">IFERROR(INDEX('GSTR 2A ONLINE DATA'!$B$6:$B$1501,SMALL(IF(RESULT!$B$4='GSTR 2A ONLINE DATA'!$A$6:$A$1501,ROW('GSTR 2A ONLINE DATA'!$B$6:$B$1501)-ROW('GSTR 2A ONLINE DATA'!$B$6)+1),RESULT!A853)),0)</f>
        <v>0</v>
      </c>
      <c r="C853" s="4">
        <f>IFERROR(VLOOKUP(B853,'GSTR 2A ONLINE DATA'!$B$6:$Q$1501,2,FALSE),0)</f>
        <v>0</v>
      </c>
      <c r="D853" s="4">
        <f>IFERROR(VLOOKUP(B853,'GSTR 2A ONLINE DATA'!$B$6:$Q$1501,3,FALSE),0)</f>
        <v>0</v>
      </c>
      <c r="E853" s="5">
        <f>IFERROR(VLOOKUP(B853,'GSTR 2A ONLINE DATA'!$B$6:$Q$1501,4,FALSE),0)</f>
        <v>0</v>
      </c>
      <c r="F853" s="4">
        <f>IFERROR(VLOOKUP(B853,'GSTR 2A ONLINE DATA'!$B$6:$Q$1501,5,FALSE),0)</f>
        <v>0</v>
      </c>
      <c r="G853" s="4">
        <f>IFERROR(VLOOKUP(B853,'GSTR 2A ONLINE DATA'!$B$6:$Q$1501,6,FALSE),0)</f>
        <v>0</v>
      </c>
      <c r="H853" s="9">
        <f>IFERROR(VLOOKUP(B853,'GSTR 2A ONLINE DATA'!$B$6:$Q$1501,7,FALSE),0)</f>
        <v>0</v>
      </c>
      <c r="I853" s="3">
        <f>IFERROR(VLOOKUP(B853,'GSTR 2A ONLINE DATA'!$B$6:$Q$1501,8,FALSE),0)</f>
        <v>0</v>
      </c>
      <c r="J853" s="3">
        <f>IFERROR(VLOOKUP(B853,'GSTR 2A ONLINE DATA'!$B$6:$Q$1501,9,FALSE),0)</f>
        <v>0</v>
      </c>
      <c r="K853" s="3">
        <f>IFERROR(VLOOKUP(B853,'GSTR 2A ONLINE DATA'!$B$6:$Q$1501,10,FALSE),0)</f>
        <v>0</v>
      </c>
      <c r="L853" s="7">
        <f>IFERROR(VLOOKUP(B853,'GSTR 2A ONLINE DATA'!$B$6:$Q$1501,11,FALSE),0)</f>
        <v>0</v>
      </c>
      <c r="M853" s="7">
        <f>IFERROR(VLOOKUP(B853,'GSTR 2A ONLINE DATA'!$B$6:$Q$1501,12,FALSE),0)</f>
        <v>0</v>
      </c>
      <c r="N853" s="7">
        <f>IFERROR(VLOOKUP(B853,'GSTR 2A ONLINE DATA'!$B$6:$Q$1501,13,FALSE),0)</f>
        <v>0</v>
      </c>
      <c r="O853" s="7">
        <f>IFERROR(VLOOKUP(B853,'GSTR 2A ONLINE DATA'!$B$6:$Q$1501,14,FALSE),0)</f>
        <v>0</v>
      </c>
      <c r="P853" s="4">
        <f>IFERROR(VLOOKUP(B853,'GSTR 2A ONLINE DATA'!$B$6:$Q$1501,15,FALSE),0)</f>
        <v>0</v>
      </c>
      <c r="Q853" s="4">
        <f>IFERROR(VLOOKUP(B853,'GSTR 2A ONLINE DATA'!$B$6:$Q$1501,16,FALSE),0)</f>
        <v>0</v>
      </c>
    </row>
    <row r="854" spans="1:17">
      <c r="A854" s="3">
        <v>850</v>
      </c>
      <c r="B854" s="4">
        <f t="array" ref="B854">IFERROR(INDEX('GSTR 2A ONLINE DATA'!$B$6:$B$1501,SMALL(IF(RESULT!$B$4='GSTR 2A ONLINE DATA'!$A$6:$A$1501,ROW('GSTR 2A ONLINE DATA'!$B$6:$B$1501)-ROW('GSTR 2A ONLINE DATA'!$B$6)+1),RESULT!A854)),0)</f>
        <v>0</v>
      </c>
      <c r="C854" s="4">
        <f>IFERROR(VLOOKUP(B854,'GSTR 2A ONLINE DATA'!$B$6:$Q$1501,2,FALSE),0)</f>
        <v>0</v>
      </c>
      <c r="D854" s="4">
        <f>IFERROR(VLOOKUP(B854,'GSTR 2A ONLINE DATA'!$B$6:$Q$1501,3,FALSE),0)</f>
        <v>0</v>
      </c>
      <c r="E854" s="5">
        <f>IFERROR(VLOOKUP(B854,'GSTR 2A ONLINE DATA'!$B$6:$Q$1501,4,FALSE),0)</f>
        <v>0</v>
      </c>
      <c r="F854" s="4">
        <f>IFERROR(VLOOKUP(B854,'GSTR 2A ONLINE DATA'!$B$6:$Q$1501,5,FALSE),0)</f>
        <v>0</v>
      </c>
      <c r="G854" s="4">
        <f>IFERROR(VLOOKUP(B854,'GSTR 2A ONLINE DATA'!$B$6:$Q$1501,6,FALSE),0)</f>
        <v>0</v>
      </c>
      <c r="H854" s="9">
        <f>IFERROR(VLOOKUP(B854,'GSTR 2A ONLINE DATA'!$B$6:$Q$1501,7,FALSE),0)</f>
        <v>0</v>
      </c>
      <c r="I854" s="3">
        <f>IFERROR(VLOOKUP(B854,'GSTR 2A ONLINE DATA'!$B$6:$Q$1501,8,FALSE),0)</f>
        <v>0</v>
      </c>
      <c r="J854" s="3">
        <f>IFERROR(VLOOKUP(B854,'GSTR 2A ONLINE DATA'!$B$6:$Q$1501,9,FALSE),0)</f>
        <v>0</v>
      </c>
      <c r="K854" s="3">
        <f>IFERROR(VLOOKUP(B854,'GSTR 2A ONLINE DATA'!$B$6:$Q$1501,10,FALSE),0)</f>
        <v>0</v>
      </c>
      <c r="L854" s="7">
        <f>IFERROR(VLOOKUP(B854,'GSTR 2A ONLINE DATA'!$B$6:$Q$1501,11,FALSE),0)</f>
        <v>0</v>
      </c>
      <c r="M854" s="7">
        <f>IFERROR(VLOOKUP(B854,'GSTR 2A ONLINE DATA'!$B$6:$Q$1501,12,FALSE),0)</f>
        <v>0</v>
      </c>
      <c r="N854" s="7">
        <f>IFERROR(VLOOKUP(B854,'GSTR 2A ONLINE DATA'!$B$6:$Q$1501,13,FALSE),0)</f>
        <v>0</v>
      </c>
      <c r="O854" s="7">
        <f>IFERROR(VLOOKUP(B854,'GSTR 2A ONLINE DATA'!$B$6:$Q$1501,14,FALSE),0)</f>
        <v>0</v>
      </c>
      <c r="P854" s="4">
        <f>IFERROR(VLOOKUP(B854,'GSTR 2A ONLINE DATA'!$B$6:$Q$1501,15,FALSE),0)</f>
        <v>0</v>
      </c>
      <c r="Q854" s="4">
        <f>IFERROR(VLOOKUP(B854,'GSTR 2A ONLINE DATA'!$B$6:$Q$1501,16,FALSE),0)</f>
        <v>0</v>
      </c>
    </row>
    <row r="855" spans="1:17">
      <c r="A855" s="3">
        <v>851</v>
      </c>
      <c r="B855" s="4">
        <f t="array" ref="B855">IFERROR(INDEX('GSTR 2A ONLINE DATA'!$B$6:$B$1501,SMALL(IF(RESULT!$B$4='GSTR 2A ONLINE DATA'!$A$6:$A$1501,ROW('GSTR 2A ONLINE DATA'!$B$6:$B$1501)-ROW('GSTR 2A ONLINE DATA'!$B$6)+1),RESULT!A855)),0)</f>
        <v>0</v>
      </c>
      <c r="C855" s="4">
        <f>IFERROR(VLOOKUP(B855,'GSTR 2A ONLINE DATA'!$B$6:$Q$1501,2,FALSE),0)</f>
        <v>0</v>
      </c>
      <c r="D855" s="4">
        <f>IFERROR(VLOOKUP(B855,'GSTR 2A ONLINE DATA'!$B$6:$Q$1501,3,FALSE),0)</f>
        <v>0</v>
      </c>
      <c r="E855" s="5">
        <f>IFERROR(VLOOKUP(B855,'GSTR 2A ONLINE DATA'!$B$6:$Q$1501,4,FALSE),0)</f>
        <v>0</v>
      </c>
      <c r="F855" s="4">
        <f>IFERROR(VLOOKUP(B855,'GSTR 2A ONLINE DATA'!$B$6:$Q$1501,5,FALSE),0)</f>
        <v>0</v>
      </c>
      <c r="G855" s="4">
        <f>IFERROR(VLOOKUP(B855,'GSTR 2A ONLINE DATA'!$B$6:$Q$1501,6,FALSE),0)</f>
        <v>0</v>
      </c>
      <c r="H855" s="9">
        <f>IFERROR(VLOOKUP(B855,'GSTR 2A ONLINE DATA'!$B$6:$Q$1501,7,FALSE),0)</f>
        <v>0</v>
      </c>
      <c r="I855" s="3">
        <f>IFERROR(VLOOKUP(B855,'GSTR 2A ONLINE DATA'!$B$6:$Q$1501,8,FALSE),0)</f>
        <v>0</v>
      </c>
      <c r="J855" s="3">
        <f>IFERROR(VLOOKUP(B855,'GSTR 2A ONLINE DATA'!$B$6:$Q$1501,9,FALSE),0)</f>
        <v>0</v>
      </c>
      <c r="K855" s="3">
        <f>IFERROR(VLOOKUP(B855,'GSTR 2A ONLINE DATA'!$B$6:$Q$1501,10,FALSE),0)</f>
        <v>0</v>
      </c>
      <c r="L855" s="7">
        <f>IFERROR(VLOOKUP(B855,'GSTR 2A ONLINE DATA'!$B$6:$Q$1501,11,FALSE),0)</f>
        <v>0</v>
      </c>
      <c r="M855" s="7">
        <f>IFERROR(VLOOKUP(B855,'GSTR 2A ONLINE DATA'!$B$6:$Q$1501,12,FALSE),0)</f>
        <v>0</v>
      </c>
      <c r="N855" s="7">
        <f>IFERROR(VLOOKUP(B855,'GSTR 2A ONLINE DATA'!$B$6:$Q$1501,13,FALSE),0)</f>
        <v>0</v>
      </c>
      <c r="O855" s="7">
        <f>IFERROR(VLOOKUP(B855,'GSTR 2A ONLINE DATA'!$B$6:$Q$1501,14,FALSE),0)</f>
        <v>0</v>
      </c>
      <c r="P855" s="4">
        <f>IFERROR(VLOOKUP(B855,'GSTR 2A ONLINE DATA'!$B$6:$Q$1501,15,FALSE),0)</f>
        <v>0</v>
      </c>
      <c r="Q855" s="4">
        <f>IFERROR(VLOOKUP(B855,'GSTR 2A ONLINE DATA'!$B$6:$Q$1501,16,FALSE),0)</f>
        <v>0</v>
      </c>
    </row>
    <row r="856" spans="1:17">
      <c r="A856" s="3">
        <v>852</v>
      </c>
      <c r="B856" s="4">
        <f t="array" ref="B856">IFERROR(INDEX('GSTR 2A ONLINE DATA'!$B$6:$B$1501,SMALL(IF(RESULT!$B$4='GSTR 2A ONLINE DATA'!$A$6:$A$1501,ROW('GSTR 2A ONLINE DATA'!$B$6:$B$1501)-ROW('GSTR 2A ONLINE DATA'!$B$6)+1),RESULT!A856)),0)</f>
        <v>0</v>
      </c>
      <c r="C856" s="4">
        <f>IFERROR(VLOOKUP(B856,'GSTR 2A ONLINE DATA'!$B$6:$Q$1501,2,FALSE),0)</f>
        <v>0</v>
      </c>
      <c r="D856" s="4">
        <f>IFERROR(VLOOKUP(B856,'GSTR 2A ONLINE DATA'!$B$6:$Q$1501,3,FALSE),0)</f>
        <v>0</v>
      </c>
      <c r="E856" s="5">
        <f>IFERROR(VLOOKUP(B856,'GSTR 2A ONLINE DATA'!$B$6:$Q$1501,4,FALSE),0)</f>
        <v>0</v>
      </c>
      <c r="F856" s="4">
        <f>IFERROR(VLOOKUP(B856,'GSTR 2A ONLINE DATA'!$B$6:$Q$1501,5,FALSE),0)</f>
        <v>0</v>
      </c>
      <c r="G856" s="4">
        <f>IFERROR(VLOOKUP(B856,'GSTR 2A ONLINE DATA'!$B$6:$Q$1501,6,FALSE),0)</f>
        <v>0</v>
      </c>
      <c r="H856" s="9">
        <f>IFERROR(VLOOKUP(B856,'GSTR 2A ONLINE DATA'!$B$6:$Q$1501,7,FALSE),0)</f>
        <v>0</v>
      </c>
      <c r="I856" s="3">
        <f>IFERROR(VLOOKUP(B856,'GSTR 2A ONLINE DATA'!$B$6:$Q$1501,8,FALSE),0)</f>
        <v>0</v>
      </c>
      <c r="J856" s="3">
        <f>IFERROR(VLOOKUP(B856,'GSTR 2A ONLINE DATA'!$B$6:$Q$1501,9,FALSE),0)</f>
        <v>0</v>
      </c>
      <c r="K856" s="3">
        <f>IFERROR(VLOOKUP(B856,'GSTR 2A ONLINE DATA'!$B$6:$Q$1501,10,FALSE),0)</f>
        <v>0</v>
      </c>
      <c r="L856" s="7">
        <f>IFERROR(VLOOKUP(B856,'GSTR 2A ONLINE DATA'!$B$6:$Q$1501,11,FALSE),0)</f>
        <v>0</v>
      </c>
      <c r="M856" s="7">
        <f>IFERROR(VLOOKUP(B856,'GSTR 2A ONLINE DATA'!$B$6:$Q$1501,12,FALSE),0)</f>
        <v>0</v>
      </c>
      <c r="N856" s="7">
        <f>IFERROR(VLOOKUP(B856,'GSTR 2A ONLINE DATA'!$B$6:$Q$1501,13,FALSE),0)</f>
        <v>0</v>
      </c>
      <c r="O856" s="7">
        <f>IFERROR(VLOOKUP(B856,'GSTR 2A ONLINE DATA'!$B$6:$Q$1501,14,FALSE),0)</f>
        <v>0</v>
      </c>
      <c r="P856" s="4">
        <f>IFERROR(VLOOKUP(B856,'GSTR 2A ONLINE DATA'!$B$6:$Q$1501,15,FALSE),0)</f>
        <v>0</v>
      </c>
      <c r="Q856" s="4">
        <f>IFERROR(VLOOKUP(B856,'GSTR 2A ONLINE DATA'!$B$6:$Q$1501,16,FALSE),0)</f>
        <v>0</v>
      </c>
    </row>
    <row r="857" spans="1:17">
      <c r="A857" s="3">
        <v>853</v>
      </c>
      <c r="B857" s="4">
        <f t="array" ref="B857">IFERROR(INDEX('GSTR 2A ONLINE DATA'!$B$6:$B$1501,SMALL(IF(RESULT!$B$4='GSTR 2A ONLINE DATA'!$A$6:$A$1501,ROW('GSTR 2A ONLINE DATA'!$B$6:$B$1501)-ROW('GSTR 2A ONLINE DATA'!$B$6)+1),RESULT!A857)),0)</f>
        <v>0</v>
      </c>
      <c r="C857" s="4">
        <f>IFERROR(VLOOKUP(B857,'GSTR 2A ONLINE DATA'!$B$6:$Q$1501,2,FALSE),0)</f>
        <v>0</v>
      </c>
      <c r="D857" s="4">
        <f>IFERROR(VLOOKUP(B857,'GSTR 2A ONLINE DATA'!$B$6:$Q$1501,3,FALSE),0)</f>
        <v>0</v>
      </c>
      <c r="E857" s="5">
        <f>IFERROR(VLOOKUP(B857,'GSTR 2A ONLINE DATA'!$B$6:$Q$1501,4,FALSE),0)</f>
        <v>0</v>
      </c>
      <c r="F857" s="4">
        <f>IFERROR(VLOOKUP(B857,'GSTR 2A ONLINE DATA'!$B$6:$Q$1501,5,FALSE),0)</f>
        <v>0</v>
      </c>
      <c r="G857" s="4">
        <f>IFERROR(VLOOKUP(B857,'GSTR 2A ONLINE DATA'!$B$6:$Q$1501,6,FALSE),0)</f>
        <v>0</v>
      </c>
      <c r="H857" s="9">
        <f>IFERROR(VLOOKUP(B857,'GSTR 2A ONLINE DATA'!$B$6:$Q$1501,7,FALSE),0)</f>
        <v>0</v>
      </c>
      <c r="I857" s="3">
        <f>IFERROR(VLOOKUP(B857,'GSTR 2A ONLINE DATA'!$B$6:$Q$1501,8,FALSE),0)</f>
        <v>0</v>
      </c>
      <c r="J857" s="3">
        <f>IFERROR(VLOOKUP(B857,'GSTR 2A ONLINE DATA'!$B$6:$Q$1501,9,FALSE),0)</f>
        <v>0</v>
      </c>
      <c r="K857" s="3">
        <f>IFERROR(VLOOKUP(B857,'GSTR 2A ONLINE DATA'!$B$6:$Q$1501,10,FALSE),0)</f>
        <v>0</v>
      </c>
      <c r="L857" s="7">
        <f>IFERROR(VLOOKUP(B857,'GSTR 2A ONLINE DATA'!$B$6:$Q$1501,11,FALSE),0)</f>
        <v>0</v>
      </c>
      <c r="M857" s="7">
        <f>IFERROR(VLOOKUP(B857,'GSTR 2A ONLINE DATA'!$B$6:$Q$1501,12,FALSE),0)</f>
        <v>0</v>
      </c>
      <c r="N857" s="7">
        <f>IFERROR(VLOOKUP(B857,'GSTR 2A ONLINE DATA'!$B$6:$Q$1501,13,FALSE),0)</f>
        <v>0</v>
      </c>
      <c r="O857" s="7">
        <f>IFERROR(VLOOKUP(B857,'GSTR 2A ONLINE DATA'!$B$6:$Q$1501,14,FALSE),0)</f>
        <v>0</v>
      </c>
      <c r="P857" s="4">
        <f>IFERROR(VLOOKUP(B857,'GSTR 2A ONLINE DATA'!$B$6:$Q$1501,15,FALSE),0)</f>
        <v>0</v>
      </c>
      <c r="Q857" s="4">
        <f>IFERROR(VLOOKUP(B857,'GSTR 2A ONLINE DATA'!$B$6:$Q$1501,16,FALSE),0)</f>
        <v>0</v>
      </c>
    </row>
    <row r="858" spans="1:17">
      <c r="A858" s="3">
        <v>854</v>
      </c>
      <c r="B858" s="4">
        <f t="array" ref="B858">IFERROR(INDEX('GSTR 2A ONLINE DATA'!$B$6:$B$1501,SMALL(IF(RESULT!$B$4='GSTR 2A ONLINE DATA'!$A$6:$A$1501,ROW('GSTR 2A ONLINE DATA'!$B$6:$B$1501)-ROW('GSTR 2A ONLINE DATA'!$B$6)+1),RESULT!A858)),0)</f>
        <v>0</v>
      </c>
      <c r="C858" s="4">
        <f>IFERROR(VLOOKUP(B858,'GSTR 2A ONLINE DATA'!$B$6:$Q$1501,2,FALSE),0)</f>
        <v>0</v>
      </c>
      <c r="D858" s="4">
        <f>IFERROR(VLOOKUP(B858,'GSTR 2A ONLINE DATA'!$B$6:$Q$1501,3,FALSE),0)</f>
        <v>0</v>
      </c>
      <c r="E858" s="5">
        <f>IFERROR(VLOOKUP(B858,'GSTR 2A ONLINE DATA'!$B$6:$Q$1501,4,FALSE),0)</f>
        <v>0</v>
      </c>
      <c r="F858" s="4">
        <f>IFERROR(VLOOKUP(B858,'GSTR 2A ONLINE DATA'!$B$6:$Q$1501,5,FALSE),0)</f>
        <v>0</v>
      </c>
      <c r="G858" s="4">
        <f>IFERROR(VLOOKUP(B858,'GSTR 2A ONLINE DATA'!$B$6:$Q$1501,6,FALSE),0)</f>
        <v>0</v>
      </c>
      <c r="H858" s="9">
        <f>IFERROR(VLOOKUP(B858,'GSTR 2A ONLINE DATA'!$B$6:$Q$1501,7,FALSE),0)</f>
        <v>0</v>
      </c>
      <c r="I858" s="3">
        <f>IFERROR(VLOOKUP(B858,'GSTR 2A ONLINE DATA'!$B$6:$Q$1501,8,FALSE),0)</f>
        <v>0</v>
      </c>
      <c r="J858" s="3">
        <f>IFERROR(VLOOKUP(B858,'GSTR 2A ONLINE DATA'!$B$6:$Q$1501,9,FALSE),0)</f>
        <v>0</v>
      </c>
      <c r="K858" s="3">
        <f>IFERROR(VLOOKUP(B858,'GSTR 2A ONLINE DATA'!$B$6:$Q$1501,10,FALSE),0)</f>
        <v>0</v>
      </c>
      <c r="L858" s="7">
        <f>IFERROR(VLOOKUP(B858,'GSTR 2A ONLINE DATA'!$B$6:$Q$1501,11,FALSE),0)</f>
        <v>0</v>
      </c>
      <c r="M858" s="7">
        <f>IFERROR(VLOOKUP(B858,'GSTR 2A ONLINE DATA'!$B$6:$Q$1501,12,FALSE),0)</f>
        <v>0</v>
      </c>
      <c r="N858" s="7">
        <f>IFERROR(VLOOKUP(B858,'GSTR 2A ONLINE DATA'!$B$6:$Q$1501,13,FALSE),0)</f>
        <v>0</v>
      </c>
      <c r="O858" s="7">
        <f>IFERROR(VLOOKUP(B858,'GSTR 2A ONLINE DATA'!$B$6:$Q$1501,14,FALSE),0)</f>
        <v>0</v>
      </c>
      <c r="P858" s="4">
        <f>IFERROR(VLOOKUP(B858,'GSTR 2A ONLINE DATA'!$B$6:$Q$1501,15,FALSE),0)</f>
        <v>0</v>
      </c>
      <c r="Q858" s="4">
        <f>IFERROR(VLOOKUP(B858,'GSTR 2A ONLINE DATA'!$B$6:$Q$1501,16,FALSE),0)</f>
        <v>0</v>
      </c>
    </row>
    <row r="859" spans="1:17">
      <c r="A859" s="3">
        <v>855</v>
      </c>
      <c r="B859" s="4">
        <f t="array" ref="B859">IFERROR(INDEX('GSTR 2A ONLINE DATA'!$B$6:$B$1501,SMALL(IF(RESULT!$B$4='GSTR 2A ONLINE DATA'!$A$6:$A$1501,ROW('GSTR 2A ONLINE DATA'!$B$6:$B$1501)-ROW('GSTR 2A ONLINE DATA'!$B$6)+1),RESULT!A859)),0)</f>
        <v>0</v>
      </c>
      <c r="C859" s="4">
        <f>IFERROR(VLOOKUP(B859,'GSTR 2A ONLINE DATA'!$B$6:$Q$1501,2,FALSE),0)</f>
        <v>0</v>
      </c>
      <c r="D859" s="4">
        <f>IFERROR(VLOOKUP(B859,'GSTR 2A ONLINE DATA'!$B$6:$Q$1501,3,FALSE),0)</f>
        <v>0</v>
      </c>
      <c r="E859" s="5">
        <f>IFERROR(VLOOKUP(B859,'GSTR 2A ONLINE DATA'!$B$6:$Q$1501,4,FALSE),0)</f>
        <v>0</v>
      </c>
      <c r="F859" s="4">
        <f>IFERROR(VLOOKUP(B859,'GSTR 2A ONLINE DATA'!$B$6:$Q$1501,5,FALSE),0)</f>
        <v>0</v>
      </c>
      <c r="G859" s="4">
        <f>IFERROR(VLOOKUP(B859,'GSTR 2A ONLINE DATA'!$B$6:$Q$1501,6,FALSE),0)</f>
        <v>0</v>
      </c>
      <c r="H859" s="9">
        <f>IFERROR(VLOOKUP(B859,'GSTR 2A ONLINE DATA'!$B$6:$Q$1501,7,FALSE),0)</f>
        <v>0</v>
      </c>
      <c r="I859" s="3">
        <f>IFERROR(VLOOKUP(B859,'GSTR 2A ONLINE DATA'!$B$6:$Q$1501,8,FALSE),0)</f>
        <v>0</v>
      </c>
      <c r="J859" s="3">
        <f>IFERROR(VLOOKUP(B859,'GSTR 2A ONLINE DATA'!$B$6:$Q$1501,9,FALSE),0)</f>
        <v>0</v>
      </c>
      <c r="K859" s="3">
        <f>IFERROR(VLOOKUP(B859,'GSTR 2A ONLINE DATA'!$B$6:$Q$1501,10,FALSE),0)</f>
        <v>0</v>
      </c>
      <c r="L859" s="7">
        <f>IFERROR(VLOOKUP(B859,'GSTR 2A ONLINE DATA'!$B$6:$Q$1501,11,FALSE),0)</f>
        <v>0</v>
      </c>
      <c r="M859" s="7">
        <f>IFERROR(VLOOKUP(B859,'GSTR 2A ONLINE DATA'!$B$6:$Q$1501,12,FALSE),0)</f>
        <v>0</v>
      </c>
      <c r="N859" s="7">
        <f>IFERROR(VLOOKUP(B859,'GSTR 2A ONLINE DATA'!$B$6:$Q$1501,13,FALSE),0)</f>
        <v>0</v>
      </c>
      <c r="O859" s="7">
        <f>IFERROR(VLOOKUP(B859,'GSTR 2A ONLINE DATA'!$B$6:$Q$1501,14,FALSE),0)</f>
        <v>0</v>
      </c>
      <c r="P859" s="4">
        <f>IFERROR(VLOOKUP(B859,'GSTR 2A ONLINE DATA'!$B$6:$Q$1501,15,FALSE),0)</f>
        <v>0</v>
      </c>
      <c r="Q859" s="4">
        <f>IFERROR(VLOOKUP(B859,'GSTR 2A ONLINE DATA'!$B$6:$Q$1501,16,FALSE),0)</f>
        <v>0</v>
      </c>
    </row>
    <row r="860" spans="1:17">
      <c r="A860" s="3">
        <v>856</v>
      </c>
      <c r="B860" s="4">
        <f t="array" ref="B860">IFERROR(INDEX('GSTR 2A ONLINE DATA'!$B$6:$B$1501,SMALL(IF(RESULT!$B$4='GSTR 2A ONLINE DATA'!$A$6:$A$1501,ROW('GSTR 2A ONLINE DATA'!$B$6:$B$1501)-ROW('GSTR 2A ONLINE DATA'!$B$6)+1),RESULT!A860)),0)</f>
        <v>0</v>
      </c>
      <c r="C860" s="4">
        <f>IFERROR(VLOOKUP(B860,'GSTR 2A ONLINE DATA'!$B$6:$Q$1501,2,FALSE),0)</f>
        <v>0</v>
      </c>
      <c r="D860" s="4">
        <f>IFERROR(VLOOKUP(B860,'GSTR 2A ONLINE DATA'!$B$6:$Q$1501,3,FALSE),0)</f>
        <v>0</v>
      </c>
      <c r="E860" s="5">
        <f>IFERROR(VLOOKUP(B860,'GSTR 2A ONLINE DATA'!$B$6:$Q$1501,4,FALSE),0)</f>
        <v>0</v>
      </c>
      <c r="F860" s="4">
        <f>IFERROR(VLOOKUP(B860,'GSTR 2A ONLINE DATA'!$B$6:$Q$1501,5,FALSE),0)</f>
        <v>0</v>
      </c>
      <c r="G860" s="4">
        <f>IFERROR(VLOOKUP(B860,'GSTR 2A ONLINE DATA'!$B$6:$Q$1501,6,FALSE),0)</f>
        <v>0</v>
      </c>
      <c r="H860" s="9">
        <f>IFERROR(VLOOKUP(B860,'GSTR 2A ONLINE DATA'!$B$6:$Q$1501,7,FALSE),0)</f>
        <v>0</v>
      </c>
      <c r="I860" s="3">
        <f>IFERROR(VLOOKUP(B860,'GSTR 2A ONLINE DATA'!$B$6:$Q$1501,8,FALSE),0)</f>
        <v>0</v>
      </c>
      <c r="J860" s="3">
        <f>IFERROR(VLOOKUP(B860,'GSTR 2A ONLINE DATA'!$B$6:$Q$1501,9,FALSE),0)</f>
        <v>0</v>
      </c>
      <c r="K860" s="3">
        <f>IFERROR(VLOOKUP(B860,'GSTR 2A ONLINE DATA'!$B$6:$Q$1501,10,FALSE),0)</f>
        <v>0</v>
      </c>
      <c r="L860" s="7">
        <f>IFERROR(VLOOKUP(B860,'GSTR 2A ONLINE DATA'!$B$6:$Q$1501,11,FALSE),0)</f>
        <v>0</v>
      </c>
      <c r="M860" s="7">
        <f>IFERROR(VLOOKUP(B860,'GSTR 2A ONLINE DATA'!$B$6:$Q$1501,12,FALSE),0)</f>
        <v>0</v>
      </c>
      <c r="N860" s="7">
        <f>IFERROR(VLOOKUP(B860,'GSTR 2A ONLINE DATA'!$B$6:$Q$1501,13,FALSE),0)</f>
        <v>0</v>
      </c>
      <c r="O860" s="7">
        <f>IFERROR(VLOOKUP(B860,'GSTR 2A ONLINE DATA'!$B$6:$Q$1501,14,FALSE),0)</f>
        <v>0</v>
      </c>
      <c r="P860" s="4">
        <f>IFERROR(VLOOKUP(B860,'GSTR 2A ONLINE DATA'!$B$6:$Q$1501,15,FALSE),0)</f>
        <v>0</v>
      </c>
      <c r="Q860" s="4">
        <f>IFERROR(VLOOKUP(B860,'GSTR 2A ONLINE DATA'!$B$6:$Q$1501,16,FALSE),0)</f>
        <v>0</v>
      </c>
    </row>
    <row r="861" spans="1:17">
      <c r="A861" s="3">
        <v>857</v>
      </c>
      <c r="B861" s="4">
        <f t="array" ref="B861">IFERROR(INDEX('GSTR 2A ONLINE DATA'!$B$6:$B$1501,SMALL(IF(RESULT!$B$4='GSTR 2A ONLINE DATA'!$A$6:$A$1501,ROW('GSTR 2A ONLINE DATA'!$B$6:$B$1501)-ROW('GSTR 2A ONLINE DATA'!$B$6)+1),RESULT!A861)),0)</f>
        <v>0</v>
      </c>
      <c r="C861" s="4">
        <f>IFERROR(VLOOKUP(B861,'GSTR 2A ONLINE DATA'!$B$6:$Q$1501,2,FALSE),0)</f>
        <v>0</v>
      </c>
      <c r="D861" s="4">
        <f>IFERROR(VLOOKUP(B861,'GSTR 2A ONLINE DATA'!$B$6:$Q$1501,3,FALSE),0)</f>
        <v>0</v>
      </c>
      <c r="E861" s="5">
        <f>IFERROR(VLOOKUP(B861,'GSTR 2A ONLINE DATA'!$B$6:$Q$1501,4,FALSE),0)</f>
        <v>0</v>
      </c>
      <c r="F861" s="4">
        <f>IFERROR(VLOOKUP(B861,'GSTR 2A ONLINE DATA'!$B$6:$Q$1501,5,FALSE),0)</f>
        <v>0</v>
      </c>
      <c r="G861" s="4">
        <f>IFERROR(VLOOKUP(B861,'GSTR 2A ONLINE DATA'!$B$6:$Q$1501,6,FALSE),0)</f>
        <v>0</v>
      </c>
      <c r="H861" s="9">
        <f>IFERROR(VLOOKUP(B861,'GSTR 2A ONLINE DATA'!$B$6:$Q$1501,7,FALSE),0)</f>
        <v>0</v>
      </c>
      <c r="I861" s="3">
        <f>IFERROR(VLOOKUP(B861,'GSTR 2A ONLINE DATA'!$B$6:$Q$1501,8,FALSE),0)</f>
        <v>0</v>
      </c>
      <c r="J861" s="3">
        <f>IFERROR(VLOOKUP(B861,'GSTR 2A ONLINE DATA'!$B$6:$Q$1501,9,FALSE),0)</f>
        <v>0</v>
      </c>
      <c r="K861" s="3">
        <f>IFERROR(VLOOKUP(B861,'GSTR 2A ONLINE DATA'!$B$6:$Q$1501,10,FALSE),0)</f>
        <v>0</v>
      </c>
      <c r="L861" s="7">
        <f>IFERROR(VLOOKUP(B861,'GSTR 2A ONLINE DATA'!$B$6:$Q$1501,11,FALSE),0)</f>
        <v>0</v>
      </c>
      <c r="M861" s="7">
        <f>IFERROR(VLOOKUP(B861,'GSTR 2A ONLINE DATA'!$B$6:$Q$1501,12,FALSE),0)</f>
        <v>0</v>
      </c>
      <c r="N861" s="7">
        <f>IFERROR(VLOOKUP(B861,'GSTR 2A ONLINE DATA'!$B$6:$Q$1501,13,FALSE),0)</f>
        <v>0</v>
      </c>
      <c r="O861" s="7">
        <f>IFERROR(VLOOKUP(B861,'GSTR 2A ONLINE DATA'!$B$6:$Q$1501,14,FALSE),0)</f>
        <v>0</v>
      </c>
      <c r="P861" s="4">
        <f>IFERROR(VLOOKUP(B861,'GSTR 2A ONLINE DATA'!$B$6:$Q$1501,15,FALSE),0)</f>
        <v>0</v>
      </c>
      <c r="Q861" s="4">
        <f>IFERROR(VLOOKUP(B861,'GSTR 2A ONLINE DATA'!$B$6:$Q$1501,16,FALSE),0)</f>
        <v>0</v>
      </c>
    </row>
    <row r="862" spans="1:17">
      <c r="A862" s="3">
        <v>858</v>
      </c>
      <c r="B862" s="4">
        <f t="array" ref="B862">IFERROR(INDEX('GSTR 2A ONLINE DATA'!$B$6:$B$1501,SMALL(IF(RESULT!$B$4='GSTR 2A ONLINE DATA'!$A$6:$A$1501,ROW('GSTR 2A ONLINE DATA'!$B$6:$B$1501)-ROW('GSTR 2A ONLINE DATA'!$B$6)+1),RESULT!A862)),0)</f>
        <v>0</v>
      </c>
      <c r="C862" s="4">
        <f>IFERROR(VLOOKUP(B862,'GSTR 2A ONLINE DATA'!$B$6:$Q$1501,2,FALSE),0)</f>
        <v>0</v>
      </c>
      <c r="D862" s="4">
        <f>IFERROR(VLOOKUP(B862,'GSTR 2A ONLINE DATA'!$B$6:$Q$1501,3,FALSE),0)</f>
        <v>0</v>
      </c>
      <c r="E862" s="5">
        <f>IFERROR(VLOOKUP(B862,'GSTR 2A ONLINE DATA'!$B$6:$Q$1501,4,FALSE),0)</f>
        <v>0</v>
      </c>
      <c r="F862" s="4">
        <f>IFERROR(VLOOKUP(B862,'GSTR 2A ONLINE DATA'!$B$6:$Q$1501,5,FALSE),0)</f>
        <v>0</v>
      </c>
      <c r="G862" s="4">
        <f>IFERROR(VLOOKUP(B862,'GSTR 2A ONLINE DATA'!$B$6:$Q$1501,6,FALSE),0)</f>
        <v>0</v>
      </c>
      <c r="H862" s="9">
        <f>IFERROR(VLOOKUP(B862,'GSTR 2A ONLINE DATA'!$B$6:$Q$1501,7,FALSE),0)</f>
        <v>0</v>
      </c>
      <c r="I862" s="3">
        <f>IFERROR(VLOOKUP(B862,'GSTR 2A ONLINE DATA'!$B$6:$Q$1501,8,FALSE),0)</f>
        <v>0</v>
      </c>
      <c r="J862" s="3">
        <f>IFERROR(VLOOKUP(B862,'GSTR 2A ONLINE DATA'!$B$6:$Q$1501,9,FALSE),0)</f>
        <v>0</v>
      </c>
      <c r="K862" s="3">
        <f>IFERROR(VLOOKUP(B862,'GSTR 2A ONLINE DATA'!$B$6:$Q$1501,10,FALSE),0)</f>
        <v>0</v>
      </c>
      <c r="L862" s="7">
        <f>IFERROR(VLOOKUP(B862,'GSTR 2A ONLINE DATA'!$B$6:$Q$1501,11,FALSE),0)</f>
        <v>0</v>
      </c>
      <c r="M862" s="7">
        <f>IFERROR(VLOOKUP(B862,'GSTR 2A ONLINE DATA'!$B$6:$Q$1501,12,FALSE),0)</f>
        <v>0</v>
      </c>
      <c r="N862" s="7">
        <f>IFERROR(VLOOKUP(B862,'GSTR 2A ONLINE DATA'!$B$6:$Q$1501,13,FALSE),0)</f>
        <v>0</v>
      </c>
      <c r="O862" s="7">
        <f>IFERROR(VLOOKUP(B862,'GSTR 2A ONLINE DATA'!$B$6:$Q$1501,14,FALSE),0)</f>
        <v>0</v>
      </c>
      <c r="P862" s="4">
        <f>IFERROR(VLOOKUP(B862,'GSTR 2A ONLINE DATA'!$B$6:$Q$1501,15,FALSE),0)</f>
        <v>0</v>
      </c>
      <c r="Q862" s="4">
        <f>IFERROR(VLOOKUP(B862,'GSTR 2A ONLINE DATA'!$B$6:$Q$1501,16,FALSE),0)</f>
        <v>0</v>
      </c>
    </row>
    <row r="863" spans="1:17">
      <c r="A863" s="3">
        <v>859</v>
      </c>
      <c r="B863" s="4">
        <f t="array" ref="B863">IFERROR(INDEX('GSTR 2A ONLINE DATA'!$B$6:$B$1501,SMALL(IF(RESULT!$B$4='GSTR 2A ONLINE DATA'!$A$6:$A$1501,ROW('GSTR 2A ONLINE DATA'!$B$6:$B$1501)-ROW('GSTR 2A ONLINE DATA'!$B$6)+1),RESULT!A863)),0)</f>
        <v>0</v>
      </c>
      <c r="C863" s="4">
        <f>IFERROR(VLOOKUP(B863,'GSTR 2A ONLINE DATA'!$B$6:$Q$1501,2,FALSE),0)</f>
        <v>0</v>
      </c>
      <c r="D863" s="4">
        <f>IFERROR(VLOOKUP(B863,'GSTR 2A ONLINE DATA'!$B$6:$Q$1501,3,FALSE),0)</f>
        <v>0</v>
      </c>
      <c r="E863" s="5">
        <f>IFERROR(VLOOKUP(B863,'GSTR 2A ONLINE DATA'!$B$6:$Q$1501,4,FALSE),0)</f>
        <v>0</v>
      </c>
      <c r="F863" s="4">
        <f>IFERROR(VLOOKUP(B863,'GSTR 2A ONLINE DATA'!$B$6:$Q$1501,5,FALSE),0)</f>
        <v>0</v>
      </c>
      <c r="G863" s="4">
        <f>IFERROR(VLOOKUP(B863,'GSTR 2A ONLINE DATA'!$B$6:$Q$1501,6,FALSE),0)</f>
        <v>0</v>
      </c>
      <c r="H863" s="9">
        <f>IFERROR(VLOOKUP(B863,'GSTR 2A ONLINE DATA'!$B$6:$Q$1501,7,FALSE),0)</f>
        <v>0</v>
      </c>
      <c r="I863" s="3">
        <f>IFERROR(VLOOKUP(B863,'GSTR 2A ONLINE DATA'!$B$6:$Q$1501,8,FALSE),0)</f>
        <v>0</v>
      </c>
      <c r="J863" s="3">
        <f>IFERROR(VLOOKUP(B863,'GSTR 2A ONLINE DATA'!$B$6:$Q$1501,9,FALSE),0)</f>
        <v>0</v>
      </c>
      <c r="K863" s="3">
        <f>IFERROR(VLOOKUP(B863,'GSTR 2A ONLINE DATA'!$B$6:$Q$1501,10,FALSE),0)</f>
        <v>0</v>
      </c>
      <c r="L863" s="7">
        <f>IFERROR(VLOOKUP(B863,'GSTR 2A ONLINE DATA'!$B$6:$Q$1501,11,FALSE),0)</f>
        <v>0</v>
      </c>
      <c r="M863" s="7">
        <f>IFERROR(VLOOKUP(B863,'GSTR 2A ONLINE DATA'!$B$6:$Q$1501,12,FALSE),0)</f>
        <v>0</v>
      </c>
      <c r="N863" s="7">
        <f>IFERROR(VLOOKUP(B863,'GSTR 2A ONLINE DATA'!$B$6:$Q$1501,13,FALSE),0)</f>
        <v>0</v>
      </c>
      <c r="O863" s="7">
        <f>IFERROR(VLOOKUP(B863,'GSTR 2A ONLINE DATA'!$B$6:$Q$1501,14,FALSE),0)</f>
        <v>0</v>
      </c>
      <c r="P863" s="4">
        <f>IFERROR(VLOOKUP(B863,'GSTR 2A ONLINE DATA'!$B$6:$Q$1501,15,FALSE),0)</f>
        <v>0</v>
      </c>
      <c r="Q863" s="4">
        <f>IFERROR(VLOOKUP(B863,'GSTR 2A ONLINE DATA'!$B$6:$Q$1501,16,FALSE),0)</f>
        <v>0</v>
      </c>
    </row>
    <row r="864" spans="1:17">
      <c r="A864" s="3">
        <v>860</v>
      </c>
      <c r="B864" s="4">
        <f t="array" ref="B864">IFERROR(INDEX('GSTR 2A ONLINE DATA'!$B$6:$B$1501,SMALL(IF(RESULT!$B$4='GSTR 2A ONLINE DATA'!$A$6:$A$1501,ROW('GSTR 2A ONLINE DATA'!$B$6:$B$1501)-ROW('GSTR 2A ONLINE DATA'!$B$6)+1),RESULT!A864)),0)</f>
        <v>0</v>
      </c>
      <c r="C864" s="4">
        <f>IFERROR(VLOOKUP(B864,'GSTR 2A ONLINE DATA'!$B$6:$Q$1501,2,FALSE),0)</f>
        <v>0</v>
      </c>
      <c r="D864" s="4">
        <f>IFERROR(VLOOKUP(B864,'GSTR 2A ONLINE DATA'!$B$6:$Q$1501,3,FALSE),0)</f>
        <v>0</v>
      </c>
      <c r="E864" s="5">
        <f>IFERROR(VLOOKUP(B864,'GSTR 2A ONLINE DATA'!$B$6:$Q$1501,4,FALSE),0)</f>
        <v>0</v>
      </c>
      <c r="F864" s="4">
        <f>IFERROR(VLOOKUP(B864,'GSTR 2A ONLINE DATA'!$B$6:$Q$1501,5,FALSE),0)</f>
        <v>0</v>
      </c>
      <c r="G864" s="4">
        <f>IFERROR(VLOOKUP(B864,'GSTR 2A ONLINE DATA'!$B$6:$Q$1501,6,FALSE),0)</f>
        <v>0</v>
      </c>
      <c r="H864" s="9">
        <f>IFERROR(VLOOKUP(B864,'GSTR 2A ONLINE DATA'!$B$6:$Q$1501,7,FALSE),0)</f>
        <v>0</v>
      </c>
      <c r="I864" s="3">
        <f>IFERROR(VLOOKUP(B864,'GSTR 2A ONLINE DATA'!$B$6:$Q$1501,8,FALSE),0)</f>
        <v>0</v>
      </c>
      <c r="J864" s="3">
        <f>IFERROR(VLOOKUP(B864,'GSTR 2A ONLINE DATA'!$B$6:$Q$1501,9,FALSE),0)</f>
        <v>0</v>
      </c>
      <c r="K864" s="3">
        <f>IFERROR(VLOOKUP(B864,'GSTR 2A ONLINE DATA'!$B$6:$Q$1501,10,FALSE),0)</f>
        <v>0</v>
      </c>
      <c r="L864" s="7">
        <f>IFERROR(VLOOKUP(B864,'GSTR 2A ONLINE DATA'!$B$6:$Q$1501,11,FALSE),0)</f>
        <v>0</v>
      </c>
      <c r="M864" s="7">
        <f>IFERROR(VLOOKUP(B864,'GSTR 2A ONLINE DATA'!$B$6:$Q$1501,12,FALSE),0)</f>
        <v>0</v>
      </c>
      <c r="N864" s="7">
        <f>IFERROR(VLOOKUP(B864,'GSTR 2A ONLINE DATA'!$B$6:$Q$1501,13,FALSE),0)</f>
        <v>0</v>
      </c>
      <c r="O864" s="7">
        <f>IFERROR(VLOOKUP(B864,'GSTR 2A ONLINE DATA'!$B$6:$Q$1501,14,FALSE),0)</f>
        <v>0</v>
      </c>
      <c r="P864" s="4">
        <f>IFERROR(VLOOKUP(B864,'GSTR 2A ONLINE DATA'!$B$6:$Q$1501,15,FALSE),0)</f>
        <v>0</v>
      </c>
      <c r="Q864" s="4">
        <f>IFERROR(VLOOKUP(B864,'GSTR 2A ONLINE DATA'!$B$6:$Q$1501,16,FALSE),0)</f>
        <v>0</v>
      </c>
    </row>
    <row r="865" spans="1:17">
      <c r="A865" s="3">
        <v>861</v>
      </c>
      <c r="B865" s="4">
        <f t="array" ref="B865">IFERROR(INDEX('GSTR 2A ONLINE DATA'!$B$6:$B$1501,SMALL(IF(RESULT!$B$4='GSTR 2A ONLINE DATA'!$A$6:$A$1501,ROW('GSTR 2A ONLINE DATA'!$B$6:$B$1501)-ROW('GSTR 2A ONLINE DATA'!$B$6)+1),RESULT!A865)),0)</f>
        <v>0</v>
      </c>
      <c r="C865" s="4">
        <f>IFERROR(VLOOKUP(B865,'GSTR 2A ONLINE DATA'!$B$6:$Q$1501,2,FALSE),0)</f>
        <v>0</v>
      </c>
      <c r="D865" s="4">
        <f>IFERROR(VLOOKUP(B865,'GSTR 2A ONLINE DATA'!$B$6:$Q$1501,3,FALSE),0)</f>
        <v>0</v>
      </c>
      <c r="E865" s="5">
        <f>IFERROR(VLOOKUP(B865,'GSTR 2A ONLINE DATA'!$B$6:$Q$1501,4,FALSE),0)</f>
        <v>0</v>
      </c>
      <c r="F865" s="4">
        <f>IFERROR(VLOOKUP(B865,'GSTR 2A ONLINE DATA'!$B$6:$Q$1501,5,FALSE),0)</f>
        <v>0</v>
      </c>
      <c r="G865" s="4">
        <f>IFERROR(VLOOKUP(B865,'GSTR 2A ONLINE DATA'!$B$6:$Q$1501,6,FALSE),0)</f>
        <v>0</v>
      </c>
      <c r="H865" s="9">
        <f>IFERROR(VLOOKUP(B865,'GSTR 2A ONLINE DATA'!$B$6:$Q$1501,7,FALSE),0)</f>
        <v>0</v>
      </c>
      <c r="I865" s="3">
        <f>IFERROR(VLOOKUP(B865,'GSTR 2A ONLINE DATA'!$B$6:$Q$1501,8,FALSE),0)</f>
        <v>0</v>
      </c>
      <c r="J865" s="3">
        <f>IFERROR(VLOOKUP(B865,'GSTR 2A ONLINE DATA'!$B$6:$Q$1501,9,FALSE),0)</f>
        <v>0</v>
      </c>
      <c r="K865" s="3">
        <f>IFERROR(VLOOKUP(B865,'GSTR 2A ONLINE DATA'!$B$6:$Q$1501,10,FALSE),0)</f>
        <v>0</v>
      </c>
      <c r="L865" s="7">
        <f>IFERROR(VLOOKUP(B865,'GSTR 2A ONLINE DATA'!$B$6:$Q$1501,11,FALSE),0)</f>
        <v>0</v>
      </c>
      <c r="M865" s="7">
        <f>IFERROR(VLOOKUP(B865,'GSTR 2A ONLINE DATA'!$B$6:$Q$1501,12,FALSE),0)</f>
        <v>0</v>
      </c>
      <c r="N865" s="7">
        <f>IFERROR(VLOOKUP(B865,'GSTR 2A ONLINE DATA'!$B$6:$Q$1501,13,FALSE),0)</f>
        <v>0</v>
      </c>
      <c r="O865" s="7">
        <f>IFERROR(VLOOKUP(B865,'GSTR 2A ONLINE DATA'!$B$6:$Q$1501,14,FALSE),0)</f>
        <v>0</v>
      </c>
      <c r="P865" s="4">
        <f>IFERROR(VLOOKUP(B865,'GSTR 2A ONLINE DATA'!$B$6:$Q$1501,15,FALSE),0)</f>
        <v>0</v>
      </c>
      <c r="Q865" s="4">
        <f>IFERROR(VLOOKUP(B865,'GSTR 2A ONLINE DATA'!$B$6:$Q$1501,16,FALSE),0)</f>
        <v>0</v>
      </c>
    </row>
    <row r="866" spans="1:17">
      <c r="A866" s="3">
        <v>862</v>
      </c>
      <c r="B866" s="4">
        <f t="array" ref="B866">IFERROR(INDEX('GSTR 2A ONLINE DATA'!$B$6:$B$1501,SMALL(IF(RESULT!$B$4='GSTR 2A ONLINE DATA'!$A$6:$A$1501,ROW('GSTR 2A ONLINE DATA'!$B$6:$B$1501)-ROW('GSTR 2A ONLINE DATA'!$B$6)+1),RESULT!A866)),0)</f>
        <v>0</v>
      </c>
      <c r="C866" s="4">
        <f>IFERROR(VLOOKUP(B866,'GSTR 2A ONLINE DATA'!$B$6:$Q$1501,2,FALSE),0)</f>
        <v>0</v>
      </c>
      <c r="D866" s="4">
        <f>IFERROR(VLOOKUP(B866,'GSTR 2A ONLINE DATA'!$B$6:$Q$1501,3,FALSE),0)</f>
        <v>0</v>
      </c>
      <c r="E866" s="5">
        <f>IFERROR(VLOOKUP(B866,'GSTR 2A ONLINE DATA'!$B$6:$Q$1501,4,FALSE),0)</f>
        <v>0</v>
      </c>
      <c r="F866" s="4">
        <f>IFERROR(VLOOKUP(B866,'GSTR 2A ONLINE DATA'!$B$6:$Q$1501,5,FALSE),0)</f>
        <v>0</v>
      </c>
      <c r="G866" s="4">
        <f>IFERROR(VLOOKUP(B866,'GSTR 2A ONLINE DATA'!$B$6:$Q$1501,6,FALSE),0)</f>
        <v>0</v>
      </c>
      <c r="H866" s="9">
        <f>IFERROR(VLOOKUP(B866,'GSTR 2A ONLINE DATA'!$B$6:$Q$1501,7,FALSE),0)</f>
        <v>0</v>
      </c>
      <c r="I866" s="3">
        <f>IFERROR(VLOOKUP(B866,'GSTR 2A ONLINE DATA'!$B$6:$Q$1501,8,FALSE),0)</f>
        <v>0</v>
      </c>
      <c r="J866" s="3">
        <f>IFERROR(VLOOKUP(B866,'GSTR 2A ONLINE DATA'!$B$6:$Q$1501,9,FALSE),0)</f>
        <v>0</v>
      </c>
      <c r="K866" s="3">
        <f>IFERROR(VLOOKUP(B866,'GSTR 2A ONLINE DATA'!$B$6:$Q$1501,10,FALSE),0)</f>
        <v>0</v>
      </c>
      <c r="L866" s="7">
        <f>IFERROR(VLOOKUP(B866,'GSTR 2A ONLINE DATA'!$B$6:$Q$1501,11,FALSE),0)</f>
        <v>0</v>
      </c>
      <c r="M866" s="7">
        <f>IFERROR(VLOOKUP(B866,'GSTR 2A ONLINE DATA'!$B$6:$Q$1501,12,FALSE),0)</f>
        <v>0</v>
      </c>
      <c r="N866" s="7">
        <f>IFERROR(VLOOKUP(B866,'GSTR 2A ONLINE DATA'!$B$6:$Q$1501,13,FALSE),0)</f>
        <v>0</v>
      </c>
      <c r="O866" s="7">
        <f>IFERROR(VLOOKUP(B866,'GSTR 2A ONLINE DATA'!$B$6:$Q$1501,14,FALSE),0)</f>
        <v>0</v>
      </c>
      <c r="P866" s="4">
        <f>IFERROR(VLOOKUP(B866,'GSTR 2A ONLINE DATA'!$B$6:$Q$1501,15,FALSE),0)</f>
        <v>0</v>
      </c>
      <c r="Q866" s="4">
        <f>IFERROR(VLOOKUP(B866,'GSTR 2A ONLINE DATA'!$B$6:$Q$1501,16,FALSE),0)</f>
        <v>0</v>
      </c>
    </row>
    <row r="867" spans="1:17">
      <c r="A867" s="3">
        <v>863</v>
      </c>
      <c r="B867" s="4">
        <f t="array" ref="B867">IFERROR(INDEX('GSTR 2A ONLINE DATA'!$B$6:$B$1501,SMALL(IF(RESULT!$B$4='GSTR 2A ONLINE DATA'!$A$6:$A$1501,ROW('GSTR 2A ONLINE DATA'!$B$6:$B$1501)-ROW('GSTR 2A ONLINE DATA'!$B$6)+1),RESULT!A867)),0)</f>
        <v>0</v>
      </c>
      <c r="C867" s="4">
        <f>IFERROR(VLOOKUP(B867,'GSTR 2A ONLINE DATA'!$B$6:$Q$1501,2,FALSE),0)</f>
        <v>0</v>
      </c>
      <c r="D867" s="4">
        <f>IFERROR(VLOOKUP(B867,'GSTR 2A ONLINE DATA'!$B$6:$Q$1501,3,FALSE),0)</f>
        <v>0</v>
      </c>
      <c r="E867" s="5">
        <f>IFERROR(VLOOKUP(B867,'GSTR 2A ONLINE DATA'!$B$6:$Q$1501,4,FALSE),0)</f>
        <v>0</v>
      </c>
      <c r="F867" s="4">
        <f>IFERROR(VLOOKUP(B867,'GSTR 2A ONLINE DATA'!$B$6:$Q$1501,5,FALSE),0)</f>
        <v>0</v>
      </c>
      <c r="G867" s="4">
        <f>IFERROR(VLOOKUP(B867,'GSTR 2A ONLINE DATA'!$B$6:$Q$1501,6,FALSE),0)</f>
        <v>0</v>
      </c>
      <c r="H867" s="9">
        <f>IFERROR(VLOOKUP(B867,'GSTR 2A ONLINE DATA'!$B$6:$Q$1501,7,FALSE),0)</f>
        <v>0</v>
      </c>
      <c r="I867" s="3">
        <f>IFERROR(VLOOKUP(B867,'GSTR 2A ONLINE DATA'!$B$6:$Q$1501,8,FALSE),0)</f>
        <v>0</v>
      </c>
      <c r="J867" s="3">
        <f>IFERROR(VLOOKUP(B867,'GSTR 2A ONLINE DATA'!$B$6:$Q$1501,9,FALSE),0)</f>
        <v>0</v>
      </c>
      <c r="K867" s="3">
        <f>IFERROR(VLOOKUP(B867,'GSTR 2A ONLINE DATA'!$B$6:$Q$1501,10,FALSE),0)</f>
        <v>0</v>
      </c>
      <c r="L867" s="7">
        <f>IFERROR(VLOOKUP(B867,'GSTR 2A ONLINE DATA'!$B$6:$Q$1501,11,FALSE),0)</f>
        <v>0</v>
      </c>
      <c r="M867" s="7">
        <f>IFERROR(VLOOKUP(B867,'GSTR 2A ONLINE DATA'!$B$6:$Q$1501,12,FALSE),0)</f>
        <v>0</v>
      </c>
      <c r="N867" s="7">
        <f>IFERROR(VLOOKUP(B867,'GSTR 2A ONLINE DATA'!$B$6:$Q$1501,13,FALSE),0)</f>
        <v>0</v>
      </c>
      <c r="O867" s="7">
        <f>IFERROR(VLOOKUP(B867,'GSTR 2A ONLINE DATA'!$B$6:$Q$1501,14,FALSE),0)</f>
        <v>0</v>
      </c>
      <c r="P867" s="4">
        <f>IFERROR(VLOOKUP(B867,'GSTR 2A ONLINE DATA'!$B$6:$Q$1501,15,FALSE),0)</f>
        <v>0</v>
      </c>
      <c r="Q867" s="4">
        <f>IFERROR(VLOOKUP(B867,'GSTR 2A ONLINE DATA'!$B$6:$Q$1501,16,FALSE),0)</f>
        <v>0</v>
      </c>
    </row>
    <row r="868" spans="1:17">
      <c r="A868" s="3">
        <v>864</v>
      </c>
      <c r="B868" s="4">
        <f t="array" ref="B868">IFERROR(INDEX('GSTR 2A ONLINE DATA'!$B$6:$B$1501,SMALL(IF(RESULT!$B$4='GSTR 2A ONLINE DATA'!$A$6:$A$1501,ROW('GSTR 2A ONLINE DATA'!$B$6:$B$1501)-ROW('GSTR 2A ONLINE DATA'!$B$6)+1),RESULT!A868)),0)</f>
        <v>0</v>
      </c>
      <c r="C868" s="4">
        <f>IFERROR(VLOOKUP(B868,'GSTR 2A ONLINE DATA'!$B$6:$Q$1501,2,FALSE),0)</f>
        <v>0</v>
      </c>
      <c r="D868" s="4">
        <f>IFERROR(VLOOKUP(B868,'GSTR 2A ONLINE DATA'!$B$6:$Q$1501,3,FALSE),0)</f>
        <v>0</v>
      </c>
      <c r="E868" s="5">
        <f>IFERROR(VLOOKUP(B868,'GSTR 2A ONLINE DATA'!$B$6:$Q$1501,4,FALSE),0)</f>
        <v>0</v>
      </c>
      <c r="F868" s="4">
        <f>IFERROR(VLOOKUP(B868,'GSTR 2A ONLINE DATA'!$B$6:$Q$1501,5,FALSE),0)</f>
        <v>0</v>
      </c>
      <c r="G868" s="4">
        <f>IFERROR(VLOOKUP(B868,'GSTR 2A ONLINE DATA'!$B$6:$Q$1501,6,FALSE),0)</f>
        <v>0</v>
      </c>
      <c r="H868" s="9">
        <f>IFERROR(VLOOKUP(B868,'GSTR 2A ONLINE DATA'!$B$6:$Q$1501,7,FALSE),0)</f>
        <v>0</v>
      </c>
      <c r="I868" s="3">
        <f>IFERROR(VLOOKUP(B868,'GSTR 2A ONLINE DATA'!$B$6:$Q$1501,8,FALSE),0)</f>
        <v>0</v>
      </c>
      <c r="J868" s="3">
        <f>IFERROR(VLOOKUP(B868,'GSTR 2A ONLINE DATA'!$B$6:$Q$1501,9,FALSE),0)</f>
        <v>0</v>
      </c>
      <c r="K868" s="3">
        <f>IFERROR(VLOOKUP(B868,'GSTR 2A ONLINE DATA'!$B$6:$Q$1501,10,FALSE),0)</f>
        <v>0</v>
      </c>
      <c r="L868" s="7">
        <f>IFERROR(VLOOKUP(B868,'GSTR 2A ONLINE DATA'!$B$6:$Q$1501,11,FALSE),0)</f>
        <v>0</v>
      </c>
      <c r="M868" s="7">
        <f>IFERROR(VLOOKUP(B868,'GSTR 2A ONLINE DATA'!$B$6:$Q$1501,12,FALSE),0)</f>
        <v>0</v>
      </c>
      <c r="N868" s="7">
        <f>IFERROR(VLOOKUP(B868,'GSTR 2A ONLINE DATA'!$B$6:$Q$1501,13,FALSE),0)</f>
        <v>0</v>
      </c>
      <c r="O868" s="7">
        <f>IFERROR(VLOOKUP(B868,'GSTR 2A ONLINE DATA'!$B$6:$Q$1501,14,FALSE),0)</f>
        <v>0</v>
      </c>
      <c r="P868" s="4">
        <f>IFERROR(VLOOKUP(B868,'GSTR 2A ONLINE DATA'!$B$6:$Q$1501,15,FALSE),0)</f>
        <v>0</v>
      </c>
      <c r="Q868" s="4">
        <f>IFERROR(VLOOKUP(B868,'GSTR 2A ONLINE DATA'!$B$6:$Q$1501,16,FALSE),0)</f>
        <v>0</v>
      </c>
    </row>
    <row r="869" spans="1:17">
      <c r="A869" s="3">
        <v>865</v>
      </c>
      <c r="B869" s="4">
        <f t="array" ref="B869">IFERROR(INDEX('GSTR 2A ONLINE DATA'!$B$6:$B$1501,SMALL(IF(RESULT!$B$4='GSTR 2A ONLINE DATA'!$A$6:$A$1501,ROW('GSTR 2A ONLINE DATA'!$B$6:$B$1501)-ROW('GSTR 2A ONLINE DATA'!$B$6)+1),RESULT!A869)),0)</f>
        <v>0</v>
      </c>
      <c r="C869" s="4">
        <f>IFERROR(VLOOKUP(B869,'GSTR 2A ONLINE DATA'!$B$6:$Q$1501,2,FALSE),0)</f>
        <v>0</v>
      </c>
      <c r="D869" s="4">
        <f>IFERROR(VLOOKUP(B869,'GSTR 2A ONLINE DATA'!$B$6:$Q$1501,3,FALSE),0)</f>
        <v>0</v>
      </c>
      <c r="E869" s="5">
        <f>IFERROR(VLOOKUP(B869,'GSTR 2A ONLINE DATA'!$B$6:$Q$1501,4,FALSE),0)</f>
        <v>0</v>
      </c>
      <c r="F869" s="4">
        <f>IFERROR(VLOOKUP(B869,'GSTR 2A ONLINE DATA'!$B$6:$Q$1501,5,FALSE),0)</f>
        <v>0</v>
      </c>
      <c r="G869" s="4">
        <f>IFERROR(VLOOKUP(B869,'GSTR 2A ONLINE DATA'!$B$6:$Q$1501,6,FALSE),0)</f>
        <v>0</v>
      </c>
      <c r="H869" s="9">
        <f>IFERROR(VLOOKUP(B869,'GSTR 2A ONLINE DATA'!$B$6:$Q$1501,7,FALSE),0)</f>
        <v>0</v>
      </c>
      <c r="I869" s="3">
        <f>IFERROR(VLOOKUP(B869,'GSTR 2A ONLINE DATA'!$B$6:$Q$1501,8,FALSE),0)</f>
        <v>0</v>
      </c>
      <c r="J869" s="3">
        <f>IFERROR(VLOOKUP(B869,'GSTR 2A ONLINE DATA'!$B$6:$Q$1501,9,FALSE),0)</f>
        <v>0</v>
      </c>
      <c r="K869" s="3">
        <f>IFERROR(VLOOKUP(B869,'GSTR 2A ONLINE DATA'!$B$6:$Q$1501,10,FALSE),0)</f>
        <v>0</v>
      </c>
      <c r="L869" s="7">
        <f>IFERROR(VLOOKUP(B869,'GSTR 2A ONLINE DATA'!$B$6:$Q$1501,11,FALSE),0)</f>
        <v>0</v>
      </c>
      <c r="M869" s="7">
        <f>IFERROR(VLOOKUP(B869,'GSTR 2A ONLINE DATA'!$B$6:$Q$1501,12,FALSE),0)</f>
        <v>0</v>
      </c>
      <c r="N869" s="7">
        <f>IFERROR(VLOOKUP(B869,'GSTR 2A ONLINE DATA'!$B$6:$Q$1501,13,FALSE),0)</f>
        <v>0</v>
      </c>
      <c r="O869" s="7">
        <f>IFERROR(VLOOKUP(B869,'GSTR 2A ONLINE DATA'!$B$6:$Q$1501,14,FALSE),0)</f>
        <v>0</v>
      </c>
      <c r="P869" s="4">
        <f>IFERROR(VLOOKUP(B869,'GSTR 2A ONLINE DATA'!$B$6:$Q$1501,15,FALSE),0)</f>
        <v>0</v>
      </c>
      <c r="Q869" s="4">
        <f>IFERROR(VLOOKUP(B869,'GSTR 2A ONLINE DATA'!$B$6:$Q$1501,16,FALSE),0)</f>
        <v>0</v>
      </c>
    </row>
    <row r="870" spans="1:17">
      <c r="A870" s="3">
        <v>866</v>
      </c>
      <c r="B870" s="4">
        <f t="array" ref="B870">IFERROR(INDEX('GSTR 2A ONLINE DATA'!$B$6:$B$1501,SMALL(IF(RESULT!$B$4='GSTR 2A ONLINE DATA'!$A$6:$A$1501,ROW('GSTR 2A ONLINE DATA'!$B$6:$B$1501)-ROW('GSTR 2A ONLINE DATA'!$B$6)+1),RESULT!A870)),0)</f>
        <v>0</v>
      </c>
      <c r="C870" s="4">
        <f>IFERROR(VLOOKUP(B870,'GSTR 2A ONLINE DATA'!$B$6:$Q$1501,2,FALSE),0)</f>
        <v>0</v>
      </c>
      <c r="D870" s="4">
        <f>IFERROR(VLOOKUP(B870,'GSTR 2A ONLINE DATA'!$B$6:$Q$1501,3,FALSE),0)</f>
        <v>0</v>
      </c>
      <c r="E870" s="5">
        <f>IFERROR(VLOOKUP(B870,'GSTR 2A ONLINE DATA'!$B$6:$Q$1501,4,FALSE),0)</f>
        <v>0</v>
      </c>
      <c r="F870" s="4">
        <f>IFERROR(VLOOKUP(B870,'GSTR 2A ONLINE DATA'!$B$6:$Q$1501,5,FALSE),0)</f>
        <v>0</v>
      </c>
      <c r="G870" s="4">
        <f>IFERROR(VLOOKUP(B870,'GSTR 2A ONLINE DATA'!$B$6:$Q$1501,6,FALSE),0)</f>
        <v>0</v>
      </c>
      <c r="H870" s="9">
        <f>IFERROR(VLOOKUP(B870,'GSTR 2A ONLINE DATA'!$B$6:$Q$1501,7,FALSE),0)</f>
        <v>0</v>
      </c>
      <c r="I870" s="3">
        <f>IFERROR(VLOOKUP(B870,'GSTR 2A ONLINE DATA'!$B$6:$Q$1501,8,FALSE),0)</f>
        <v>0</v>
      </c>
      <c r="J870" s="3">
        <f>IFERROR(VLOOKUP(B870,'GSTR 2A ONLINE DATA'!$B$6:$Q$1501,9,FALSE),0)</f>
        <v>0</v>
      </c>
      <c r="K870" s="3">
        <f>IFERROR(VLOOKUP(B870,'GSTR 2A ONLINE DATA'!$B$6:$Q$1501,10,FALSE),0)</f>
        <v>0</v>
      </c>
      <c r="L870" s="7">
        <f>IFERROR(VLOOKUP(B870,'GSTR 2A ONLINE DATA'!$B$6:$Q$1501,11,FALSE),0)</f>
        <v>0</v>
      </c>
      <c r="M870" s="7">
        <f>IFERROR(VLOOKUP(B870,'GSTR 2A ONLINE DATA'!$B$6:$Q$1501,12,FALSE),0)</f>
        <v>0</v>
      </c>
      <c r="N870" s="7">
        <f>IFERROR(VLOOKUP(B870,'GSTR 2A ONLINE DATA'!$B$6:$Q$1501,13,FALSE),0)</f>
        <v>0</v>
      </c>
      <c r="O870" s="7">
        <f>IFERROR(VLOOKUP(B870,'GSTR 2A ONLINE DATA'!$B$6:$Q$1501,14,FALSE),0)</f>
        <v>0</v>
      </c>
      <c r="P870" s="4">
        <f>IFERROR(VLOOKUP(B870,'GSTR 2A ONLINE DATA'!$B$6:$Q$1501,15,FALSE),0)</f>
        <v>0</v>
      </c>
      <c r="Q870" s="4">
        <f>IFERROR(VLOOKUP(B870,'GSTR 2A ONLINE DATA'!$B$6:$Q$1501,16,FALSE),0)</f>
        <v>0</v>
      </c>
    </row>
    <row r="871" spans="1:17">
      <c r="A871" s="3">
        <v>867</v>
      </c>
      <c r="B871" s="4">
        <f t="array" ref="B871">IFERROR(INDEX('GSTR 2A ONLINE DATA'!$B$6:$B$1501,SMALL(IF(RESULT!$B$4='GSTR 2A ONLINE DATA'!$A$6:$A$1501,ROW('GSTR 2A ONLINE DATA'!$B$6:$B$1501)-ROW('GSTR 2A ONLINE DATA'!$B$6)+1),RESULT!A871)),0)</f>
        <v>0</v>
      </c>
      <c r="C871" s="4">
        <f>IFERROR(VLOOKUP(B871,'GSTR 2A ONLINE DATA'!$B$6:$Q$1501,2,FALSE),0)</f>
        <v>0</v>
      </c>
      <c r="D871" s="4">
        <f>IFERROR(VLOOKUP(B871,'GSTR 2A ONLINE DATA'!$B$6:$Q$1501,3,FALSE),0)</f>
        <v>0</v>
      </c>
      <c r="E871" s="5">
        <f>IFERROR(VLOOKUP(B871,'GSTR 2A ONLINE DATA'!$B$6:$Q$1501,4,FALSE),0)</f>
        <v>0</v>
      </c>
      <c r="F871" s="4">
        <f>IFERROR(VLOOKUP(B871,'GSTR 2A ONLINE DATA'!$B$6:$Q$1501,5,FALSE),0)</f>
        <v>0</v>
      </c>
      <c r="G871" s="4">
        <f>IFERROR(VLOOKUP(B871,'GSTR 2A ONLINE DATA'!$B$6:$Q$1501,6,FALSE),0)</f>
        <v>0</v>
      </c>
      <c r="H871" s="9">
        <f>IFERROR(VLOOKUP(B871,'GSTR 2A ONLINE DATA'!$B$6:$Q$1501,7,FALSE),0)</f>
        <v>0</v>
      </c>
      <c r="I871" s="3">
        <f>IFERROR(VLOOKUP(B871,'GSTR 2A ONLINE DATA'!$B$6:$Q$1501,8,FALSE),0)</f>
        <v>0</v>
      </c>
      <c r="J871" s="3">
        <f>IFERROR(VLOOKUP(B871,'GSTR 2A ONLINE DATA'!$B$6:$Q$1501,9,FALSE),0)</f>
        <v>0</v>
      </c>
      <c r="K871" s="3">
        <f>IFERROR(VLOOKUP(B871,'GSTR 2A ONLINE DATA'!$B$6:$Q$1501,10,FALSE),0)</f>
        <v>0</v>
      </c>
      <c r="L871" s="7">
        <f>IFERROR(VLOOKUP(B871,'GSTR 2A ONLINE DATA'!$B$6:$Q$1501,11,FALSE),0)</f>
        <v>0</v>
      </c>
      <c r="M871" s="7">
        <f>IFERROR(VLOOKUP(B871,'GSTR 2A ONLINE DATA'!$B$6:$Q$1501,12,FALSE),0)</f>
        <v>0</v>
      </c>
      <c r="N871" s="7">
        <f>IFERROR(VLOOKUP(B871,'GSTR 2A ONLINE DATA'!$B$6:$Q$1501,13,FALSE),0)</f>
        <v>0</v>
      </c>
      <c r="O871" s="7">
        <f>IFERROR(VLOOKUP(B871,'GSTR 2A ONLINE DATA'!$B$6:$Q$1501,14,FALSE),0)</f>
        <v>0</v>
      </c>
      <c r="P871" s="4">
        <f>IFERROR(VLOOKUP(B871,'GSTR 2A ONLINE DATA'!$B$6:$Q$1501,15,FALSE),0)</f>
        <v>0</v>
      </c>
      <c r="Q871" s="4">
        <f>IFERROR(VLOOKUP(B871,'GSTR 2A ONLINE DATA'!$B$6:$Q$1501,16,FALSE),0)</f>
        <v>0</v>
      </c>
    </row>
    <row r="872" spans="1:17">
      <c r="A872" s="3">
        <v>868</v>
      </c>
      <c r="B872" s="4">
        <f t="array" ref="B872">IFERROR(INDEX('GSTR 2A ONLINE DATA'!$B$6:$B$1501,SMALL(IF(RESULT!$B$4='GSTR 2A ONLINE DATA'!$A$6:$A$1501,ROW('GSTR 2A ONLINE DATA'!$B$6:$B$1501)-ROW('GSTR 2A ONLINE DATA'!$B$6)+1),RESULT!A872)),0)</f>
        <v>0</v>
      </c>
      <c r="C872" s="4">
        <f>IFERROR(VLOOKUP(B872,'GSTR 2A ONLINE DATA'!$B$6:$Q$1501,2,FALSE),0)</f>
        <v>0</v>
      </c>
      <c r="D872" s="4">
        <f>IFERROR(VLOOKUP(B872,'GSTR 2A ONLINE DATA'!$B$6:$Q$1501,3,FALSE),0)</f>
        <v>0</v>
      </c>
      <c r="E872" s="5">
        <f>IFERROR(VLOOKUP(B872,'GSTR 2A ONLINE DATA'!$B$6:$Q$1501,4,FALSE),0)</f>
        <v>0</v>
      </c>
      <c r="F872" s="4">
        <f>IFERROR(VLOOKUP(B872,'GSTR 2A ONLINE DATA'!$B$6:$Q$1501,5,FALSE),0)</f>
        <v>0</v>
      </c>
      <c r="G872" s="4">
        <f>IFERROR(VLOOKUP(B872,'GSTR 2A ONLINE DATA'!$B$6:$Q$1501,6,FALSE),0)</f>
        <v>0</v>
      </c>
      <c r="H872" s="9">
        <f>IFERROR(VLOOKUP(B872,'GSTR 2A ONLINE DATA'!$B$6:$Q$1501,7,FALSE),0)</f>
        <v>0</v>
      </c>
      <c r="I872" s="3">
        <f>IFERROR(VLOOKUP(B872,'GSTR 2A ONLINE DATA'!$B$6:$Q$1501,8,FALSE),0)</f>
        <v>0</v>
      </c>
      <c r="J872" s="3">
        <f>IFERROR(VLOOKUP(B872,'GSTR 2A ONLINE DATA'!$B$6:$Q$1501,9,FALSE),0)</f>
        <v>0</v>
      </c>
      <c r="K872" s="3">
        <f>IFERROR(VLOOKUP(B872,'GSTR 2A ONLINE DATA'!$B$6:$Q$1501,10,FALSE),0)</f>
        <v>0</v>
      </c>
      <c r="L872" s="7">
        <f>IFERROR(VLOOKUP(B872,'GSTR 2A ONLINE DATA'!$B$6:$Q$1501,11,FALSE),0)</f>
        <v>0</v>
      </c>
      <c r="M872" s="7">
        <f>IFERROR(VLOOKUP(B872,'GSTR 2A ONLINE DATA'!$B$6:$Q$1501,12,FALSE),0)</f>
        <v>0</v>
      </c>
      <c r="N872" s="7">
        <f>IFERROR(VLOOKUP(B872,'GSTR 2A ONLINE DATA'!$B$6:$Q$1501,13,FALSE),0)</f>
        <v>0</v>
      </c>
      <c r="O872" s="7">
        <f>IFERROR(VLOOKUP(B872,'GSTR 2A ONLINE DATA'!$B$6:$Q$1501,14,FALSE),0)</f>
        <v>0</v>
      </c>
      <c r="P872" s="4">
        <f>IFERROR(VLOOKUP(B872,'GSTR 2A ONLINE DATA'!$B$6:$Q$1501,15,FALSE),0)</f>
        <v>0</v>
      </c>
      <c r="Q872" s="4">
        <f>IFERROR(VLOOKUP(B872,'GSTR 2A ONLINE DATA'!$B$6:$Q$1501,16,FALSE),0)</f>
        <v>0</v>
      </c>
    </row>
    <row r="873" spans="1:17">
      <c r="A873" s="3">
        <v>869</v>
      </c>
      <c r="B873" s="4">
        <f t="array" ref="B873">IFERROR(INDEX('GSTR 2A ONLINE DATA'!$B$6:$B$1501,SMALL(IF(RESULT!$B$4='GSTR 2A ONLINE DATA'!$A$6:$A$1501,ROW('GSTR 2A ONLINE DATA'!$B$6:$B$1501)-ROW('GSTR 2A ONLINE DATA'!$B$6)+1),RESULT!A873)),0)</f>
        <v>0</v>
      </c>
      <c r="C873" s="4">
        <f>IFERROR(VLOOKUP(B873,'GSTR 2A ONLINE DATA'!$B$6:$Q$1501,2,FALSE),0)</f>
        <v>0</v>
      </c>
      <c r="D873" s="4">
        <f>IFERROR(VLOOKUP(B873,'GSTR 2A ONLINE DATA'!$B$6:$Q$1501,3,FALSE),0)</f>
        <v>0</v>
      </c>
      <c r="E873" s="5">
        <f>IFERROR(VLOOKUP(B873,'GSTR 2A ONLINE DATA'!$B$6:$Q$1501,4,FALSE),0)</f>
        <v>0</v>
      </c>
      <c r="F873" s="4">
        <f>IFERROR(VLOOKUP(B873,'GSTR 2A ONLINE DATA'!$B$6:$Q$1501,5,FALSE),0)</f>
        <v>0</v>
      </c>
      <c r="G873" s="4">
        <f>IFERROR(VLOOKUP(B873,'GSTR 2A ONLINE DATA'!$B$6:$Q$1501,6,FALSE),0)</f>
        <v>0</v>
      </c>
      <c r="H873" s="9">
        <f>IFERROR(VLOOKUP(B873,'GSTR 2A ONLINE DATA'!$B$6:$Q$1501,7,FALSE),0)</f>
        <v>0</v>
      </c>
      <c r="I873" s="3">
        <f>IFERROR(VLOOKUP(B873,'GSTR 2A ONLINE DATA'!$B$6:$Q$1501,8,FALSE),0)</f>
        <v>0</v>
      </c>
      <c r="J873" s="3">
        <f>IFERROR(VLOOKUP(B873,'GSTR 2A ONLINE DATA'!$B$6:$Q$1501,9,FALSE),0)</f>
        <v>0</v>
      </c>
      <c r="K873" s="3">
        <f>IFERROR(VLOOKUP(B873,'GSTR 2A ONLINE DATA'!$B$6:$Q$1501,10,FALSE),0)</f>
        <v>0</v>
      </c>
      <c r="L873" s="7">
        <f>IFERROR(VLOOKUP(B873,'GSTR 2A ONLINE DATA'!$B$6:$Q$1501,11,FALSE),0)</f>
        <v>0</v>
      </c>
      <c r="M873" s="7">
        <f>IFERROR(VLOOKUP(B873,'GSTR 2A ONLINE DATA'!$B$6:$Q$1501,12,FALSE),0)</f>
        <v>0</v>
      </c>
      <c r="N873" s="7">
        <f>IFERROR(VLOOKUP(B873,'GSTR 2A ONLINE DATA'!$B$6:$Q$1501,13,FALSE),0)</f>
        <v>0</v>
      </c>
      <c r="O873" s="7">
        <f>IFERROR(VLOOKUP(B873,'GSTR 2A ONLINE DATA'!$B$6:$Q$1501,14,FALSE),0)</f>
        <v>0</v>
      </c>
      <c r="P873" s="4">
        <f>IFERROR(VLOOKUP(B873,'GSTR 2A ONLINE DATA'!$B$6:$Q$1501,15,FALSE),0)</f>
        <v>0</v>
      </c>
      <c r="Q873" s="4">
        <f>IFERROR(VLOOKUP(B873,'GSTR 2A ONLINE DATA'!$B$6:$Q$1501,16,FALSE),0)</f>
        <v>0</v>
      </c>
    </row>
    <row r="874" spans="1:17">
      <c r="A874" s="3">
        <v>870</v>
      </c>
      <c r="B874" s="4">
        <f t="array" ref="B874">IFERROR(INDEX('GSTR 2A ONLINE DATA'!$B$6:$B$1501,SMALL(IF(RESULT!$B$4='GSTR 2A ONLINE DATA'!$A$6:$A$1501,ROW('GSTR 2A ONLINE DATA'!$B$6:$B$1501)-ROW('GSTR 2A ONLINE DATA'!$B$6)+1),RESULT!A874)),0)</f>
        <v>0</v>
      </c>
      <c r="C874" s="4">
        <f>IFERROR(VLOOKUP(B874,'GSTR 2A ONLINE DATA'!$B$6:$Q$1501,2,FALSE),0)</f>
        <v>0</v>
      </c>
      <c r="D874" s="4">
        <f>IFERROR(VLOOKUP(B874,'GSTR 2A ONLINE DATA'!$B$6:$Q$1501,3,FALSE),0)</f>
        <v>0</v>
      </c>
      <c r="E874" s="5">
        <f>IFERROR(VLOOKUP(B874,'GSTR 2A ONLINE DATA'!$B$6:$Q$1501,4,FALSE),0)</f>
        <v>0</v>
      </c>
      <c r="F874" s="4">
        <f>IFERROR(VLOOKUP(B874,'GSTR 2A ONLINE DATA'!$B$6:$Q$1501,5,FALSE),0)</f>
        <v>0</v>
      </c>
      <c r="G874" s="4">
        <f>IFERROR(VLOOKUP(B874,'GSTR 2A ONLINE DATA'!$B$6:$Q$1501,6,FALSE),0)</f>
        <v>0</v>
      </c>
      <c r="H874" s="9">
        <f>IFERROR(VLOOKUP(B874,'GSTR 2A ONLINE DATA'!$B$6:$Q$1501,7,FALSE),0)</f>
        <v>0</v>
      </c>
      <c r="I874" s="3">
        <f>IFERROR(VLOOKUP(B874,'GSTR 2A ONLINE DATA'!$B$6:$Q$1501,8,FALSE),0)</f>
        <v>0</v>
      </c>
      <c r="J874" s="3">
        <f>IFERROR(VLOOKUP(B874,'GSTR 2A ONLINE DATA'!$B$6:$Q$1501,9,FALSE),0)</f>
        <v>0</v>
      </c>
      <c r="K874" s="3">
        <f>IFERROR(VLOOKUP(B874,'GSTR 2A ONLINE DATA'!$B$6:$Q$1501,10,FALSE),0)</f>
        <v>0</v>
      </c>
      <c r="L874" s="7">
        <f>IFERROR(VLOOKUP(B874,'GSTR 2A ONLINE DATA'!$B$6:$Q$1501,11,FALSE),0)</f>
        <v>0</v>
      </c>
      <c r="M874" s="7">
        <f>IFERROR(VLOOKUP(B874,'GSTR 2A ONLINE DATA'!$B$6:$Q$1501,12,FALSE),0)</f>
        <v>0</v>
      </c>
      <c r="N874" s="7">
        <f>IFERROR(VLOOKUP(B874,'GSTR 2A ONLINE DATA'!$B$6:$Q$1501,13,FALSE),0)</f>
        <v>0</v>
      </c>
      <c r="O874" s="7">
        <f>IFERROR(VLOOKUP(B874,'GSTR 2A ONLINE DATA'!$B$6:$Q$1501,14,FALSE),0)</f>
        <v>0</v>
      </c>
      <c r="P874" s="4">
        <f>IFERROR(VLOOKUP(B874,'GSTR 2A ONLINE DATA'!$B$6:$Q$1501,15,FALSE),0)</f>
        <v>0</v>
      </c>
      <c r="Q874" s="4">
        <f>IFERROR(VLOOKUP(B874,'GSTR 2A ONLINE DATA'!$B$6:$Q$1501,16,FALSE),0)</f>
        <v>0</v>
      </c>
    </row>
    <row r="875" spans="1:17">
      <c r="A875" s="3">
        <v>871</v>
      </c>
      <c r="B875" s="4">
        <f t="array" ref="B875">IFERROR(INDEX('GSTR 2A ONLINE DATA'!$B$6:$B$1501,SMALL(IF(RESULT!$B$4='GSTR 2A ONLINE DATA'!$A$6:$A$1501,ROW('GSTR 2A ONLINE DATA'!$B$6:$B$1501)-ROW('GSTR 2A ONLINE DATA'!$B$6)+1),RESULT!A875)),0)</f>
        <v>0</v>
      </c>
      <c r="C875" s="4">
        <f>IFERROR(VLOOKUP(B875,'GSTR 2A ONLINE DATA'!$B$6:$Q$1501,2,FALSE),0)</f>
        <v>0</v>
      </c>
      <c r="D875" s="4">
        <f>IFERROR(VLOOKUP(B875,'GSTR 2A ONLINE DATA'!$B$6:$Q$1501,3,FALSE),0)</f>
        <v>0</v>
      </c>
      <c r="E875" s="5">
        <f>IFERROR(VLOOKUP(B875,'GSTR 2A ONLINE DATA'!$B$6:$Q$1501,4,FALSE),0)</f>
        <v>0</v>
      </c>
      <c r="F875" s="4">
        <f>IFERROR(VLOOKUP(B875,'GSTR 2A ONLINE DATA'!$B$6:$Q$1501,5,FALSE),0)</f>
        <v>0</v>
      </c>
      <c r="G875" s="4">
        <f>IFERROR(VLOOKUP(B875,'GSTR 2A ONLINE DATA'!$B$6:$Q$1501,6,FALSE),0)</f>
        <v>0</v>
      </c>
      <c r="H875" s="9">
        <f>IFERROR(VLOOKUP(B875,'GSTR 2A ONLINE DATA'!$B$6:$Q$1501,7,FALSE),0)</f>
        <v>0</v>
      </c>
      <c r="I875" s="3">
        <f>IFERROR(VLOOKUP(B875,'GSTR 2A ONLINE DATA'!$B$6:$Q$1501,8,FALSE),0)</f>
        <v>0</v>
      </c>
      <c r="J875" s="3">
        <f>IFERROR(VLOOKUP(B875,'GSTR 2A ONLINE DATA'!$B$6:$Q$1501,9,FALSE),0)</f>
        <v>0</v>
      </c>
      <c r="K875" s="3">
        <f>IFERROR(VLOOKUP(B875,'GSTR 2A ONLINE DATA'!$B$6:$Q$1501,10,FALSE),0)</f>
        <v>0</v>
      </c>
      <c r="L875" s="7">
        <f>IFERROR(VLOOKUP(B875,'GSTR 2A ONLINE DATA'!$B$6:$Q$1501,11,FALSE),0)</f>
        <v>0</v>
      </c>
      <c r="M875" s="7">
        <f>IFERROR(VLOOKUP(B875,'GSTR 2A ONLINE DATA'!$B$6:$Q$1501,12,FALSE),0)</f>
        <v>0</v>
      </c>
      <c r="N875" s="7">
        <f>IFERROR(VLOOKUP(B875,'GSTR 2A ONLINE DATA'!$B$6:$Q$1501,13,FALSE),0)</f>
        <v>0</v>
      </c>
      <c r="O875" s="7">
        <f>IFERROR(VLOOKUP(B875,'GSTR 2A ONLINE DATA'!$B$6:$Q$1501,14,FALSE),0)</f>
        <v>0</v>
      </c>
      <c r="P875" s="4">
        <f>IFERROR(VLOOKUP(B875,'GSTR 2A ONLINE DATA'!$B$6:$Q$1501,15,FALSE),0)</f>
        <v>0</v>
      </c>
      <c r="Q875" s="4">
        <f>IFERROR(VLOOKUP(B875,'GSTR 2A ONLINE DATA'!$B$6:$Q$1501,16,FALSE),0)</f>
        <v>0</v>
      </c>
    </row>
    <row r="876" spans="1:17">
      <c r="A876" s="3">
        <v>872</v>
      </c>
      <c r="B876" s="4">
        <f t="array" ref="B876">IFERROR(INDEX('GSTR 2A ONLINE DATA'!$B$6:$B$1501,SMALL(IF(RESULT!$B$4='GSTR 2A ONLINE DATA'!$A$6:$A$1501,ROW('GSTR 2A ONLINE DATA'!$B$6:$B$1501)-ROW('GSTR 2A ONLINE DATA'!$B$6)+1),RESULT!A876)),0)</f>
        <v>0</v>
      </c>
      <c r="C876" s="4">
        <f>IFERROR(VLOOKUP(B876,'GSTR 2A ONLINE DATA'!$B$6:$Q$1501,2,FALSE),0)</f>
        <v>0</v>
      </c>
      <c r="D876" s="4">
        <f>IFERROR(VLOOKUP(B876,'GSTR 2A ONLINE DATA'!$B$6:$Q$1501,3,FALSE),0)</f>
        <v>0</v>
      </c>
      <c r="E876" s="5">
        <f>IFERROR(VLOOKUP(B876,'GSTR 2A ONLINE DATA'!$B$6:$Q$1501,4,FALSE),0)</f>
        <v>0</v>
      </c>
      <c r="F876" s="4">
        <f>IFERROR(VLOOKUP(B876,'GSTR 2A ONLINE DATA'!$B$6:$Q$1501,5,FALSE),0)</f>
        <v>0</v>
      </c>
      <c r="G876" s="4">
        <f>IFERROR(VLOOKUP(B876,'GSTR 2A ONLINE DATA'!$B$6:$Q$1501,6,FALSE),0)</f>
        <v>0</v>
      </c>
      <c r="H876" s="9">
        <f>IFERROR(VLOOKUP(B876,'GSTR 2A ONLINE DATA'!$B$6:$Q$1501,7,FALSE),0)</f>
        <v>0</v>
      </c>
      <c r="I876" s="3">
        <f>IFERROR(VLOOKUP(B876,'GSTR 2A ONLINE DATA'!$B$6:$Q$1501,8,FALSE),0)</f>
        <v>0</v>
      </c>
      <c r="J876" s="3">
        <f>IFERROR(VLOOKUP(B876,'GSTR 2A ONLINE DATA'!$B$6:$Q$1501,9,FALSE),0)</f>
        <v>0</v>
      </c>
      <c r="K876" s="3">
        <f>IFERROR(VLOOKUP(B876,'GSTR 2A ONLINE DATA'!$B$6:$Q$1501,10,FALSE),0)</f>
        <v>0</v>
      </c>
      <c r="L876" s="7">
        <f>IFERROR(VLOOKUP(B876,'GSTR 2A ONLINE DATA'!$B$6:$Q$1501,11,FALSE),0)</f>
        <v>0</v>
      </c>
      <c r="M876" s="7">
        <f>IFERROR(VLOOKUP(B876,'GSTR 2A ONLINE DATA'!$B$6:$Q$1501,12,FALSE),0)</f>
        <v>0</v>
      </c>
      <c r="N876" s="7">
        <f>IFERROR(VLOOKUP(B876,'GSTR 2A ONLINE DATA'!$B$6:$Q$1501,13,FALSE),0)</f>
        <v>0</v>
      </c>
      <c r="O876" s="7">
        <f>IFERROR(VLOOKUP(B876,'GSTR 2A ONLINE DATA'!$B$6:$Q$1501,14,FALSE),0)</f>
        <v>0</v>
      </c>
      <c r="P876" s="4">
        <f>IFERROR(VLOOKUP(B876,'GSTR 2A ONLINE DATA'!$B$6:$Q$1501,15,FALSE),0)</f>
        <v>0</v>
      </c>
      <c r="Q876" s="4">
        <f>IFERROR(VLOOKUP(B876,'GSTR 2A ONLINE DATA'!$B$6:$Q$1501,16,FALSE),0)</f>
        <v>0</v>
      </c>
    </row>
    <row r="877" spans="1:17">
      <c r="A877" s="3">
        <v>873</v>
      </c>
      <c r="B877" s="4">
        <f t="array" ref="B877">IFERROR(INDEX('GSTR 2A ONLINE DATA'!$B$6:$B$1501,SMALL(IF(RESULT!$B$4='GSTR 2A ONLINE DATA'!$A$6:$A$1501,ROW('GSTR 2A ONLINE DATA'!$B$6:$B$1501)-ROW('GSTR 2A ONLINE DATA'!$B$6)+1),RESULT!A877)),0)</f>
        <v>0</v>
      </c>
      <c r="C877" s="4">
        <f>IFERROR(VLOOKUP(B877,'GSTR 2A ONLINE DATA'!$B$6:$Q$1501,2,FALSE),0)</f>
        <v>0</v>
      </c>
      <c r="D877" s="4">
        <f>IFERROR(VLOOKUP(B877,'GSTR 2A ONLINE DATA'!$B$6:$Q$1501,3,FALSE),0)</f>
        <v>0</v>
      </c>
      <c r="E877" s="5">
        <f>IFERROR(VLOOKUP(B877,'GSTR 2A ONLINE DATA'!$B$6:$Q$1501,4,FALSE),0)</f>
        <v>0</v>
      </c>
      <c r="F877" s="4">
        <f>IFERROR(VLOOKUP(B877,'GSTR 2A ONLINE DATA'!$B$6:$Q$1501,5,FALSE),0)</f>
        <v>0</v>
      </c>
      <c r="G877" s="4">
        <f>IFERROR(VLOOKUP(B877,'GSTR 2A ONLINE DATA'!$B$6:$Q$1501,6,FALSE),0)</f>
        <v>0</v>
      </c>
      <c r="H877" s="9">
        <f>IFERROR(VLOOKUP(B877,'GSTR 2A ONLINE DATA'!$B$6:$Q$1501,7,FALSE),0)</f>
        <v>0</v>
      </c>
      <c r="I877" s="3">
        <f>IFERROR(VLOOKUP(B877,'GSTR 2A ONLINE DATA'!$B$6:$Q$1501,8,FALSE),0)</f>
        <v>0</v>
      </c>
      <c r="J877" s="3">
        <f>IFERROR(VLOOKUP(B877,'GSTR 2A ONLINE DATA'!$B$6:$Q$1501,9,FALSE),0)</f>
        <v>0</v>
      </c>
      <c r="K877" s="3">
        <f>IFERROR(VLOOKUP(B877,'GSTR 2A ONLINE DATA'!$B$6:$Q$1501,10,FALSE),0)</f>
        <v>0</v>
      </c>
      <c r="L877" s="7">
        <f>IFERROR(VLOOKUP(B877,'GSTR 2A ONLINE DATA'!$B$6:$Q$1501,11,FALSE),0)</f>
        <v>0</v>
      </c>
      <c r="M877" s="7">
        <f>IFERROR(VLOOKUP(B877,'GSTR 2A ONLINE DATA'!$B$6:$Q$1501,12,FALSE),0)</f>
        <v>0</v>
      </c>
      <c r="N877" s="7">
        <f>IFERROR(VLOOKUP(B877,'GSTR 2A ONLINE DATA'!$B$6:$Q$1501,13,FALSE),0)</f>
        <v>0</v>
      </c>
      <c r="O877" s="7">
        <f>IFERROR(VLOOKUP(B877,'GSTR 2A ONLINE DATA'!$B$6:$Q$1501,14,FALSE),0)</f>
        <v>0</v>
      </c>
      <c r="P877" s="4">
        <f>IFERROR(VLOOKUP(B877,'GSTR 2A ONLINE DATA'!$B$6:$Q$1501,15,FALSE),0)</f>
        <v>0</v>
      </c>
      <c r="Q877" s="4">
        <f>IFERROR(VLOOKUP(B877,'GSTR 2A ONLINE DATA'!$B$6:$Q$1501,16,FALSE),0)</f>
        <v>0</v>
      </c>
    </row>
    <row r="878" spans="1:17">
      <c r="A878" s="3">
        <v>874</v>
      </c>
      <c r="B878" s="4">
        <f t="array" ref="B878">IFERROR(INDEX('GSTR 2A ONLINE DATA'!$B$6:$B$1501,SMALL(IF(RESULT!$B$4='GSTR 2A ONLINE DATA'!$A$6:$A$1501,ROW('GSTR 2A ONLINE DATA'!$B$6:$B$1501)-ROW('GSTR 2A ONLINE DATA'!$B$6)+1),RESULT!A878)),0)</f>
        <v>0</v>
      </c>
      <c r="C878" s="4">
        <f>IFERROR(VLOOKUP(B878,'GSTR 2A ONLINE DATA'!$B$6:$Q$1501,2,FALSE),0)</f>
        <v>0</v>
      </c>
      <c r="D878" s="4">
        <f>IFERROR(VLOOKUP(B878,'GSTR 2A ONLINE DATA'!$B$6:$Q$1501,3,FALSE),0)</f>
        <v>0</v>
      </c>
      <c r="E878" s="5">
        <f>IFERROR(VLOOKUP(B878,'GSTR 2A ONLINE DATA'!$B$6:$Q$1501,4,FALSE),0)</f>
        <v>0</v>
      </c>
      <c r="F878" s="4">
        <f>IFERROR(VLOOKUP(B878,'GSTR 2A ONLINE DATA'!$B$6:$Q$1501,5,FALSE),0)</f>
        <v>0</v>
      </c>
      <c r="G878" s="4">
        <f>IFERROR(VLOOKUP(B878,'GSTR 2A ONLINE DATA'!$B$6:$Q$1501,6,FALSE),0)</f>
        <v>0</v>
      </c>
      <c r="H878" s="9">
        <f>IFERROR(VLOOKUP(B878,'GSTR 2A ONLINE DATA'!$B$6:$Q$1501,7,FALSE),0)</f>
        <v>0</v>
      </c>
      <c r="I878" s="3">
        <f>IFERROR(VLOOKUP(B878,'GSTR 2A ONLINE DATA'!$B$6:$Q$1501,8,FALSE),0)</f>
        <v>0</v>
      </c>
      <c r="J878" s="3">
        <f>IFERROR(VLOOKUP(B878,'GSTR 2A ONLINE DATA'!$B$6:$Q$1501,9,FALSE),0)</f>
        <v>0</v>
      </c>
      <c r="K878" s="3">
        <f>IFERROR(VLOOKUP(B878,'GSTR 2A ONLINE DATA'!$B$6:$Q$1501,10,FALSE),0)</f>
        <v>0</v>
      </c>
      <c r="L878" s="7">
        <f>IFERROR(VLOOKUP(B878,'GSTR 2A ONLINE DATA'!$B$6:$Q$1501,11,FALSE),0)</f>
        <v>0</v>
      </c>
      <c r="M878" s="7">
        <f>IFERROR(VLOOKUP(B878,'GSTR 2A ONLINE DATA'!$B$6:$Q$1501,12,FALSE),0)</f>
        <v>0</v>
      </c>
      <c r="N878" s="7">
        <f>IFERROR(VLOOKUP(B878,'GSTR 2A ONLINE DATA'!$B$6:$Q$1501,13,FALSE),0)</f>
        <v>0</v>
      </c>
      <c r="O878" s="7">
        <f>IFERROR(VLOOKUP(B878,'GSTR 2A ONLINE DATA'!$B$6:$Q$1501,14,FALSE),0)</f>
        <v>0</v>
      </c>
      <c r="P878" s="4">
        <f>IFERROR(VLOOKUP(B878,'GSTR 2A ONLINE DATA'!$B$6:$Q$1501,15,FALSE),0)</f>
        <v>0</v>
      </c>
      <c r="Q878" s="4">
        <f>IFERROR(VLOOKUP(B878,'GSTR 2A ONLINE DATA'!$B$6:$Q$1501,16,FALSE),0)</f>
        <v>0</v>
      </c>
    </row>
    <row r="879" spans="1:17">
      <c r="A879" s="3">
        <v>875</v>
      </c>
      <c r="B879" s="4">
        <f t="array" ref="B879">IFERROR(INDEX('GSTR 2A ONLINE DATA'!$B$6:$B$1501,SMALL(IF(RESULT!$B$4='GSTR 2A ONLINE DATA'!$A$6:$A$1501,ROW('GSTR 2A ONLINE DATA'!$B$6:$B$1501)-ROW('GSTR 2A ONLINE DATA'!$B$6)+1),RESULT!A879)),0)</f>
        <v>0</v>
      </c>
      <c r="C879" s="4">
        <f>IFERROR(VLOOKUP(B879,'GSTR 2A ONLINE DATA'!$B$6:$Q$1501,2,FALSE),0)</f>
        <v>0</v>
      </c>
      <c r="D879" s="4">
        <f>IFERROR(VLOOKUP(B879,'GSTR 2A ONLINE DATA'!$B$6:$Q$1501,3,FALSE),0)</f>
        <v>0</v>
      </c>
      <c r="E879" s="5">
        <f>IFERROR(VLOOKUP(B879,'GSTR 2A ONLINE DATA'!$B$6:$Q$1501,4,FALSE),0)</f>
        <v>0</v>
      </c>
      <c r="F879" s="4">
        <f>IFERROR(VLOOKUP(B879,'GSTR 2A ONLINE DATA'!$B$6:$Q$1501,5,FALSE),0)</f>
        <v>0</v>
      </c>
      <c r="G879" s="4">
        <f>IFERROR(VLOOKUP(B879,'GSTR 2A ONLINE DATA'!$B$6:$Q$1501,6,FALSE),0)</f>
        <v>0</v>
      </c>
      <c r="H879" s="9">
        <f>IFERROR(VLOOKUP(B879,'GSTR 2A ONLINE DATA'!$B$6:$Q$1501,7,FALSE),0)</f>
        <v>0</v>
      </c>
      <c r="I879" s="3">
        <f>IFERROR(VLOOKUP(B879,'GSTR 2A ONLINE DATA'!$B$6:$Q$1501,8,FALSE),0)</f>
        <v>0</v>
      </c>
      <c r="J879" s="3">
        <f>IFERROR(VLOOKUP(B879,'GSTR 2A ONLINE DATA'!$B$6:$Q$1501,9,FALSE),0)</f>
        <v>0</v>
      </c>
      <c r="K879" s="3">
        <f>IFERROR(VLOOKUP(B879,'GSTR 2A ONLINE DATA'!$B$6:$Q$1501,10,FALSE),0)</f>
        <v>0</v>
      </c>
      <c r="L879" s="7">
        <f>IFERROR(VLOOKUP(B879,'GSTR 2A ONLINE DATA'!$B$6:$Q$1501,11,FALSE),0)</f>
        <v>0</v>
      </c>
      <c r="M879" s="7">
        <f>IFERROR(VLOOKUP(B879,'GSTR 2A ONLINE DATA'!$B$6:$Q$1501,12,FALSE),0)</f>
        <v>0</v>
      </c>
      <c r="N879" s="7">
        <f>IFERROR(VLOOKUP(B879,'GSTR 2A ONLINE DATA'!$B$6:$Q$1501,13,FALSE),0)</f>
        <v>0</v>
      </c>
      <c r="O879" s="7">
        <f>IFERROR(VLOOKUP(B879,'GSTR 2A ONLINE DATA'!$B$6:$Q$1501,14,FALSE),0)</f>
        <v>0</v>
      </c>
      <c r="P879" s="4">
        <f>IFERROR(VLOOKUP(B879,'GSTR 2A ONLINE DATA'!$B$6:$Q$1501,15,FALSE),0)</f>
        <v>0</v>
      </c>
      <c r="Q879" s="4">
        <f>IFERROR(VLOOKUP(B879,'GSTR 2A ONLINE DATA'!$B$6:$Q$1501,16,FALSE),0)</f>
        <v>0</v>
      </c>
    </row>
    <row r="880" spans="1:17">
      <c r="A880" s="3">
        <v>876</v>
      </c>
      <c r="B880" s="4">
        <f t="array" ref="B880">IFERROR(INDEX('GSTR 2A ONLINE DATA'!$B$6:$B$1501,SMALL(IF(RESULT!$B$4='GSTR 2A ONLINE DATA'!$A$6:$A$1501,ROW('GSTR 2A ONLINE DATA'!$B$6:$B$1501)-ROW('GSTR 2A ONLINE DATA'!$B$6)+1),RESULT!A880)),0)</f>
        <v>0</v>
      </c>
      <c r="C880" s="4">
        <f>IFERROR(VLOOKUP(B880,'GSTR 2A ONLINE DATA'!$B$6:$Q$1501,2,FALSE),0)</f>
        <v>0</v>
      </c>
      <c r="D880" s="4">
        <f>IFERROR(VLOOKUP(B880,'GSTR 2A ONLINE DATA'!$B$6:$Q$1501,3,FALSE),0)</f>
        <v>0</v>
      </c>
      <c r="E880" s="5">
        <f>IFERROR(VLOOKUP(B880,'GSTR 2A ONLINE DATA'!$B$6:$Q$1501,4,FALSE),0)</f>
        <v>0</v>
      </c>
      <c r="F880" s="4">
        <f>IFERROR(VLOOKUP(B880,'GSTR 2A ONLINE DATA'!$B$6:$Q$1501,5,FALSE),0)</f>
        <v>0</v>
      </c>
      <c r="G880" s="4">
        <f>IFERROR(VLOOKUP(B880,'GSTR 2A ONLINE DATA'!$B$6:$Q$1501,6,FALSE),0)</f>
        <v>0</v>
      </c>
      <c r="H880" s="9">
        <f>IFERROR(VLOOKUP(B880,'GSTR 2A ONLINE DATA'!$B$6:$Q$1501,7,FALSE),0)</f>
        <v>0</v>
      </c>
      <c r="I880" s="3">
        <f>IFERROR(VLOOKUP(B880,'GSTR 2A ONLINE DATA'!$B$6:$Q$1501,8,FALSE),0)</f>
        <v>0</v>
      </c>
      <c r="J880" s="3">
        <f>IFERROR(VLOOKUP(B880,'GSTR 2A ONLINE DATA'!$B$6:$Q$1501,9,FALSE),0)</f>
        <v>0</v>
      </c>
      <c r="K880" s="3">
        <f>IFERROR(VLOOKUP(B880,'GSTR 2A ONLINE DATA'!$B$6:$Q$1501,10,FALSE),0)</f>
        <v>0</v>
      </c>
      <c r="L880" s="7">
        <f>IFERROR(VLOOKUP(B880,'GSTR 2A ONLINE DATA'!$B$6:$Q$1501,11,FALSE),0)</f>
        <v>0</v>
      </c>
      <c r="M880" s="7">
        <f>IFERROR(VLOOKUP(B880,'GSTR 2A ONLINE DATA'!$B$6:$Q$1501,12,FALSE),0)</f>
        <v>0</v>
      </c>
      <c r="N880" s="7">
        <f>IFERROR(VLOOKUP(B880,'GSTR 2A ONLINE DATA'!$B$6:$Q$1501,13,FALSE),0)</f>
        <v>0</v>
      </c>
      <c r="O880" s="7">
        <f>IFERROR(VLOOKUP(B880,'GSTR 2A ONLINE DATA'!$B$6:$Q$1501,14,FALSE),0)</f>
        <v>0</v>
      </c>
      <c r="P880" s="4">
        <f>IFERROR(VLOOKUP(B880,'GSTR 2A ONLINE DATA'!$B$6:$Q$1501,15,FALSE),0)</f>
        <v>0</v>
      </c>
      <c r="Q880" s="4">
        <f>IFERROR(VLOOKUP(B880,'GSTR 2A ONLINE DATA'!$B$6:$Q$1501,16,FALSE),0)</f>
        <v>0</v>
      </c>
    </row>
    <row r="881" spans="1:17">
      <c r="A881" s="3">
        <v>877</v>
      </c>
      <c r="B881" s="4">
        <f t="array" ref="B881">IFERROR(INDEX('GSTR 2A ONLINE DATA'!$B$6:$B$1501,SMALL(IF(RESULT!$B$4='GSTR 2A ONLINE DATA'!$A$6:$A$1501,ROW('GSTR 2A ONLINE DATA'!$B$6:$B$1501)-ROW('GSTR 2A ONLINE DATA'!$B$6)+1),RESULT!A881)),0)</f>
        <v>0</v>
      </c>
      <c r="C881" s="4">
        <f>IFERROR(VLOOKUP(B881,'GSTR 2A ONLINE DATA'!$B$6:$Q$1501,2,FALSE),0)</f>
        <v>0</v>
      </c>
      <c r="D881" s="4">
        <f>IFERROR(VLOOKUP(B881,'GSTR 2A ONLINE DATA'!$B$6:$Q$1501,3,FALSE),0)</f>
        <v>0</v>
      </c>
      <c r="E881" s="5">
        <f>IFERROR(VLOOKUP(B881,'GSTR 2A ONLINE DATA'!$B$6:$Q$1501,4,FALSE),0)</f>
        <v>0</v>
      </c>
      <c r="F881" s="4">
        <f>IFERROR(VLOOKUP(B881,'GSTR 2A ONLINE DATA'!$B$6:$Q$1501,5,FALSE),0)</f>
        <v>0</v>
      </c>
      <c r="G881" s="4">
        <f>IFERROR(VLOOKUP(B881,'GSTR 2A ONLINE DATA'!$B$6:$Q$1501,6,FALSE),0)</f>
        <v>0</v>
      </c>
      <c r="H881" s="9">
        <f>IFERROR(VLOOKUP(B881,'GSTR 2A ONLINE DATA'!$B$6:$Q$1501,7,FALSE),0)</f>
        <v>0</v>
      </c>
      <c r="I881" s="3">
        <f>IFERROR(VLOOKUP(B881,'GSTR 2A ONLINE DATA'!$B$6:$Q$1501,8,FALSE),0)</f>
        <v>0</v>
      </c>
      <c r="J881" s="3">
        <f>IFERROR(VLOOKUP(B881,'GSTR 2A ONLINE DATA'!$B$6:$Q$1501,9,FALSE),0)</f>
        <v>0</v>
      </c>
      <c r="K881" s="3">
        <f>IFERROR(VLOOKUP(B881,'GSTR 2A ONLINE DATA'!$B$6:$Q$1501,10,FALSE),0)</f>
        <v>0</v>
      </c>
      <c r="L881" s="7">
        <f>IFERROR(VLOOKUP(B881,'GSTR 2A ONLINE DATA'!$B$6:$Q$1501,11,FALSE),0)</f>
        <v>0</v>
      </c>
      <c r="M881" s="7">
        <f>IFERROR(VLOOKUP(B881,'GSTR 2A ONLINE DATA'!$B$6:$Q$1501,12,FALSE),0)</f>
        <v>0</v>
      </c>
      <c r="N881" s="7">
        <f>IFERROR(VLOOKUP(B881,'GSTR 2A ONLINE DATA'!$B$6:$Q$1501,13,FALSE),0)</f>
        <v>0</v>
      </c>
      <c r="O881" s="7">
        <f>IFERROR(VLOOKUP(B881,'GSTR 2A ONLINE DATA'!$B$6:$Q$1501,14,FALSE),0)</f>
        <v>0</v>
      </c>
      <c r="P881" s="4">
        <f>IFERROR(VLOOKUP(B881,'GSTR 2A ONLINE DATA'!$B$6:$Q$1501,15,FALSE),0)</f>
        <v>0</v>
      </c>
      <c r="Q881" s="4">
        <f>IFERROR(VLOOKUP(B881,'GSTR 2A ONLINE DATA'!$B$6:$Q$1501,16,FALSE),0)</f>
        <v>0</v>
      </c>
    </row>
    <row r="882" spans="1:17">
      <c r="A882" s="3">
        <v>878</v>
      </c>
      <c r="B882" s="4">
        <f t="array" ref="B882">IFERROR(INDEX('GSTR 2A ONLINE DATA'!$B$6:$B$1501,SMALL(IF(RESULT!$B$4='GSTR 2A ONLINE DATA'!$A$6:$A$1501,ROW('GSTR 2A ONLINE DATA'!$B$6:$B$1501)-ROW('GSTR 2A ONLINE DATA'!$B$6)+1),RESULT!A882)),0)</f>
        <v>0</v>
      </c>
      <c r="C882" s="4">
        <f>IFERROR(VLOOKUP(B882,'GSTR 2A ONLINE DATA'!$B$6:$Q$1501,2,FALSE),0)</f>
        <v>0</v>
      </c>
      <c r="D882" s="4">
        <f>IFERROR(VLOOKUP(B882,'GSTR 2A ONLINE DATA'!$B$6:$Q$1501,3,FALSE),0)</f>
        <v>0</v>
      </c>
      <c r="E882" s="5">
        <f>IFERROR(VLOOKUP(B882,'GSTR 2A ONLINE DATA'!$B$6:$Q$1501,4,FALSE),0)</f>
        <v>0</v>
      </c>
      <c r="F882" s="4">
        <f>IFERROR(VLOOKUP(B882,'GSTR 2A ONLINE DATA'!$B$6:$Q$1501,5,FALSE),0)</f>
        <v>0</v>
      </c>
      <c r="G882" s="4">
        <f>IFERROR(VLOOKUP(B882,'GSTR 2A ONLINE DATA'!$B$6:$Q$1501,6,FALSE),0)</f>
        <v>0</v>
      </c>
      <c r="H882" s="9">
        <f>IFERROR(VLOOKUP(B882,'GSTR 2A ONLINE DATA'!$B$6:$Q$1501,7,FALSE),0)</f>
        <v>0</v>
      </c>
      <c r="I882" s="3">
        <f>IFERROR(VLOOKUP(B882,'GSTR 2A ONLINE DATA'!$B$6:$Q$1501,8,FALSE),0)</f>
        <v>0</v>
      </c>
      <c r="J882" s="3">
        <f>IFERROR(VLOOKUP(B882,'GSTR 2A ONLINE DATA'!$B$6:$Q$1501,9,FALSE),0)</f>
        <v>0</v>
      </c>
      <c r="K882" s="3">
        <f>IFERROR(VLOOKUP(B882,'GSTR 2A ONLINE DATA'!$B$6:$Q$1501,10,FALSE),0)</f>
        <v>0</v>
      </c>
      <c r="L882" s="7">
        <f>IFERROR(VLOOKUP(B882,'GSTR 2A ONLINE DATA'!$B$6:$Q$1501,11,FALSE),0)</f>
        <v>0</v>
      </c>
      <c r="M882" s="7">
        <f>IFERROR(VLOOKUP(B882,'GSTR 2A ONLINE DATA'!$B$6:$Q$1501,12,FALSE),0)</f>
        <v>0</v>
      </c>
      <c r="N882" s="7">
        <f>IFERROR(VLOOKUP(B882,'GSTR 2A ONLINE DATA'!$B$6:$Q$1501,13,FALSE),0)</f>
        <v>0</v>
      </c>
      <c r="O882" s="7">
        <f>IFERROR(VLOOKUP(B882,'GSTR 2A ONLINE DATA'!$B$6:$Q$1501,14,FALSE),0)</f>
        <v>0</v>
      </c>
      <c r="P882" s="4">
        <f>IFERROR(VLOOKUP(B882,'GSTR 2A ONLINE DATA'!$B$6:$Q$1501,15,FALSE),0)</f>
        <v>0</v>
      </c>
      <c r="Q882" s="4">
        <f>IFERROR(VLOOKUP(B882,'GSTR 2A ONLINE DATA'!$B$6:$Q$1501,16,FALSE),0)</f>
        <v>0</v>
      </c>
    </row>
    <row r="883" spans="1:17">
      <c r="A883" s="3">
        <v>879</v>
      </c>
      <c r="B883" s="4">
        <f t="array" ref="B883">IFERROR(INDEX('GSTR 2A ONLINE DATA'!$B$6:$B$1501,SMALL(IF(RESULT!$B$4='GSTR 2A ONLINE DATA'!$A$6:$A$1501,ROW('GSTR 2A ONLINE DATA'!$B$6:$B$1501)-ROW('GSTR 2A ONLINE DATA'!$B$6)+1),RESULT!A883)),0)</f>
        <v>0</v>
      </c>
      <c r="C883" s="4">
        <f>IFERROR(VLOOKUP(B883,'GSTR 2A ONLINE DATA'!$B$6:$Q$1501,2,FALSE),0)</f>
        <v>0</v>
      </c>
      <c r="D883" s="4">
        <f>IFERROR(VLOOKUP(B883,'GSTR 2A ONLINE DATA'!$B$6:$Q$1501,3,FALSE),0)</f>
        <v>0</v>
      </c>
      <c r="E883" s="5">
        <f>IFERROR(VLOOKUP(B883,'GSTR 2A ONLINE DATA'!$B$6:$Q$1501,4,FALSE),0)</f>
        <v>0</v>
      </c>
      <c r="F883" s="4">
        <f>IFERROR(VLOOKUP(B883,'GSTR 2A ONLINE DATA'!$B$6:$Q$1501,5,FALSE),0)</f>
        <v>0</v>
      </c>
      <c r="G883" s="4">
        <f>IFERROR(VLOOKUP(B883,'GSTR 2A ONLINE DATA'!$B$6:$Q$1501,6,FALSE),0)</f>
        <v>0</v>
      </c>
      <c r="H883" s="9">
        <f>IFERROR(VLOOKUP(B883,'GSTR 2A ONLINE DATA'!$B$6:$Q$1501,7,FALSE),0)</f>
        <v>0</v>
      </c>
      <c r="I883" s="3">
        <f>IFERROR(VLOOKUP(B883,'GSTR 2A ONLINE DATA'!$B$6:$Q$1501,8,FALSE),0)</f>
        <v>0</v>
      </c>
      <c r="J883" s="3">
        <f>IFERROR(VLOOKUP(B883,'GSTR 2A ONLINE DATA'!$B$6:$Q$1501,9,FALSE),0)</f>
        <v>0</v>
      </c>
      <c r="K883" s="3">
        <f>IFERROR(VLOOKUP(B883,'GSTR 2A ONLINE DATA'!$B$6:$Q$1501,10,FALSE),0)</f>
        <v>0</v>
      </c>
      <c r="L883" s="7">
        <f>IFERROR(VLOOKUP(B883,'GSTR 2A ONLINE DATA'!$B$6:$Q$1501,11,FALSE),0)</f>
        <v>0</v>
      </c>
      <c r="M883" s="7">
        <f>IFERROR(VLOOKUP(B883,'GSTR 2A ONLINE DATA'!$B$6:$Q$1501,12,FALSE),0)</f>
        <v>0</v>
      </c>
      <c r="N883" s="7">
        <f>IFERROR(VLOOKUP(B883,'GSTR 2A ONLINE DATA'!$B$6:$Q$1501,13,FALSE),0)</f>
        <v>0</v>
      </c>
      <c r="O883" s="7">
        <f>IFERROR(VLOOKUP(B883,'GSTR 2A ONLINE DATA'!$B$6:$Q$1501,14,FALSE),0)</f>
        <v>0</v>
      </c>
      <c r="P883" s="4">
        <f>IFERROR(VLOOKUP(B883,'GSTR 2A ONLINE DATA'!$B$6:$Q$1501,15,FALSE),0)</f>
        <v>0</v>
      </c>
      <c r="Q883" s="4">
        <f>IFERROR(VLOOKUP(B883,'GSTR 2A ONLINE DATA'!$B$6:$Q$1501,16,FALSE),0)</f>
        <v>0</v>
      </c>
    </row>
    <row r="884" spans="1:17">
      <c r="A884" s="3">
        <v>880</v>
      </c>
      <c r="B884" s="4">
        <f t="array" ref="B884">IFERROR(INDEX('GSTR 2A ONLINE DATA'!$B$6:$B$1501,SMALL(IF(RESULT!$B$4='GSTR 2A ONLINE DATA'!$A$6:$A$1501,ROW('GSTR 2A ONLINE DATA'!$B$6:$B$1501)-ROW('GSTR 2A ONLINE DATA'!$B$6)+1),RESULT!A884)),0)</f>
        <v>0</v>
      </c>
      <c r="C884" s="4">
        <f>IFERROR(VLOOKUP(B884,'GSTR 2A ONLINE DATA'!$B$6:$Q$1501,2,FALSE),0)</f>
        <v>0</v>
      </c>
      <c r="D884" s="4">
        <f>IFERROR(VLOOKUP(B884,'GSTR 2A ONLINE DATA'!$B$6:$Q$1501,3,FALSE),0)</f>
        <v>0</v>
      </c>
      <c r="E884" s="5">
        <f>IFERROR(VLOOKUP(B884,'GSTR 2A ONLINE DATA'!$B$6:$Q$1501,4,FALSE),0)</f>
        <v>0</v>
      </c>
      <c r="F884" s="4">
        <f>IFERROR(VLOOKUP(B884,'GSTR 2A ONLINE DATA'!$B$6:$Q$1501,5,FALSE),0)</f>
        <v>0</v>
      </c>
      <c r="G884" s="4">
        <f>IFERROR(VLOOKUP(B884,'GSTR 2A ONLINE DATA'!$B$6:$Q$1501,6,FALSE),0)</f>
        <v>0</v>
      </c>
      <c r="H884" s="9">
        <f>IFERROR(VLOOKUP(B884,'GSTR 2A ONLINE DATA'!$B$6:$Q$1501,7,FALSE),0)</f>
        <v>0</v>
      </c>
      <c r="I884" s="3">
        <f>IFERROR(VLOOKUP(B884,'GSTR 2A ONLINE DATA'!$B$6:$Q$1501,8,FALSE),0)</f>
        <v>0</v>
      </c>
      <c r="J884" s="3">
        <f>IFERROR(VLOOKUP(B884,'GSTR 2A ONLINE DATA'!$B$6:$Q$1501,9,FALSE),0)</f>
        <v>0</v>
      </c>
      <c r="K884" s="3">
        <f>IFERROR(VLOOKUP(B884,'GSTR 2A ONLINE DATA'!$B$6:$Q$1501,10,FALSE),0)</f>
        <v>0</v>
      </c>
      <c r="L884" s="7">
        <f>IFERROR(VLOOKUP(B884,'GSTR 2A ONLINE DATA'!$B$6:$Q$1501,11,FALSE),0)</f>
        <v>0</v>
      </c>
      <c r="M884" s="7">
        <f>IFERROR(VLOOKUP(B884,'GSTR 2A ONLINE DATA'!$B$6:$Q$1501,12,FALSE),0)</f>
        <v>0</v>
      </c>
      <c r="N884" s="7">
        <f>IFERROR(VLOOKUP(B884,'GSTR 2A ONLINE DATA'!$B$6:$Q$1501,13,FALSE),0)</f>
        <v>0</v>
      </c>
      <c r="O884" s="7">
        <f>IFERROR(VLOOKUP(B884,'GSTR 2A ONLINE DATA'!$B$6:$Q$1501,14,FALSE),0)</f>
        <v>0</v>
      </c>
      <c r="P884" s="4">
        <f>IFERROR(VLOOKUP(B884,'GSTR 2A ONLINE DATA'!$B$6:$Q$1501,15,FALSE),0)</f>
        <v>0</v>
      </c>
      <c r="Q884" s="4">
        <f>IFERROR(VLOOKUP(B884,'GSTR 2A ONLINE DATA'!$B$6:$Q$1501,16,FALSE),0)</f>
        <v>0</v>
      </c>
    </row>
    <row r="885" spans="1:17">
      <c r="A885" s="3">
        <v>881</v>
      </c>
      <c r="B885" s="4">
        <f t="array" ref="B885">IFERROR(INDEX('GSTR 2A ONLINE DATA'!$B$6:$B$1501,SMALL(IF(RESULT!$B$4='GSTR 2A ONLINE DATA'!$A$6:$A$1501,ROW('GSTR 2A ONLINE DATA'!$B$6:$B$1501)-ROW('GSTR 2A ONLINE DATA'!$B$6)+1),RESULT!A885)),0)</f>
        <v>0</v>
      </c>
      <c r="C885" s="4">
        <f>IFERROR(VLOOKUP(B885,'GSTR 2A ONLINE DATA'!$B$6:$Q$1501,2,FALSE),0)</f>
        <v>0</v>
      </c>
      <c r="D885" s="4">
        <f>IFERROR(VLOOKUP(B885,'GSTR 2A ONLINE DATA'!$B$6:$Q$1501,3,FALSE),0)</f>
        <v>0</v>
      </c>
      <c r="E885" s="5">
        <f>IFERROR(VLOOKUP(B885,'GSTR 2A ONLINE DATA'!$B$6:$Q$1501,4,FALSE),0)</f>
        <v>0</v>
      </c>
      <c r="F885" s="4">
        <f>IFERROR(VLOOKUP(B885,'GSTR 2A ONLINE DATA'!$B$6:$Q$1501,5,FALSE),0)</f>
        <v>0</v>
      </c>
      <c r="G885" s="4">
        <f>IFERROR(VLOOKUP(B885,'GSTR 2A ONLINE DATA'!$B$6:$Q$1501,6,FALSE),0)</f>
        <v>0</v>
      </c>
      <c r="H885" s="9">
        <f>IFERROR(VLOOKUP(B885,'GSTR 2A ONLINE DATA'!$B$6:$Q$1501,7,FALSE),0)</f>
        <v>0</v>
      </c>
      <c r="I885" s="3">
        <f>IFERROR(VLOOKUP(B885,'GSTR 2A ONLINE DATA'!$B$6:$Q$1501,8,FALSE),0)</f>
        <v>0</v>
      </c>
      <c r="J885" s="3">
        <f>IFERROR(VLOOKUP(B885,'GSTR 2A ONLINE DATA'!$B$6:$Q$1501,9,FALSE),0)</f>
        <v>0</v>
      </c>
      <c r="K885" s="3">
        <f>IFERROR(VLOOKUP(B885,'GSTR 2A ONLINE DATA'!$B$6:$Q$1501,10,FALSE),0)</f>
        <v>0</v>
      </c>
      <c r="L885" s="7">
        <f>IFERROR(VLOOKUP(B885,'GSTR 2A ONLINE DATA'!$B$6:$Q$1501,11,FALSE),0)</f>
        <v>0</v>
      </c>
      <c r="M885" s="7">
        <f>IFERROR(VLOOKUP(B885,'GSTR 2A ONLINE DATA'!$B$6:$Q$1501,12,FALSE),0)</f>
        <v>0</v>
      </c>
      <c r="N885" s="7">
        <f>IFERROR(VLOOKUP(B885,'GSTR 2A ONLINE DATA'!$B$6:$Q$1501,13,FALSE),0)</f>
        <v>0</v>
      </c>
      <c r="O885" s="7">
        <f>IFERROR(VLOOKUP(B885,'GSTR 2A ONLINE DATA'!$B$6:$Q$1501,14,FALSE),0)</f>
        <v>0</v>
      </c>
      <c r="P885" s="4">
        <f>IFERROR(VLOOKUP(B885,'GSTR 2A ONLINE DATA'!$B$6:$Q$1501,15,FALSE),0)</f>
        <v>0</v>
      </c>
      <c r="Q885" s="4">
        <f>IFERROR(VLOOKUP(B885,'GSTR 2A ONLINE DATA'!$B$6:$Q$1501,16,FALSE),0)</f>
        <v>0</v>
      </c>
    </row>
    <row r="886" spans="1:17">
      <c r="A886" s="3">
        <v>882</v>
      </c>
      <c r="B886" s="4">
        <f t="array" ref="B886">IFERROR(INDEX('GSTR 2A ONLINE DATA'!$B$6:$B$1501,SMALL(IF(RESULT!$B$4='GSTR 2A ONLINE DATA'!$A$6:$A$1501,ROW('GSTR 2A ONLINE DATA'!$B$6:$B$1501)-ROW('GSTR 2A ONLINE DATA'!$B$6)+1),RESULT!A886)),0)</f>
        <v>0</v>
      </c>
      <c r="C886" s="4">
        <f>IFERROR(VLOOKUP(B886,'GSTR 2A ONLINE DATA'!$B$6:$Q$1501,2,FALSE),0)</f>
        <v>0</v>
      </c>
      <c r="D886" s="4">
        <f>IFERROR(VLOOKUP(B886,'GSTR 2A ONLINE DATA'!$B$6:$Q$1501,3,FALSE),0)</f>
        <v>0</v>
      </c>
      <c r="E886" s="5">
        <f>IFERROR(VLOOKUP(B886,'GSTR 2A ONLINE DATA'!$B$6:$Q$1501,4,FALSE),0)</f>
        <v>0</v>
      </c>
      <c r="F886" s="4">
        <f>IFERROR(VLOOKUP(B886,'GSTR 2A ONLINE DATA'!$B$6:$Q$1501,5,FALSE),0)</f>
        <v>0</v>
      </c>
      <c r="G886" s="4">
        <f>IFERROR(VLOOKUP(B886,'GSTR 2A ONLINE DATA'!$B$6:$Q$1501,6,FALSE),0)</f>
        <v>0</v>
      </c>
      <c r="H886" s="9">
        <f>IFERROR(VLOOKUP(B886,'GSTR 2A ONLINE DATA'!$B$6:$Q$1501,7,FALSE),0)</f>
        <v>0</v>
      </c>
      <c r="I886" s="3">
        <f>IFERROR(VLOOKUP(B886,'GSTR 2A ONLINE DATA'!$B$6:$Q$1501,8,FALSE),0)</f>
        <v>0</v>
      </c>
      <c r="J886" s="3">
        <f>IFERROR(VLOOKUP(B886,'GSTR 2A ONLINE DATA'!$B$6:$Q$1501,9,FALSE),0)</f>
        <v>0</v>
      </c>
      <c r="K886" s="3">
        <f>IFERROR(VLOOKUP(B886,'GSTR 2A ONLINE DATA'!$B$6:$Q$1501,10,FALSE),0)</f>
        <v>0</v>
      </c>
      <c r="L886" s="7">
        <f>IFERROR(VLOOKUP(B886,'GSTR 2A ONLINE DATA'!$B$6:$Q$1501,11,FALSE),0)</f>
        <v>0</v>
      </c>
      <c r="M886" s="7">
        <f>IFERROR(VLOOKUP(B886,'GSTR 2A ONLINE DATA'!$B$6:$Q$1501,12,FALSE),0)</f>
        <v>0</v>
      </c>
      <c r="N886" s="7">
        <f>IFERROR(VLOOKUP(B886,'GSTR 2A ONLINE DATA'!$B$6:$Q$1501,13,FALSE),0)</f>
        <v>0</v>
      </c>
      <c r="O886" s="7">
        <f>IFERROR(VLOOKUP(B886,'GSTR 2A ONLINE DATA'!$B$6:$Q$1501,14,FALSE),0)</f>
        <v>0</v>
      </c>
      <c r="P886" s="4">
        <f>IFERROR(VLOOKUP(B886,'GSTR 2A ONLINE DATA'!$B$6:$Q$1501,15,FALSE),0)</f>
        <v>0</v>
      </c>
      <c r="Q886" s="4">
        <f>IFERROR(VLOOKUP(B886,'GSTR 2A ONLINE DATA'!$B$6:$Q$1501,16,FALSE),0)</f>
        <v>0</v>
      </c>
    </row>
    <row r="887" spans="1:17">
      <c r="A887" s="3">
        <v>883</v>
      </c>
      <c r="B887" s="4">
        <f t="array" ref="B887">IFERROR(INDEX('GSTR 2A ONLINE DATA'!$B$6:$B$1501,SMALL(IF(RESULT!$B$4='GSTR 2A ONLINE DATA'!$A$6:$A$1501,ROW('GSTR 2A ONLINE DATA'!$B$6:$B$1501)-ROW('GSTR 2A ONLINE DATA'!$B$6)+1),RESULT!A887)),0)</f>
        <v>0</v>
      </c>
      <c r="C887" s="4">
        <f>IFERROR(VLOOKUP(B887,'GSTR 2A ONLINE DATA'!$B$6:$Q$1501,2,FALSE),0)</f>
        <v>0</v>
      </c>
      <c r="D887" s="4">
        <f>IFERROR(VLOOKUP(B887,'GSTR 2A ONLINE DATA'!$B$6:$Q$1501,3,FALSE),0)</f>
        <v>0</v>
      </c>
      <c r="E887" s="5">
        <f>IFERROR(VLOOKUP(B887,'GSTR 2A ONLINE DATA'!$B$6:$Q$1501,4,FALSE),0)</f>
        <v>0</v>
      </c>
      <c r="F887" s="4">
        <f>IFERROR(VLOOKUP(B887,'GSTR 2A ONLINE DATA'!$B$6:$Q$1501,5,FALSE),0)</f>
        <v>0</v>
      </c>
      <c r="G887" s="4">
        <f>IFERROR(VLOOKUP(B887,'GSTR 2A ONLINE DATA'!$B$6:$Q$1501,6,FALSE),0)</f>
        <v>0</v>
      </c>
      <c r="H887" s="9">
        <f>IFERROR(VLOOKUP(B887,'GSTR 2A ONLINE DATA'!$B$6:$Q$1501,7,FALSE),0)</f>
        <v>0</v>
      </c>
      <c r="I887" s="3">
        <f>IFERROR(VLOOKUP(B887,'GSTR 2A ONLINE DATA'!$B$6:$Q$1501,8,FALSE),0)</f>
        <v>0</v>
      </c>
      <c r="J887" s="3">
        <f>IFERROR(VLOOKUP(B887,'GSTR 2A ONLINE DATA'!$B$6:$Q$1501,9,FALSE),0)</f>
        <v>0</v>
      </c>
      <c r="K887" s="3">
        <f>IFERROR(VLOOKUP(B887,'GSTR 2A ONLINE DATA'!$B$6:$Q$1501,10,FALSE),0)</f>
        <v>0</v>
      </c>
      <c r="L887" s="7">
        <f>IFERROR(VLOOKUP(B887,'GSTR 2A ONLINE DATA'!$B$6:$Q$1501,11,FALSE),0)</f>
        <v>0</v>
      </c>
      <c r="M887" s="7">
        <f>IFERROR(VLOOKUP(B887,'GSTR 2A ONLINE DATA'!$B$6:$Q$1501,12,FALSE),0)</f>
        <v>0</v>
      </c>
      <c r="N887" s="7">
        <f>IFERROR(VLOOKUP(B887,'GSTR 2A ONLINE DATA'!$B$6:$Q$1501,13,FALSE),0)</f>
        <v>0</v>
      </c>
      <c r="O887" s="7">
        <f>IFERROR(VLOOKUP(B887,'GSTR 2A ONLINE DATA'!$B$6:$Q$1501,14,FALSE),0)</f>
        <v>0</v>
      </c>
      <c r="P887" s="4">
        <f>IFERROR(VLOOKUP(B887,'GSTR 2A ONLINE DATA'!$B$6:$Q$1501,15,FALSE),0)</f>
        <v>0</v>
      </c>
      <c r="Q887" s="4">
        <f>IFERROR(VLOOKUP(B887,'GSTR 2A ONLINE DATA'!$B$6:$Q$1501,16,FALSE),0)</f>
        <v>0</v>
      </c>
    </row>
    <row r="888" spans="1:17">
      <c r="A888" s="3">
        <v>884</v>
      </c>
      <c r="B888" s="4">
        <f t="array" ref="B888">IFERROR(INDEX('GSTR 2A ONLINE DATA'!$B$6:$B$1501,SMALL(IF(RESULT!$B$4='GSTR 2A ONLINE DATA'!$A$6:$A$1501,ROW('GSTR 2A ONLINE DATA'!$B$6:$B$1501)-ROW('GSTR 2A ONLINE DATA'!$B$6)+1),RESULT!A888)),0)</f>
        <v>0</v>
      </c>
      <c r="C888" s="4">
        <f>IFERROR(VLOOKUP(B888,'GSTR 2A ONLINE DATA'!$B$6:$Q$1501,2,FALSE),0)</f>
        <v>0</v>
      </c>
      <c r="D888" s="4">
        <f>IFERROR(VLOOKUP(B888,'GSTR 2A ONLINE DATA'!$B$6:$Q$1501,3,FALSE),0)</f>
        <v>0</v>
      </c>
      <c r="E888" s="5">
        <f>IFERROR(VLOOKUP(B888,'GSTR 2A ONLINE DATA'!$B$6:$Q$1501,4,FALSE),0)</f>
        <v>0</v>
      </c>
      <c r="F888" s="4">
        <f>IFERROR(VLOOKUP(B888,'GSTR 2A ONLINE DATA'!$B$6:$Q$1501,5,FALSE),0)</f>
        <v>0</v>
      </c>
      <c r="G888" s="4">
        <f>IFERROR(VLOOKUP(B888,'GSTR 2A ONLINE DATA'!$B$6:$Q$1501,6,FALSE),0)</f>
        <v>0</v>
      </c>
      <c r="H888" s="9">
        <f>IFERROR(VLOOKUP(B888,'GSTR 2A ONLINE DATA'!$B$6:$Q$1501,7,FALSE),0)</f>
        <v>0</v>
      </c>
      <c r="I888" s="3">
        <f>IFERROR(VLOOKUP(B888,'GSTR 2A ONLINE DATA'!$B$6:$Q$1501,8,FALSE),0)</f>
        <v>0</v>
      </c>
      <c r="J888" s="3">
        <f>IFERROR(VLOOKUP(B888,'GSTR 2A ONLINE DATA'!$B$6:$Q$1501,9,FALSE),0)</f>
        <v>0</v>
      </c>
      <c r="K888" s="3">
        <f>IFERROR(VLOOKUP(B888,'GSTR 2A ONLINE DATA'!$B$6:$Q$1501,10,FALSE),0)</f>
        <v>0</v>
      </c>
      <c r="L888" s="7">
        <f>IFERROR(VLOOKUP(B888,'GSTR 2A ONLINE DATA'!$B$6:$Q$1501,11,FALSE),0)</f>
        <v>0</v>
      </c>
      <c r="M888" s="7">
        <f>IFERROR(VLOOKUP(B888,'GSTR 2A ONLINE DATA'!$B$6:$Q$1501,12,FALSE),0)</f>
        <v>0</v>
      </c>
      <c r="N888" s="7">
        <f>IFERROR(VLOOKUP(B888,'GSTR 2A ONLINE DATA'!$B$6:$Q$1501,13,FALSE),0)</f>
        <v>0</v>
      </c>
      <c r="O888" s="7">
        <f>IFERROR(VLOOKUP(B888,'GSTR 2A ONLINE DATA'!$B$6:$Q$1501,14,FALSE),0)</f>
        <v>0</v>
      </c>
      <c r="P888" s="4">
        <f>IFERROR(VLOOKUP(B888,'GSTR 2A ONLINE DATA'!$B$6:$Q$1501,15,FALSE),0)</f>
        <v>0</v>
      </c>
      <c r="Q888" s="4">
        <f>IFERROR(VLOOKUP(B888,'GSTR 2A ONLINE DATA'!$B$6:$Q$1501,16,FALSE),0)</f>
        <v>0</v>
      </c>
    </row>
    <row r="889" spans="1:17">
      <c r="A889" s="3">
        <v>885</v>
      </c>
      <c r="B889" s="4">
        <f t="array" ref="B889">IFERROR(INDEX('GSTR 2A ONLINE DATA'!$B$6:$B$1501,SMALL(IF(RESULT!$B$4='GSTR 2A ONLINE DATA'!$A$6:$A$1501,ROW('GSTR 2A ONLINE DATA'!$B$6:$B$1501)-ROW('GSTR 2A ONLINE DATA'!$B$6)+1),RESULT!A889)),0)</f>
        <v>0</v>
      </c>
      <c r="C889" s="4">
        <f>IFERROR(VLOOKUP(B889,'GSTR 2A ONLINE DATA'!$B$6:$Q$1501,2,FALSE),0)</f>
        <v>0</v>
      </c>
      <c r="D889" s="4">
        <f>IFERROR(VLOOKUP(B889,'GSTR 2A ONLINE DATA'!$B$6:$Q$1501,3,FALSE),0)</f>
        <v>0</v>
      </c>
      <c r="E889" s="5">
        <f>IFERROR(VLOOKUP(B889,'GSTR 2A ONLINE DATA'!$B$6:$Q$1501,4,FALSE),0)</f>
        <v>0</v>
      </c>
      <c r="F889" s="4">
        <f>IFERROR(VLOOKUP(B889,'GSTR 2A ONLINE DATA'!$B$6:$Q$1501,5,FALSE),0)</f>
        <v>0</v>
      </c>
      <c r="G889" s="4">
        <f>IFERROR(VLOOKUP(B889,'GSTR 2A ONLINE DATA'!$B$6:$Q$1501,6,FALSE),0)</f>
        <v>0</v>
      </c>
      <c r="H889" s="9">
        <f>IFERROR(VLOOKUP(B889,'GSTR 2A ONLINE DATA'!$B$6:$Q$1501,7,FALSE),0)</f>
        <v>0</v>
      </c>
      <c r="I889" s="3">
        <f>IFERROR(VLOOKUP(B889,'GSTR 2A ONLINE DATA'!$B$6:$Q$1501,8,FALSE),0)</f>
        <v>0</v>
      </c>
      <c r="J889" s="3">
        <f>IFERROR(VLOOKUP(B889,'GSTR 2A ONLINE DATA'!$B$6:$Q$1501,9,FALSE),0)</f>
        <v>0</v>
      </c>
      <c r="K889" s="3">
        <f>IFERROR(VLOOKUP(B889,'GSTR 2A ONLINE DATA'!$B$6:$Q$1501,10,FALSE),0)</f>
        <v>0</v>
      </c>
      <c r="L889" s="7">
        <f>IFERROR(VLOOKUP(B889,'GSTR 2A ONLINE DATA'!$B$6:$Q$1501,11,FALSE),0)</f>
        <v>0</v>
      </c>
      <c r="M889" s="7">
        <f>IFERROR(VLOOKUP(B889,'GSTR 2A ONLINE DATA'!$B$6:$Q$1501,12,FALSE),0)</f>
        <v>0</v>
      </c>
      <c r="N889" s="7">
        <f>IFERROR(VLOOKUP(B889,'GSTR 2A ONLINE DATA'!$B$6:$Q$1501,13,FALSE),0)</f>
        <v>0</v>
      </c>
      <c r="O889" s="7">
        <f>IFERROR(VLOOKUP(B889,'GSTR 2A ONLINE DATA'!$B$6:$Q$1501,14,FALSE),0)</f>
        <v>0</v>
      </c>
      <c r="P889" s="4">
        <f>IFERROR(VLOOKUP(B889,'GSTR 2A ONLINE DATA'!$B$6:$Q$1501,15,FALSE),0)</f>
        <v>0</v>
      </c>
      <c r="Q889" s="4">
        <f>IFERROR(VLOOKUP(B889,'GSTR 2A ONLINE DATA'!$B$6:$Q$1501,16,FALSE),0)</f>
        <v>0</v>
      </c>
    </row>
    <row r="890" spans="1:17">
      <c r="A890" s="3">
        <v>886</v>
      </c>
      <c r="B890" s="4">
        <f t="array" ref="B890">IFERROR(INDEX('GSTR 2A ONLINE DATA'!$B$6:$B$1501,SMALL(IF(RESULT!$B$4='GSTR 2A ONLINE DATA'!$A$6:$A$1501,ROW('GSTR 2A ONLINE DATA'!$B$6:$B$1501)-ROW('GSTR 2A ONLINE DATA'!$B$6)+1),RESULT!A890)),0)</f>
        <v>0</v>
      </c>
      <c r="C890" s="4">
        <f>IFERROR(VLOOKUP(B890,'GSTR 2A ONLINE DATA'!$B$6:$Q$1501,2,FALSE),0)</f>
        <v>0</v>
      </c>
      <c r="D890" s="4">
        <f>IFERROR(VLOOKUP(B890,'GSTR 2A ONLINE DATA'!$B$6:$Q$1501,3,FALSE),0)</f>
        <v>0</v>
      </c>
      <c r="E890" s="5">
        <f>IFERROR(VLOOKUP(B890,'GSTR 2A ONLINE DATA'!$B$6:$Q$1501,4,FALSE),0)</f>
        <v>0</v>
      </c>
      <c r="F890" s="4">
        <f>IFERROR(VLOOKUP(B890,'GSTR 2A ONLINE DATA'!$B$6:$Q$1501,5,FALSE),0)</f>
        <v>0</v>
      </c>
      <c r="G890" s="4">
        <f>IFERROR(VLOOKUP(B890,'GSTR 2A ONLINE DATA'!$B$6:$Q$1501,6,FALSE),0)</f>
        <v>0</v>
      </c>
      <c r="H890" s="9">
        <f>IFERROR(VLOOKUP(B890,'GSTR 2A ONLINE DATA'!$B$6:$Q$1501,7,FALSE),0)</f>
        <v>0</v>
      </c>
      <c r="I890" s="3">
        <f>IFERROR(VLOOKUP(B890,'GSTR 2A ONLINE DATA'!$B$6:$Q$1501,8,FALSE),0)</f>
        <v>0</v>
      </c>
      <c r="J890" s="3">
        <f>IFERROR(VLOOKUP(B890,'GSTR 2A ONLINE DATA'!$B$6:$Q$1501,9,FALSE),0)</f>
        <v>0</v>
      </c>
      <c r="K890" s="3">
        <f>IFERROR(VLOOKUP(B890,'GSTR 2A ONLINE DATA'!$B$6:$Q$1501,10,FALSE),0)</f>
        <v>0</v>
      </c>
      <c r="L890" s="7">
        <f>IFERROR(VLOOKUP(B890,'GSTR 2A ONLINE DATA'!$B$6:$Q$1501,11,FALSE),0)</f>
        <v>0</v>
      </c>
      <c r="M890" s="7">
        <f>IFERROR(VLOOKUP(B890,'GSTR 2A ONLINE DATA'!$B$6:$Q$1501,12,FALSE),0)</f>
        <v>0</v>
      </c>
      <c r="N890" s="7">
        <f>IFERROR(VLOOKUP(B890,'GSTR 2A ONLINE DATA'!$B$6:$Q$1501,13,FALSE),0)</f>
        <v>0</v>
      </c>
      <c r="O890" s="7">
        <f>IFERROR(VLOOKUP(B890,'GSTR 2A ONLINE DATA'!$B$6:$Q$1501,14,FALSE),0)</f>
        <v>0</v>
      </c>
      <c r="P890" s="4">
        <f>IFERROR(VLOOKUP(B890,'GSTR 2A ONLINE DATA'!$B$6:$Q$1501,15,FALSE),0)</f>
        <v>0</v>
      </c>
      <c r="Q890" s="4">
        <f>IFERROR(VLOOKUP(B890,'GSTR 2A ONLINE DATA'!$B$6:$Q$1501,16,FALSE),0)</f>
        <v>0</v>
      </c>
    </row>
    <row r="891" spans="1:17">
      <c r="A891" s="3">
        <v>887</v>
      </c>
      <c r="B891" s="4">
        <f t="array" ref="B891">IFERROR(INDEX('GSTR 2A ONLINE DATA'!$B$6:$B$1501,SMALL(IF(RESULT!$B$4='GSTR 2A ONLINE DATA'!$A$6:$A$1501,ROW('GSTR 2A ONLINE DATA'!$B$6:$B$1501)-ROW('GSTR 2A ONLINE DATA'!$B$6)+1),RESULT!A891)),0)</f>
        <v>0</v>
      </c>
      <c r="C891" s="4">
        <f>IFERROR(VLOOKUP(B891,'GSTR 2A ONLINE DATA'!$B$6:$Q$1501,2,FALSE),0)</f>
        <v>0</v>
      </c>
      <c r="D891" s="4">
        <f>IFERROR(VLOOKUP(B891,'GSTR 2A ONLINE DATA'!$B$6:$Q$1501,3,FALSE),0)</f>
        <v>0</v>
      </c>
      <c r="E891" s="5">
        <f>IFERROR(VLOOKUP(B891,'GSTR 2A ONLINE DATA'!$B$6:$Q$1501,4,FALSE),0)</f>
        <v>0</v>
      </c>
      <c r="F891" s="4">
        <f>IFERROR(VLOOKUP(B891,'GSTR 2A ONLINE DATA'!$B$6:$Q$1501,5,FALSE),0)</f>
        <v>0</v>
      </c>
      <c r="G891" s="4">
        <f>IFERROR(VLOOKUP(B891,'GSTR 2A ONLINE DATA'!$B$6:$Q$1501,6,FALSE),0)</f>
        <v>0</v>
      </c>
      <c r="H891" s="9">
        <f>IFERROR(VLOOKUP(B891,'GSTR 2A ONLINE DATA'!$B$6:$Q$1501,7,FALSE),0)</f>
        <v>0</v>
      </c>
      <c r="I891" s="3">
        <f>IFERROR(VLOOKUP(B891,'GSTR 2A ONLINE DATA'!$B$6:$Q$1501,8,FALSE),0)</f>
        <v>0</v>
      </c>
      <c r="J891" s="3">
        <f>IFERROR(VLOOKUP(B891,'GSTR 2A ONLINE DATA'!$B$6:$Q$1501,9,FALSE),0)</f>
        <v>0</v>
      </c>
      <c r="K891" s="3">
        <f>IFERROR(VLOOKUP(B891,'GSTR 2A ONLINE DATA'!$B$6:$Q$1501,10,FALSE),0)</f>
        <v>0</v>
      </c>
      <c r="L891" s="7">
        <f>IFERROR(VLOOKUP(B891,'GSTR 2A ONLINE DATA'!$B$6:$Q$1501,11,FALSE),0)</f>
        <v>0</v>
      </c>
      <c r="M891" s="7">
        <f>IFERROR(VLOOKUP(B891,'GSTR 2A ONLINE DATA'!$B$6:$Q$1501,12,FALSE),0)</f>
        <v>0</v>
      </c>
      <c r="N891" s="7">
        <f>IFERROR(VLOOKUP(B891,'GSTR 2A ONLINE DATA'!$B$6:$Q$1501,13,FALSE),0)</f>
        <v>0</v>
      </c>
      <c r="O891" s="7">
        <f>IFERROR(VLOOKUP(B891,'GSTR 2A ONLINE DATA'!$B$6:$Q$1501,14,FALSE),0)</f>
        <v>0</v>
      </c>
      <c r="P891" s="4">
        <f>IFERROR(VLOOKUP(B891,'GSTR 2A ONLINE DATA'!$B$6:$Q$1501,15,FALSE),0)</f>
        <v>0</v>
      </c>
      <c r="Q891" s="4">
        <f>IFERROR(VLOOKUP(B891,'GSTR 2A ONLINE DATA'!$B$6:$Q$1501,16,FALSE),0)</f>
        <v>0</v>
      </c>
    </row>
    <row r="892" spans="1:17">
      <c r="A892" s="3">
        <v>888</v>
      </c>
      <c r="B892" s="4">
        <f t="array" ref="B892">IFERROR(INDEX('GSTR 2A ONLINE DATA'!$B$6:$B$1501,SMALL(IF(RESULT!$B$4='GSTR 2A ONLINE DATA'!$A$6:$A$1501,ROW('GSTR 2A ONLINE DATA'!$B$6:$B$1501)-ROW('GSTR 2A ONLINE DATA'!$B$6)+1),RESULT!A892)),0)</f>
        <v>0</v>
      </c>
      <c r="C892" s="4">
        <f>IFERROR(VLOOKUP(B892,'GSTR 2A ONLINE DATA'!$B$6:$Q$1501,2,FALSE),0)</f>
        <v>0</v>
      </c>
      <c r="D892" s="4">
        <f>IFERROR(VLOOKUP(B892,'GSTR 2A ONLINE DATA'!$B$6:$Q$1501,3,FALSE),0)</f>
        <v>0</v>
      </c>
      <c r="E892" s="5">
        <f>IFERROR(VLOOKUP(B892,'GSTR 2A ONLINE DATA'!$B$6:$Q$1501,4,FALSE),0)</f>
        <v>0</v>
      </c>
      <c r="F892" s="4">
        <f>IFERROR(VLOOKUP(B892,'GSTR 2A ONLINE DATA'!$B$6:$Q$1501,5,FALSE),0)</f>
        <v>0</v>
      </c>
      <c r="G892" s="4">
        <f>IFERROR(VLOOKUP(B892,'GSTR 2A ONLINE DATA'!$B$6:$Q$1501,6,FALSE),0)</f>
        <v>0</v>
      </c>
      <c r="H892" s="9">
        <f>IFERROR(VLOOKUP(B892,'GSTR 2A ONLINE DATA'!$B$6:$Q$1501,7,FALSE),0)</f>
        <v>0</v>
      </c>
      <c r="I892" s="3">
        <f>IFERROR(VLOOKUP(B892,'GSTR 2A ONLINE DATA'!$B$6:$Q$1501,8,FALSE),0)</f>
        <v>0</v>
      </c>
      <c r="J892" s="3">
        <f>IFERROR(VLOOKUP(B892,'GSTR 2A ONLINE DATA'!$B$6:$Q$1501,9,FALSE),0)</f>
        <v>0</v>
      </c>
      <c r="K892" s="3">
        <f>IFERROR(VLOOKUP(B892,'GSTR 2A ONLINE DATA'!$B$6:$Q$1501,10,FALSE),0)</f>
        <v>0</v>
      </c>
      <c r="L892" s="7">
        <f>IFERROR(VLOOKUP(B892,'GSTR 2A ONLINE DATA'!$B$6:$Q$1501,11,FALSE),0)</f>
        <v>0</v>
      </c>
      <c r="M892" s="7">
        <f>IFERROR(VLOOKUP(B892,'GSTR 2A ONLINE DATA'!$B$6:$Q$1501,12,FALSE),0)</f>
        <v>0</v>
      </c>
      <c r="N892" s="7">
        <f>IFERROR(VLOOKUP(B892,'GSTR 2A ONLINE DATA'!$B$6:$Q$1501,13,FALSE),0)</f>
        <v>0</v>
      </c>
      <c r="O892" s="7">
        <f>IFERROR(VLOOKUP(B892,'GSTR 2A ONLINE DATA'!$B$6:$Q$1501,14,FALSE),0)</f>
        <v>0</v>
      </c>
      <c r="P892" s="4">
        <f>IFERROR(VLOOKUP(B892,'GSTR 2A ONLINE DATA'!$B$6:$Q$1501,15,FALSE),0)</f>
        <v>0</v>
      </c>
      <c r="Q892" s="4">
        <f>IFERROR(VLOOKUP(B892,'GSTR 2A ONLINE DATA'!$B$6:$Q$1501,16,FALSE),0)</f>
        <v>0</v>
      </c>
    </row>
    <row r="893" spans="1:17">
      <c r="A893" s="3">
        <v>889</v>
      </c>
      <c r="B893" s="4">
        <f t="array" ref="B893">IFERROR(INDEX('GSTR 2A ONLINE DATA'!$B$6:$B$1501,SMALL(IF(RESULT!$B$4='GSTR 2A ONLINE DATA'!$A$6:$A$1501,ROW('GSTR 2A ONLINE DATA'!$B$6:$B$1501)-ROW('GSTR 2A ONLINE DATA'!$B$6)+1),RESULT!A893)),0)</f>
        <v>0</v>
      </c>
      <c r="C893" s="4">
        <f>IFERROR(VLOOKUP(B893,'GSTR 2A ONLINE DATA'!$B$6:$Q$1501,2,FALSE),0)</f>
        <v>0</v>
      </c>
      <c r="D893" s="4">
        <f>IFERROR(VLOOKUP(B893,'GSTR 2A ONLINE DATA'!$B$6:$Q$1501,3,FALSE),0)</f>
        <v>0</v>
      </c>
      <c r="E893" s="5">
        <f>IFERROR(VLOOKUP(B893,'GSTR 2A ONLINE DATA'!$B$6:$Q$1501,4,FALSE),0)</f>
        <v>0</v>
      </c>
      <c r="F893" s="4">
        <f>IFERROR(VLOOKUP(B893,'GSTR 2A ONLINE DATA'!$B$6:$Q$1501,5,FALSE),0)</f>
        <v>0</v>
      </c>
      <c r="G893" s="4">
        <f>IFERROR(VLOOKUP(B893,'GSTR 2A ONLINE DATA'!$B$6:$Q$1501,6,FALSE),0)</f>
        <v>0</v>
      </c>
      <c r="H893" s="9">
        <f>IFERROR(VLOOKUP(B893,'GSTR 2A ONLINE DATA'!$B$6:$Q$1501,7,FALSE),0)</f>
        <v>0</v>
      </c>
      <c r="I893" s="3">
        <f>IFERROR(VLOOKUP(B893,'GSTR 2A ONLINE DATA'!$B$6:$Q$1501,8,FALSE),0)</f>
        <v>0</v>
      </c>
      <c r="J893" s="3">
        <f>IFERROR(VLOOKUP(B893,'GSTR 2A ONLINE DATA'!$B$6:$Q$1501,9,FALSE),0)</f>
        <v>0</v>
      </c>
      <c r="K893" s="3">
        <f>IFERROR(VLOOKUP(B893,'GSTR 2A ONLINE DATA'!$B$6:$Q$1501,10,FALSE),0)</f>
        <v>0</v>
      </c>
      <c r="L893" s="7">
        <f>IFERROR(VLOOKUP(B893,'GSTR 2A ONLINE DATA'!$B$6:$Q$1501,11,FALSE),0)</f>
        <v>0</v>
      </c>
      <c r="M893" s="7">
        <f>IFERROR(VLOOKUP(B893,'GSTR 2A ONLINE DATA'!$B$6:$Q$1501,12,FALSE),0)</f>
        <v>0</v>
      </c>
      <c r="N893" s="7">
        <f>IFERROR(VLOOKUP(B893,'GSTR 2A ONLINE DATA'!$B$6:$Q$1501,13,FALSE),0)</f>
        <v>0</v>
      </c>
      <c r="O893" s="7">
        <f>IFERROR(VLOOKUP(B893,'GSTR 2A ONLINE DATA'!$B$6:$Q$1501,14,FALSE),0)</f>
        <v>0</v>
      </c>
      <c r="P893" s="4">
        <f>IFERROR(VLOOKUP(B893,'GSTR 2A ONLINE DATA'!$B$6:$Q$1501,15,FALSE),0)</f>
        <v>0</v>
      </c>
      <c r="Q893" s="4">
        <f>IFERROR(VLOOKUP(B893,'GSTR 2A ONLINE DATA'!$B$6:$Q$1501,16,FALSE),0)</f>
        <v>0</v>
      </c>
    </row>
    <row r="894" spans="1:17">
      <c r="A894" s="3">
        <v>890</v>
      </c>
      <c r="B894" s="4">
        <f t="array" ref="B894">IFERROR(INDEX('GSTR 2A ONLINE DATA'!$B$6:$B$1501,SMALL(IF(RESULT!$B$4='GSTR 2A ONLINE DATA'!$A$6:$A$1501,ROW('GSTR 2A ONLINE DATA'!$B$6:$B$1501)-ROW('GSTR 2A ONLINE DATA'!$B$6)+1),RESULT!A894)),0)</f>
        <v>0</v>
      </c>
      <c r="C894" s="4">
        <f>IFERROR(VLOOKUP(B894,'GSTR 2A ONLINE DATA'!$B$6:$Q$1501,2,FALSE),0)</f>
        <v>0</v>
      </c>
      <c r="D894" s="4">
        <f>IFERROR(VLOOKUP(B894,'GSTR 2A ONLINE DATA'!$B$6:$Q$1501,3,FALSE),0)</f>
        <v>0</v>
      </c>
      <c r="E894" s="5">
        <f>IFERROR(VLOOKUP(B894,'GSTR 2A ONLINE DATA'!$B$6:$Q$1501,4,FALSE),0)</f>
        <v>0</v>
      </c>
      <c r="F894" s="4">
        <f>IFERROR(VLOOKUP(B894,'GSTR 2A ONLINE DATA'!$B$6:$Q$1501,5,FALSE),0)</f>
        <v>0</v>
      </c>
      <c r="G894" s="4">
        <f>IFERROR(VLOOKUP(B894,'GSTR 2A ONLINE DATA'!$B$6:$Q$1501,6,FALSE),0)</f>
        <v>0</v>
      </c>
      <c r="H894" s="9">
        <f>IFERROR(VLOOKUP(B894,'GSTR 2A ONLINE DATA'!$B$6:$Q$1501,7,FALSE),0)</f>
        <v>0</v>
      </c>
      <c r="I894" s="3">
        <f>IFERROR(VLOOKUP(B894,'GSTR 2A ONLINE DATA'!$B$6:$Q$1501,8,FALSE),0)</f>
        <v>0</v>
      </c>
      <c r="J894" s="3">
        <f>IFERROR(VLOOKUP(B894,'GSTR 2A ONLINE DATA'!$B$6:$Q$1501,9,FALSE),0)</f>
        <v>0</v>
      </c>
      <c r="K894" s="3">
        <f>IFERROR(VLOOKUP(B894,'GSTR 2A ONLINE DATA'!$B$6:$Q$1501,10,FALSE),0)</f>
        <v>0</v>
      </c>
      <c r="L894" s="7">
        <f>IFERROR(VLOOKUP(B894,'GSTR 2A ONLINE DATA'!$B$6:$Q$1501,11,FALSE),0)</f>
        <v>0</v>
      </c>
      <c r="M894" s="7">
        <f>IFERROR(VLOOKUP(B894,'GSTR 2A ONLINE DATA'!$B$6:$Q$1501,12,FALSE),0)</f>
        <v>0</v>
      </c>
      <c r="N894" s="7">
        <f>IFERROR(VLOOKUP(B894,'GSTR 2A ONLINE DATA'!$B$6:$Q$1501,13,FALSE),0)</f>
        <v>0</v>
      </c>
      <c r="O894" s="7">
        <f>IFERROR(VLOOKUP(B894,'GSTR 2A ONLINE DATA'!$B$6:$Q$1501,14,FALSE),0)</f>
        <v>0</v>
      </c>
      <c r="P894" s="4">
        <f>IFERROR(VLOOKUP(B894,'GSTR 2A ONLINE DATA'!$B$6:$Q$1501,15,FALSE),0)</f>
        <v>0</v>
      </c>
      <c r="Q894" s="4">
        <f>IFERROR(VLOOKUP(B894,'GSTR 2A ONLINE DATA'!$B$6:$Q$1501,16,FALSE),0)</f>
        <v>0</v>
      </c>
    </row>
    <row r="895" spans="1:17">
      <c r="A895" s="3">
        <v>891</v>
      </c>
      <c r="B895" s="4">
        <f t="array" ref="B895">IFERROR(INDEX('GSTR 2A ONLINE DATA'!$B$6:$B$1501,SMALL(IF(RESULT!$B$4='GSTR 2A ONLINE DATA'!$A$6:$A$1501,ROW('GSTR 2A ONLINE DATA'!$B$6:$B$1501)-ROW('GSTR 2A ONLINE DATA'!$B$6)+1),RESULT!A895)),0)</f>
        <v>0</v>
      </c>
      <c r="C895" s="4">
        <f>IFERROR(VLOOKUP(B895,'GSTR 2A ONLINE DATA'!$B$6:$Q$1501,2,FALSE),0)</f>
        <v>0</v>
      </c>
      <c r="D895" s="4">
        <f>IFERROR(VLOOKUP(B895,'GSTR 2A ONLINE DATA'!$B$6:$Q$1501,3,FALSE),0)</f>
        <v>0</v>
      </c>
      <c r="E895" s="5">
        <f>IFERROR(VLOOKUP(B895,'GSTR 2A ONLINE DATA'!$B$6:$Q$1501,4,FALSE),0)</f>
        <v>0</v>
      </c>
      <c r="F895" s="4">
        <f>IFERROR(VLOOKUP(B895,'GSTR 2A ONLINE DATA'!$B$6:$Q$1501,5,FALSE),0)</f>
        <v>0</v>
      </c>
      <c r="G895" s="4">
        <f>IFERROR(VLOOKUP(B895,'GSTR 2A ONLINE DATA'!$B$6:$Q$1501,6,FALSE),0)</f>
        <v>0</v>
      </c>
      <c r="H895" s="9">
        <f>IFERROR(VLOOKUP(B895,'GSTR 2A ONLINE DATA'!$B$6:$Q$1501,7,FALSE),0)</f>
        <v>0</v>
      </c>
      <c r="I895" s="3">
        <f>IFERROR(VLOOKUP(B895,'GSTR 2A ONLINE DATA'!$B$6:$Q$1501,8,FALSE),0)</f>
        <v>0</v>
      </c>
      <c r="J895" s="3">
        <f>IFERROR(VLOOKUP(B895,'GSTR 2A ONLINE DATA'!$B$6:$Q$1501,9,FALSE),0)</f>
        <v>0</v>
      </c>
      <c r="K895" s="3">
        <f>IFERROR(VLOOKUP(B895,'GSTR 2A ONLINE DATA'!$B$6:$Q$1501,10,FALSE),0)</f>
        <v>0</v>
      </c>
      <c r="L895" s="7">
        <f>IFERROR(VLOOKUP(B895,'GSTR 2A ONLINE DATA'!$B$6:$Q$1501,11,FALSE),0)</f>
        <v>0</v>
      </c>
      <c r="M895" s="7">
        <f>IFERROR(VLOOKUP(B895,'GSTR 2A ONLINE DATA'!$B$6:$Q$1501,12,FALSE),0)</f>
        <v>0</v>
      </c>
      <c r="N895" s="7">
        <f>IFERROR(VLOOKUP(B895,'GSTR 2A ONLINE DATA'!$B$6:$Q$1501,13,FALSE),0)</f>
        <v>0</v>
      </c>
      <c r="O895" s="7">
        <f>IFERROR(VLOOKUP(B895,'GSTR 2A ONLINE DATA'!$B$6:$Q$1501,14,FALSE),0)</f>
        <v>0</v>
      </c>
      <c r="P895" s="4">
        <f>IFERROR(VLOOKUP(B895,'GSTR 2A ONLINE DATA'!$B$6:$Q$1501,15,FALSE),0)</f>
        <v>0</v>
      </c>
      <c r="Q895" s="4">
        <f>IFERROR(VLOOKUP(B895,'GSTR 2A ONLINE DATA'!$B$6:$Q$1501,16,FALSE),0)</f>
        <v>0</v>
      </c>
    </row>
    <row r="896" spans="1:17">
      <c r="A896" s="3">
        <v>892</v>
      </c>
      <c r="B896" s="4">
        <f t="array" ref="B896">IFERROR(INDEX('GSTR 2A ONLINE DATA'!$B$6:$B$1501,SMALL(IF(RESULT!$B$4='GSTR 2A ONLINE DATA'!$A$6:$A$1501,ROW('GSTR 2A ONLINE DATA'!$B$6:$B$1501)-ROW('GSTR 2A ONLINE DATA'!$B$6)+1),RESULT!A896)),0)</f>
        <v>0</v>
      </c>
      <c r="C896" s="4">
        <f>IFERROR(VLOOKUP(B896,'GSTR 2A ONLINE DATA'!$B$6:$Q$1501,2,FALSE),0)</f>
        <v>0</v>
      </c>
      <c r="D896" s="4">
        <f>IFERROR(VLOOKUP(B896,'GSTR 2A ONLINE DATA'!$B$6:$Q$1501,3,FALSE),0)</f>
        <v>0</v>
      </c>
      <c r="E896" s="5">
        <f>IFERROR(VLOOKUP(B896,'GSTR 2A ONLINE DATA'!$B$6:$Q$1501,4,FALSE),0)</f>
        <v>0</v>
      </c>
      <c r="F896" s="4">
        <f>IFERROR(VLOOKUP(B896,'GSTR 2A ONLINE DATA'!$B$6:$Q$1501,5,FALSE),0)</f>
        <v>0</v>
      </c>
      <c r="G896" s="4">
        <f>IFERROR(VLOOKUP(B896,'GSTR 2A ONLINE DATA'!$B$6:$Q$1501,6,FALSE),0)</f>
        <v>0</v>
      </c>
      <c r="H896" s="9">
        <f>IFERROR(VLOOKUP(B896,'GSTR 2A ONLINE DATA'!$B$6:$Q$1501,7,FALSE),0)</f>
        <v>0</v>
      </c>
      <c r="I896" s="3">
        <f>IFERROR(VLOOKUP(B896,'GSTR 2A ONLINE DATA'!$B$6:$Q$1501,8,FALSE),0)</f>
        <v>0</v>
      </c>
      <c r="J896" s="3">
        <f>IFERROR(VLOOKUP(B896,'GSTR 2A ONLINE DATA'!$B$6:$Q$1501,9,FALSE),0)</f>
        <v>0</v>
      </c>
      <c r="K896" s="3">
        <f>IFERROR(VLOOKUP(B896,'GSTR 2A ONLINE DATA'!$B$6:$Q$1501,10,FALSE),0)</f>
        <v>0</v>
      </c>
      <c r="L896" s="7">
        <f>IFERROR(VLOOKUP(B896,'GSTR 2A ONLINE DATA'!$B$6:$Q$1501,11,FALSE),0)</f>
        <v>0</v>
      </c>
      <c r="M896" s="7">
        <f>IFERROR(VLOOKUP(B896,'GSTR 2A ONLINE DATA'!$B$6:$Q$1501,12,FALSE),0)</f>
        <v>0</v>
      </c>
      <c r="N896" s="7">
        <f>IFERROR(VLOOKUP(B896,'GSTR 2A ONLINE DATA'!$B$6:$Q$1501,13,FALSE),0)</f>
        <v>0</v>
      </c>
      <c r="O896" s="7">
        <f>IFERROR(VLOOKUP(B896,'GSTR 2A ONLINE DATA'!$B$6:$Q$1501,14,FALSE),0)</f>
        <v>0</v>
      </c>
      <c r="P896" s="4">
        <f>IFERROR(VLOOKUP(B896,'GSTR 2A ONLINE DATA'!$B$6:$Q$1501,15,FALSE),0)</f>
        <v>0</v>
      </c>
      <c r="Q896" s="4">
        <f>IFERROR(VLOOKUP(B896,'GSTR 2A ONLINE DATA'!$B$6:$Q$1501,16,FALSE),0)</f>
        <v>0</v>
      </c>
    </row>
    <row r="897" spans="1:17">
      <c r="A897" s="3">
        <v>893</v>
      </c>
      <c r="B897" s="4">
        <f t="array" ref="B897">IFERROR(INDEX('GSTR 2A ONLINE DATA'!$B$6:$B$1501,SMALL(IF(RESULT!$B$4='GSTR 2A ONLINE DATA'!$A$6:$A$1501,ROW('GSTR 2A ONLINE DATA'!$B$6:$B$1501)-ROW('GSTR 2A ONLINE DATA'!$B$6)+1),RESULT!A897)),0)</f>
        <v>0</v>
      </c>
      <c r="C897" s="4">
        <f>IFERROR(VLOOKUP(B897,'GSTR 2A ONLINE DATA'!$B$6:$Q$1501,2,FALSE),0)</f>
        <v>0</v>
      </c>
      <c r="D897" s="4">
        <f>IFERROR(VLOOKUP(B897,'GSTR 2A ONLINE DATA'!$B$6:$Q$1501,3,FALSE),0)</f>
        <v>0</v>
      </c>
      <c r="E897" s="5">
        <f>IFERROR(VLOOKUP(B897,'GSTR 2A ONLINE DATA'!$B$6:$Q$1501,4,FALSE),0)</f>
        <v>0</v>
      </c>
      <c r="F897" s="4">
        <f>IFERROR(VLOOKUP(B897,'GSTR 2A ONLINE DATA'!$B$6:$Q$1501,5,FALSE),0)</f>
        <v>0</v>
      </c>
      <c r="G897" s="4">
        <f>IFERROR(VLOOKUP(B897,'GSTR 2A ONLINE DATA'!$B$6:$Q$1501,6,FALSE),0)</f>
        <v>0</v>
      </c>
      <c r="H897" s="9">
        <f>IFERROR(VLOOKUP(B897,'GSTR 2A ONLINE DATA'!$B$6:$Q$1501,7,FALSE),0)</f>
        <v>0</v>
      </c>
      <c r="I897" s="3">
        <f>IFERROR(VLOOKUP(B897,'GSTR 2A ONLINE DATA'!$B$6:$Q$1501,8,FALSE),0)</f>
        <v>0</v>
      </c>
      <c r="J897" s="3">
        <f>IFERROR(VLOOKUP(B897,'GSTR 2A ONLINE DATA'!$B$6:$Q$1501,9,FALSE),0)</f>
        <v>0</v>
      </c>
      <c r="K897" s="3">
        <f>IFERROR(VLOOKUP(B897,'GSTR 2A ONLINE DATA'!$B$6:$Q$1501,10,FALSE),0)</f>
        <v>0</v>
      </c>
      <c r="L897" s="7">
        <f>IFERROR(VLOOKUP(B897,'GSTR 2A ONLINE DATA'!$B$6:$Q$1501,11,FALSE),0)</f>
        <v>0</v>
      </c>
      <c r="M897" s="7">
        <f>IFERROR(VLOOKUP(B897,'GSTR 2A ONLINE DATA'!$B$6:$Q$1501,12,FALSE),0)</f>
        <v>0</v>
      </c>
      <c r="N897" s="7">
        <f>IFERROR(VLOOKUP(B897,'GSTR 2A ONLINE DATA'!$B$6:$Q$1501,13,FALSE),0)</f>
        <v>0</v>
      </c>
      <c r="O897" s="7">
        <f>IFERROR(VLOOKUP(B897,'GSTR 2A ONLINE DATA'!$B$6:$Q$1501,14,FALSE),0)</f>
        <v>0</v>
      </c>
      <c r="P897" s="4">
        <f>IFERROR(VLOOKUP(B897,'GSTR 2A ONLINE DATA'!$B$6:$Q$1501,15,FALSE),0)</f>
        <v>0</v>
      </c>
      <c r="Q897" s="4">
        <f>IFERROR(VLOOKUP(B897,'GSTR 2A ONLINE DATA'!$B$6:$Q$1501,16,FALSE),0)</f>
        <v>0</v>
      </c>
    </row>
    <row r="898" spans="1:17">
      <c r="A898" s="3">
        <v>894</v>
      </c>
      <c r="B898" s="4">
        <f t="array" ref="B898">IFERROR(INDEX('GSTR 2A ONLINE DATA'!$B$6:$B$1501,SMALL(IF(RESULT!$B$4='GSTR 2A ONLINE DATA'!$A$6:$A$1501,ROW('GSTR 2A ONLINE DATA'!$B$6:$B$1501)-ROW('GSTR 2A ONLINE DATA'!$B$6)+1),RESULT!A898)),0)</f>
        <v>0</v>
      </c>
      <c r="C898" s="4">
        <f>IFERROR(VLOOKUP(B898,'GSTR 2A ONLINE DATA'!$B$6:$Q$1501,2,FALSE),0)</f>
        <v>0</v>
      </c>
      <c r="D898" s="4">
        <f>IFERROR(VLOOKUP(B898,'GSTR 2A ONLINE DATA'!$B$6:$Q$1501,3,FALSE),0)</f>
        <v>0</v>
      </c>
      <c r="E898" s="5">
        <f>IFERROR(VLOOKUP(B898,'GSTR 2A ONLINE DATA'!$B$6:$Q$1501,4,FALSE),0)</f>
        <v>0</v>
      </c>
      <c r="F898" s="4">
        <f>IFERROR(VLOOKUP(B898,'GSTR 2A ONLINE DATA'!$B$6:$Q$1501,5,FALSE),0)</f>
        <v>0</v>
      </c>
      <c r="G898" s="4">
        <f>IFERROR(VLOOKUP(B898,'GSTR 2A ONLINE DATA'!$B$6:$Q$1501,6,FALSE),0)</f>
        <v>0</v>
      </c>
      <c r="H898" s="9">
        <f>IFERROR(VLOOKUP(B898,'GSTR 2A ONLINE DATA'!$B$6:$Q$1501,7,FALSE),0)</f>
        <v>0</v>
      </c>
      <c r="I898" s="3">
        <f>IFERROR(VLOOKUP(B898,'GSTR 2A ONLINE DATA'!$B$6:$Q$1501,8,FALSE),0)</f>
        <v>0</v>
      </c>
      <c r="J898" s="3">
        <f>IFERROR(VLOOKUP(B898,'GSTR 2A ONLINE DATA'!$B$6:$Q$1501,9,FALSE),0)</f>
        <v>0</v>
      </c>
      <c r="K898" s="3">
        <f>IFERROR(VLOOKUP(B898,'GSTR 2A ONLINE DATA'!$B$6:$Q$1501,10,FALSE),0)</f>
        <v>0</v>
      </c>
      <c r="L898" s="7">
        <f>IFERROR(VLOOKUP(B898,'GSTR 2A ONLINE DATA'!$B$6:$Q$1501,11,FALSE),0)</f>
        <v>0</v>
      </c>
      <c r="M898" s="7">
        <f>IFERROR(VLOOKUP(B898,'GSTR 2A ONLINE DATA'!$B$6:$Q$1501,12,FALSE),0)</f>
        <v>0</v>
      </c>
      <c r="N898" s="7">
        <f>IFERROR(VLOOKUP(B898,'GSTR 2A ONLINE DATA'!$B$6:$Q$1501,13,FALSE),0)</f>
        <v>0</v>
      </c>
      <c r="O898" s="7">
        <f>IFERROR(VLOOKUP(B898,'GSTR 2A ONLINE DATA'!$B$6:$Q$1501,14,FALSE),0)</f>
        <v>0</v>
      </c>
      <c r="P898" s="4">
        <f>IFERROR(VLOOKUP(B898,'GSTR 2A ONLINE DATA'!$B$6:$Q$1501,15,FALSE),0)</f>
        <v>0</v>
      </c>
      <c r="Q898" s="4">
        <f>IFERROR(VLOOKUP(B898,'GSTR 2A ONLINE DATA'!$B$6:$Q$1501,16,FALSE),0)</f>
        <v>0</v>
      </c>
    </row>
    <row r="899" spans="1:17">
      <c r="A899" s="3">
        <v>895</v>
      </c>
      <c r="B899" s="4">
        <f t="array" ref="B899">IFERROR(INDEX('GSTR 2A ONLINE DATA'!$B$6:$B$1501,SMALL(IF(RESULT!$B$4='GSTR 2A ONLINE DATA'!$A$6:$A$1501,ROW('GSTR 2A ONLINE DATA'!$B$6:$B$1501)-ROW('GSTR 2A ONLINE DATA'!$B$6)+1),RESULT!A899)),0)</f>
        <v>0</v>
      </c>
      <c r="C899" s="4">
        <f>IFERROR(VLOOKUP(B899,'GSTR 2A ONLINE DATA'!$B$6:$Q$1501,2,FALSE),0)</f>
        <v>0</v>
      </c>
      <c r="D899" s="4">
        <f>IFERROR(VLOOKUP(B899,'GSTR 2A ONLINE DATA'!$B$6:$Q$1501,3,FALSE),0)</f>
        <v>0</v>
      </c>
      <c r="E899" s="5">
        <f>IFERROR(VLOOKUP(B899,'GSTR 2A ONLINE DATA'!$B$6:$Q$1501,4,FALSE),0)</f>
        <v>0</v>
      </c>
      <c r="F899" s="4">
        <f>IFERROR(VLOOKUP(B899,'GSTR 2A ONLINE DATA'!$B$6:$Q$1501,5,FALSE),0)</f>
        <v>0</v>
      </c>
      <c r="G899" s="4">
        <f>IFERROR(VLOOKUP(B899,'GSTR 2A ONLINE DATA'!$B$6:$Q$1501,6,FALSE),0)</f>
        <v>0</v>
      </c>
      <c r="H899" s="9">
        <f>IFERROR(VLOOKUP(B899,'GSTR 2A ONLINE DATA'!$B$6:$Q$1501,7,FALSE),0)</f>
        <v>0</v>
      </c>
      <c r="I899" s="3">
        <f>IFERROR(VLOOKUP(B899,'GSTR 2A ONLINE DATA'!$B$6:$Q$1501,8,FALSE),0)</f>
        <v>0</v>
      </c>
      <c r="J899" s="3">
        <f>IFERROR(VLOOKUP(B899,'GSTR 2A ONLINE DATA'!$B$6:$Q$1501,9,FALSE),0)</f>
        <v>0</v>
      </c>
      <c r="K899" s="3">
        <f>IFERROR(VLOOKUP(B899,'GSTR 2A ONLINE DATA'!$B$6:$Q$1501,10,FALSE),0)</f>
        <v>0</v>
      </c>
      <c r="L899" s="7">
        <f>IFERROR(VLOOKUP(B899,'GSTR 2A ONLINE DATA'!$B$6:$Q$1501,11,FALSE),0)</f>
        <v>0</v>
      </c>
      <c r="M899" s="7">
        <f>IFERROR(VLOOKUP(B899,'GSTR 2A ONLINE DATA'!$B$6:$Q$1501,12,FALSE),0)</f>
        <v>0</v>
      </c>
      <c r="N899" s="7">
        <f>IFERROR(VLOOKUP(B899,'GSTR 2A ONLINE DATA'!$B$6:$Q$1501,13,FALSE),0)</f>
        <v>0</v>
      </c>
      <c r="O899" s="7">
        <f>IFERROR(VLOOKUP(B899,'GSTR 2A ONLINE DATA'!$B$6:$Q$1501,14,FALSE),0)</f>
        <v>0</v>
      </c>
      <c r="P899" s="4">
        <f>IFERROR(VLOOKUP(B899,'GSTR 2A ONLINE DATA'!$B$6:$Q$1501,15,FALSE),0)</f>
        <v>0</v>
      </c>
      <c r="Q899" s="4">
        <f>IFERROR(VLOOKUP(B899,'GSTR 2A ONLINE DATA'!$B$6:$Q$1501,16,FALSE),0)</f>
        <v>0</v>
      </c>
    </row>
    <row r="900" spans="1:17">
      <c r="A900" s="3">
        <v>896</v>
      </c>
      <c r="B900" s="4">
        <f t="array" ref="B900">IFERROR(INDEX('GSTR 2A ONLINE DATA'!$B$6:$B$1501,SMALL(IF(RESULT!$B$4='GSTR 2A ONLINE DATA'!$A$6:$A$1501,ROW('GSTR 2A ONLINE DATA'!$B$6:$B$1501)-ROW('GSTR 2A ONLINE DATA'!$B$6)+1),RESULT!A900)),0)</f>
        <v>0</v>
      </c>
      <c r="C900" s="4">
        <f>IFERROR(VLOOKUP(B900,'GSTR 2A ONLINE DATA'!$B$6:$Q$1501,2,FALSE),0)</f>
        <v>0</v>
      </c>
      <c r="D900" s="4">
        <f>IFERROR(VLOOKUP(B900,'GSTR 2A ONLINE DATA'!$B$6:$Q$1501,3,FALSE),0)</f>
        <v>0</v>
      </c>
      <c r="E900" s="5">
        <f>IFERROR(VLOOKUP(B900,'GSTR 2A ONLINE DATA'!$B$6:$Q$1501,4,FALSE),0)</f>
        <v>0</v>
      </c>
      <c r="F900" s="4">
        <f>IFERROR(VLOOKUP(B900,'GSTR 2A ONLINE DATA'!$B$6:$Q$1501,5,FALSE),0)</f>
        <v>0</v>
      </c>
      <c r="G900" s="4">
        <f>IFERROR(VLOOKUP(B900,'GSTR 2A ONLINE DATA'!$B$6:$Q$1501,6,FALSE),0)</f>
        <v>0</v>
      </c>
      <c r="H900" s="9">
        <f>IFERROR(VLOOKUP(B900,'GSTR 2A ONLINE DATA'!$B$6:$Q$1501,7,FALSE),0)</f>
        <v>0</v>
      </c>
      <c r="I900" s="3">
        <f>IFERROR(VLOOKUP(B900,'GSTR 2A ONLINE DATA'!$B$6:$Q$1501,8,FALSE),0)</f>
        <v>0</v>
      </c>
      <c r="J900" s="3">
        <f>IFERROR(VLOOKUP(B900,'GSTR 2A ONLINE DATA'!$B$6:$Q$1501,9,FALSE),0)</f>
        <v>0</v>
      </c>
      <c r="K900" s="3">
        <f>IFERROR(VLOOKUP(B900,'GSTR 2A ONLINE DATA'!$B$6:$Q$1501,10,FALSE),0)</f>
        <v>0</v>
      </c>
      <c r="L900" s="7">
        <f>IFERROR(VLOOKUP(B900,'GSTR 2A ONLINE DATA'!$B$6:$Q$1501,11,FALSE),0)</f>
        <v>0</v>
      </c>
      <c r="M900" s="7">
        <f>IFERROR(VLOOKUP(B900,'GSTR 2A ONLINE DATA'!$B$6:$Q$1501,12,FALSE),0)</f>
        <v>0</v>
      </c>
      <c r="N900" s="7">
        <f>IFERROR(VLOOKUP(B900,'GSTR 2A ONLINE DATA'!$B$6:$Q$1501,13,FALSE),0)</f>
        <v>0</v>
      </c>
      <c r="O900" s="7">
        <f>IFERROR(VLOOKUP(B900,'GSTR 2A ONLINE DATA'!$B$6:$Q$1501,14,FALSE),0)</f>
        <v>0</v>
      </c>
      <c r="P900" s="4">
        <f>IFERROR(VLOOKUP(B900,'GSTR 2A ONLINE DATA'!$B$6:$Q$1501,15,FALSE),0)</f>
        <v>0</v>
      </c>
      <c r="Q900" s="4">
        <f>IFERROR(VLOOKUP(B900,'GSTR 2A ONLINE DATA'!$B$6:$Q$1501,16,FALSE),0)</f>
        <v>0</v>
      </c>
    </row>
    <row r="901" spans="1:17">
      <c r="A901" s="3">
        <v>897</v>
      </c>
      <c r="B901" s="4">
        <f t="array" ref="B901">IFERROR(INDEX('GSTR 2A ONLINE DATA'!$B$6:$B$1501,SMALL(IF(RESULT!$B$4='GSTR 2A ONLINE DATA'!$A$6:$A$1501,ROW('GSTR 2A ONLINE DATA'!$B$6:$B$1501)-ROW('GSTR 2A ONLINE DATA'!$B$6)+1),RESULT!A901)),0)</f>
        <v>0</v>
      </c>
      <c r="C901" s="4">
        <f>IFERROR(VLOOKUP(B901,'GSTR 2A ONLINE DATA'!$B$6:$Q$1501,2,FALSE),0)</f>
        <v>0</v>
      </c>
      <c r="D901" s="4">
        <f>IFERROR(VLOOKUP(B901,'GSTR 2A ONLINE DATA'!$B$6:$Q$1501,3,FALSE),0)</f>
        <v>0</v>
      </c>
      <c r="E901" s="5">
        <f>IFERROR(VLOOKUP(B901,'GSTR 2A ONLINE DATA'!$B$6:$Q$1501,4,FALSE),0)</f>
        <v>0</v>
      </c>
      <c r="F901" s="4">
        <f>IFERROR(VLOOKUP(B901,'GSTR 2A ONLINE DATA'!$B$6:$Q$1501,5,FALSE),0)</f>
        <v>0</v>
      </c>
      <c r="G901" s="4">
        <f>IFERROR(VLOOKUP(B901,'GSTR 2A ONLINE DATA'!$B$6:$Q$1501,6,FALSE),0)</f>
        <v>0</v>
      </c>
      <c r="H901" s="9">
        <f>IFERROR(VLOOKUP(B901,'GSTR 2A ONLINE DATA'!$B$6:$Q$1501,7,FALSE),0)</f>
        <v>0</v>
      </c>
      <c r="I901" s="3">
        <f>IFERROR(VLOOKUP(B901,'GSTR 2A ONLINE DATA'!$B$6:$Q$1501,8,FALSE),0)</f>
        <v>0</v>
      </c>
      <c r="J901" s="3">
        <f>IFERROR(VLOOKUP(B901,'GSTR 2A ONLINE DATA'!$B$6:$Q$1501,9,FALSE),0)</f>
        <v>0</v>
      </c>
      <c r="K901" s="3">
        <f>IFERROR(VLOOKUP(B901,'GSTR 2A ONLINE DATA'!$B$6:$Q$1501,10,FALSE),0)</f>
        <v>0</v>
      </c>
      <c r="L901" s="7">
        <f>IFERROR(VLOOKUP(B901,'GSTR 2A ONLINE DATA'!$B$6:$Q$1501,11,FALSE),0)</f>
        <v>0</v>
      </c>
      <c r="M901" s="7">
        <f>IFERROR(VLOOKUP(B901,'GSTR 2A ONLINE DATA'!$B$6:$Q$1501,12,FALSE),0)</f>
        <v>0</v>
      </c>
      <c r="N901" s="7">
        <f>IFERROR(VLOOKUP(B901,'GSTR 2A ONLINE DATA'!$B$6:$Q$1501,13,FALSE),0)</f>
        <v>0</v>
      </c>
      <c r="O901" s="7">
        <f>IFERROR(VLOOKUP(B901,'GSTR 2A ONLINE DATA'!$B$6:$Q$1501,14,FALSE),0)</f>
        <v>0</v>
      </c>
      <c r="P901" s="4">
        <f>IFERROR(VLOOKUP(B901,'GSTR 2A ONLINE DATA'!$B$6:$Q$1501,15,FALSE),0)</f>
        <v>0</v>
      </c>
      <c r="Q901" s="4">
        <f>IFERROR(VLOOKUP(B901,'GSTR 2A ONLINE DATA'!$B$6:$Q$1501,16,FALSE),0)</f>
        <v>0</v>
      </c>
    </row>
    <row r="902" spans="1:17">
      <c r="A902" s="3">
        <v>898</v>
      </c>
      <c r="B902" s="4">
        <f t="array" ref="B902">IFERROR(INDEX('GSTR 2A ONLINE DATA'!$B$6:$B$1501,SMALL(IF(RESULT!$B$4='GSTR 2A ONLINE DATA'!$A$6:$A$1501,ROW('GSTR 2A ONLINE DATA'!$B$6:$B$1501)-ROW('GSTR 2A ONLINE DATA'!$B$6)+1),RESULT!A902)),0)</f>
        <v>0</v>
      </c>
      <c r="C902" s="4">
        <f>IFERROR(VLOOKUP(B902,'GSTR 2A ONLINE DATA'!$B$6:$Q$1501,2,FALSE),0)</f>
        <v>0</v>
      </c>
      <c r="D902" s="4">
        <f>IFERROR(VLOOKUP(B902,'GSTR 2A ONLINE DATA'!$B$6:$Q$1501,3,FALSE),0)</f>
        <v>0</v>
      </c>
      <c r="E902" s="5">
        <f>IFERROR(VLOOKUP(B902,'GSTR 2A ONLINE DATA'!$B$6:$Q$1501,4,FALSE),0)</f>
        <v>0</v>
      </c>
      <c r="F902" s="4">
        <f>IFERROR(VLOOKUP(B902,'GSTR 2A ONLINE DATA'!$B$6:$Q$1501,5,FALSE),0)</f>
        <v>0</v>
      </c>
      <c r="G902" s="4">
        <f>IFERROR(VLOOKUP(B902,'GSTR 2A ONLINE DATA'!$B$6:$Q$1501,6,FALSE),0)</f>
        <v>0</v>
      </c>
      <c r="H902" s="9">
        <f>IFERROR(VLOOKUP(B902,'GSTR 2A ONLINE DATA'!$B$6:$Q$1501,7,FALSE),0)</f>
        <v>0</v>
      </c>
      <c r="I902" s="3">
        <f>IFERROR(VLOOKUP(B902,'GSTR 2A ONLINE DATA'!$B$6:$Q$1501,8,FALSE),0)</f>
        <v>0</v>
      </c>
      <c r="J902" s="3">
        <f>IFERROR(VLOOKUP(B902,'GSTR 2A ONLINE DATA'!$B$6:$Q$1501,9,FALSE),0)</f>
        <v>0</v>
      </c>
      <c r="K902" s="3">
        <f>IFERROR(VLOOKUP(B902,'GSTR 2A ONLINE DATA'!$B$6:$Q$1501,10,FALSE),0)</f>
        <v>0</v>
      </c>
      <c r="L902" s="7">
        <f>IFERROR(VLOOKUP(B902,'GSTR 2A ONLINE DATA'!$B$6:$Q$1501,11,FALSE),0)</f>
        <v>0</v>
      </c>
      <c r="M902" s="7">
        <f>IFERROR(VLOOKUP(B902,'GSTR 2A ONLINE DATA'!$B$6:$Q$1501,12,FALSE),0)</f>
        <v>0</v>
      </c>
      <c r="N902" s="7">
        <f>IFERROR(VLOOKUP(B902,'GSTR 2A ONLINE DATA'!$B$6:$Q$1501,13,FALSE),0)</f>
        <v>0</v>
      </c>
      <c r="O902" s="7">
        <f>IFERROR(VLOOKUP(B902,'GSTR 2A ONLINE DATA'!$B$6:$Q$1501,14,FALSE),0)</f>
        <v>0</v>
      </c>
      <c r="P902" s="4">
        <f>IFERROR(VLOOKUP(B902,'GSTR 2A ONLINE DATA'!$B$6:$Q$1501,15,FALSE),0)</f>
        <v>0</v>
      </c>
      <c r="Q902" s="4">
        <f>IFERROR(VLOOKUP(B902,'GSTR 2A ONLINE DATA'!$B$6:$Q$1501,16,FALSE),0)</f>
        <v>0</v>
      </c>
    </row>
    <row r="903" spans="1:17">
      <c r="A903" s="3">
        <v>899</v>
      </c>
      <c r="B903" s="4">
        <f t="array" ref="B903">IFERROR(INDEX('GSTR 2A ONLINE DATA'!$B$6:$B$1501,SMALL(IF(RESULT!$B$4='GSTR 2A ONLINE DATA'!$A$6:$A$1501,ROW('GSTR 2A ONLINE DATA'!$B$6:$B$1501)-ROW('GSTR 2A ONLINE DATA'!$B$6)+1),RESULT!A903)),0)</f>
        <v>0</v>
      </c>
      <c r="C903" s="4">
        <f>IFERROR(VLOOKUP(B903,'GSTR 2A ONLINE DATA'!$B$6:$Q$1501,2,FALSE),0)</f>
        <v>0</v>
      </c>
      <c r="D903" s="4">
        <f>IFERROR(VLOOKUP(B903,'GSTR 2A ONLINE DATA'!$B$6:$Q$1501,3,FALSE),0)</f>
        <v>0</v>
      </c>
      <c r="E903" s="5">
        <f>IFERROR(VLOOKUP(B903,'GSTR 2A ONLINE DATA'!$B$6:$Q$1501,4,FALSE),0)</f>
        <v>0</v>
      </c>
      <c r="F903" s="4">
        <f>IFERROR(VLOOKUP(B903,'GSTR 2A ONLINE DATA'!$B$6:$Q$1501,5,FALSE),0)</f>
        <v>0</v>
      </c>
      <c r="G903" s="4">
        <f>IFERROR(VLOOKUP(B903,'GSTR 2A ONLINE DATA'!$B$6:$Q$1501,6,FALSE),0)</f>
        <v>0</v>
      </c>
      <c r="H903" s="9">
        <f>IFERROR(VLOOKUP(B903,'GSTR 2A ONLINE DATA'!$B$6:$Q$1501,7,FALSE),0)</f>
        <v>0</v>
      </c>
      <c r="I903" s="3">
        <f>IFERROR(VLOOKUP(B903,'GSTR 2A ONLINE DATA'!$B$6:$Q$1501,8,FALSE),0)</f>
        <v>0</v>
      </c>
      <c r="J903" s="3">
        <f>IFERROR(VLOOKUP(B903,'GSTR 2A ONLINE DATA'!$B$6:$Q$1501,9,FALSE),0)</f>
        <v>0</v>
      </c>
      <c r="K903" s="3">
        <f>IFERROR(VLOOKUP(B903,'GSTR 2A ONLINE DATA'!$B$6:$Q$1501,10,FALSE),0)</f>
        <v>0</v>
      </c>
      <c r="L903" s="7">
        <f>IFERROR(VLOOKUP(B903,'GSTR 2A ONLINE DATA'!$B$6:$Q$1501,11,FALSE),0)</f>
        <v>0</v>
      </c>
      <c r="M903" s="7">
        <f>IFERROR(VLOOKUP(B903,'GSTR 2A ONLINE DATA'!$B$6:$Q$1501,12,FALSE),0)</f>
        <v>0</v>
      </c>
      <c r="N903" s="7">
        <f>IFERROR(VLOOKUP(B903,'GSTR 2A ONLINE DATA'!$B$6:$Q$1501,13,FALSE),0)</f>
        <v>0</v>
      </c>
      <c r="O903" s="7">
        <f>IFERROR(VLOOKUP(B903,'GSTR 2A ONLINE DATA'!$B$6:$Q$1501,14,FALSE),0)</f>
        <v>0</v>
      </c>
      <c r="P903" s="4">
        <f>IFERROR(VLOOKUP(B903,'GSTR 2A ONLINE DATA'!$B$6:$Q$1501,15,FALSE),0)</f>
        <v>0</v>
      </c>
      <c r="Q903" s="4">
        <f>IFERROR(VLOOKUP(B903,'GSTR 2A ONLINE DATA'!$B$6:$Q$1501,16,FALSE),0)</f>
        <v>0</v>
      </c>
    </row>
    <row r="904" spans="1:17">
      <c r="A904" s="3">
        <v>900</v>
      </c>
      <c r="B904" s="4">
        <f t="array" ref="B904">IFERROR(INDEX('GSTR 2A ONLINE DATA'!$B$6:$B$1501,SMALL(IF(RESULT!$B$4='GSTR 2A ONLINE DATA'!$A$6:$A$1501,ROW('GSTR 2A ONLINE DATA'!$B$6:$B$1501)-ROW('GSTR 2A ONLINE DATA'!$B$6)+1),RESULT!A904)),0)</f>
        <v>0</v>
      </c>
      <c r="C904" s="4">
        <f>IFERROR(VLOOKUP(B904,'GSTR 2A ONLINE DATA'!$B$6:$Q$1501,2,FALSE),0)</f>
        <v>0</v>
      </c>
      <c r="D904" s="4">
        <f>IFERROR(VLOOKUP(B904,'GSTR 2A ONLINE DATA'!$B$6:$Q$1501,3,FALSE),0)</f>
        <v>0</v>
      </c>
      <c r="E904" s="5">
        <f>IFERROR(VLOOKUP(B904,'GSTR 2A ONLINE DATA'!$B$6:$Q$1501,4,FALSE),0)</f>
        <v>0</v>
      </c>
      <c r="F904" s="4">
        <f>IFERROR(VLOOKUP(B904,'GSTR 2A ONLINE DATA'!$B$6:$Q$1501,5,FALSE),0)</f>
        <v>0</v>
      </c>
      <c r="G904" s="4">
        <f>IFERROR(VLOOKUP(B904,'GSTR 2A ONLINE DATA'!$B$6:$Q$1501,6,FALSE),0)</f>
        <v>0</v>
      </c>
      <c r="H904" s="9">
        <f>IFERROR(VLOOKUP(B904,'GSTR 2A ONLINE DATA'!$B$6:$Q$1501,7,FALSE),0)</f>
        <v>0</v>
      </c>
      <c r="I904" s="3">
        <f>IFERROR(VLOOKUP(B904,'GSTR 2A ONLINE DATA'!$B$6:$Q$1501,8,FALSE),0)</f>
        <v>0</v>
      </c>
      <c r="J904" s="3">
        <f>IFERROR(VLOOKUP(B904,'GSTR 2A ONLINE DATA'!$B$6:$Q$1501,9,FALSE),0)</f>
        <v>0</v>
      </c>
      <c r="K904" s="3">
        <f>IFERROR(VLOOKUP(B904,'GSTR 2A ONLINE DATA'!$B$6:$Q$1501,10,FALSE),0)</f>
        <v>0</v>
      </c>
      <c r="L904" s="7">
        <f>IFERROR(VLOOKUP(B904,'GSTR 2A ONLINE DATA'!$B$6:$Q$1501,11,FALSE),0)</f>
        <v>0</v>
      </c>
      <c r="M904" s="7">
        <f>IFERROR(VLOOKUP(B904,'GSTR 2A ONLINE DATA'!$B$6:$Q$1501,12,FALSE),0)</f>
        <v>0</v>
      </c>
      <c r="N904" s="7">
        <f>IFERROR(VLOOKUP(B904,'GSTR 2A ONLINE DATA'!$B$6:$Q$1501,13,FALSE),0)</f>
        <v>0</v>
      </c>
      <c r="O904" s="7">
        <f>IFERROR(VLOOKUP(B904,'GSTR 2A ONLINE DATA'!$B$6:$Q$1501,14,FALSE),0)</f>
        <v>0</v>
      </c>
      <c r="P904" s="4">
        <f>IFERROR(VLOOKUP(B904,'GSTR 2A ONLINE DATA'!$B$6:$Q$1501,15,FALSE),0)</f>
        <v>0</v>
      </c>
      <c r="Q904" s="4">
        <f>IFERROR(VLOOKUP(B904,'GSTR 2A ONLINE DATA'!$B$6:$Q$1501,16,FALSE),0)</f>
        <v>0</v>
      </c>
    </row>
    <row r="905" spans="1:17">
      <c r="A905" s="3">
        <v>901</v>
      </c>
      <c r="B905" s="4">
        <f t="array" ref="B905">IFERROR(INDEX('GSTR 2A ONLINE DATA'!$B$6:$B$1501,SMALL(IF(RESULT!$B$4='GSTR 2A ONLINE DATA'!$A$6:$A$1501,ROW('GSTR 2A ONLINE DATA'!$B$6:$B$1501)-ROW('GSTR 2A ONLINE DATA'!$B$6)+1),RESULT!A905)),0)</f>
        <v>0</v>
      </c>
      <c r="C905" s="4">
        <f>IFERROR(VLOOKUP(B905,'GSTR 2A ONLINE DATA'!$B$6:$Q$1501,2,FALSE),0)</f>
        <v>0</v>
      </c>
      <c r="D905" s="4">
        <f>IFERROR(VLOOKUP(B905,'GSTR 2A ONLINE DATA'!$B$6:$Q$1501,3,FALSE),0)</f>
        <v>0</v>
      </c>
      <c r="E905" s="5">
        <f>IFERROR(VLOOKUP(B905,'GSTR 2A ONLINE DATA'!$B$6:$Q$1501,4,FALSE),0)</f>
        <v>0</v>
      </c>
      <c r="F905" s="4">
        <f>IFERROR(VLOOKUP(B905,'GSTR 2A ONLINE DATA'!$B$6:$Q$1501,5,FALSE),0)</f>
        <v>0</v>
      </c>
      <c r="G905" s="4">
        <f>IFERROR(VLOOKUP(B905,'GSTR 2A ONLINE DATA'!$B$6:$Q$1501,6,FALSE),0)</f>
        <v>0</v>
      </c>
      <c r="H905" s="9">
        <f>IFERROR(VLOOKUP(B905,'GSTR 2A ONLINE DATA'!$B$6:$Q$1501,7,FALSE),0)</f>
        <v>0</v>
      </c>
      <c r="I905" s="3">
        <f>IFERROR(VLOOKUP(B905,'GSTR 2A ONLINE DATA'!$B$6:$Q$1501,8,FALSE),0)</f>
        <v>0</v>
      </c>
      <c r="J905" s="3">
        <f>IFERROR(VLOOKUP(B905,'GSTR 2A ONLINE DATA'!$B$6:$Q$1501,9,FALSE),0)</f>
        <v>0</v>
      </c>
      <c r="K905" s="3">
        <f>IFERROR(VLOOKUP(B905,'GSTR 2A ONLINE DATA'!$B$6:$Q$1501,10,FALSE),0)</f>
        <v>0</v>
      </c>
      <c r="L905" s="7">
        <f>IFERROR(VLOOKUP(B905,'GSTR 2A ONLINE DATA'!$B$6:$Q$1501,11,FALSE),0)</f>
        <v>0</v>
      </c>
      <c r="M905" s="7">
        <f>IFERROR(VLOOKUP(B905,'GSTR 2A ONLINE DATA'!$B$6:$Q$1501,12,FALSE),0)</f>
        <v>0</v>
      </c>
      <c r="N905" s="7">
        <f>IFERROR(VLOOKUP(B905,'GSTR 2A ONLINE DATA'!$B$6:$Q$1501,13,FALSE),0)</f>
        <v>0</v>
      </c>
      <c r="O905" s="7">
        <f>IFERROR(VLOOKUP(B905,'GSTR 2A ONLINE DATA'!$B$6:$Q$1501,14,FALSE),0)</f>
        <v>0</v>
      </c>
      <c r="P905" s="4">
        <f>IFERROR(VLOOKUP(B905,'GSTR 2A ONLINE DATA'!$B$6:$Q$1501,15,FALSE),0)</f>
        <v>0</v>
      </c>
      <c r="Q905" s="4">
        <f>IFERROR(VLOOKUP(B905,'GSTR 2A ONLINE DATA'!$B$6:$Q$1501,16,FALSE),0)</f>
        <v>0</v>
      </c>
    </row>
    <row r="906" spans="1:17">
      <c r="A906" s="3">
        <v>902</v>
      </c>
      <c r="B906" s="4">
        <f t="array" ref="B906">IFERROR(INDEX('GSTR 2A ONLINE DATA'!$B$6:$B$1501,SMALL(IF(RESULT!$B$4='GSTR 2A ONLINE DATA'!$A$6:$A$1501,ROW('GSTR 2A ONLINE DATA'!$B$6:$B$1501)-ROW('GSTR 2A ONLINE DATA'!$B$6)+1),RESULT!A906)),0)</f>
        <v>0</v>
      </c>
      <c r="C906" s="4">
        <f>IFERROR(VLOOKUP(B906,'GSTR 2A ONLINE DATA'!$B$6:$Q$1501,2,FALSE),0)</f>
        <v>0</v>
      </c>
      <c r="D906" s="4">
        <f>IFERROR(VLOOKUP(B906,'GSTR 2A ONLINE DATA'!$B$6:$Q$1501,3,FALSE),0)</f>
        <v>0</v>
      </c>
      <c r="E906" s="5">
        <f>IFERROR(VLOOKUP(B906,'GSTR 2A ONLINE DATA'!$B$6:$Q$1501,4,FALSE),0)</f>
        <v>0</v>
      </c>
      <c r="F906" s="4">
        <f>IFERROR(VLOOKUP(B906,'GSTR 2A ONLINE DATA'!$B$6:$Q$1501,5,FALSE),0)</f>
        <v>0</v>
      </c>
      <c r="G906" s="4">
        <f>IFERROR(VLOOKUP(B906,'GSTR 2A ONLINE DATA'!$B$6:$Q$1501,6,FALSE),0)</f>
        <v>0</v>
      </c>
      <c r="H906" s="9">
        <f>IFERROR(VLOOKUP(B906,'GSTR 2A ONLINE DATA'!$B$6:$Q$1501,7,FALSE),0)</f>
        <v>0</v>
      </c>
      <c r="I906" s="3">
        <f>IFERROR(VLOOKUP(B906,'GSTR 2A ONLINE DATA'!$B$6:$Q$1501,8,FALSE),0)</f>
        <v>0</v>
      </c>
      <c r="J906" s="3">
        <f>IFERROR(VLOOKUP(B906,'GSTR 2A ONLINE DATA'!$B$6:$Q$1501,9,FALSE),0)</f>
        <v>0</v>
      </c>
      <c r="K906" s="3">
        <f>IFERROR(VLOOKUP(B906,'GSTR 2A ONLINE DATA'!$B$6:$Q$1501,10,FALSE),0)</f>
        <v>0</v>
      </c>
      <c r="L906" s="7">
        <f>IFERROR(VLOOKUP(B906,'GSTR 2A ONLINE DATA'!$B$6:$Q$1501,11,FALSE),0)</f>
        <v>0</v>
      </c>
      <c r="M906" s="7">
        <f>IFERROR(VLOOKUP(B906,'GSTR 2A ONLINE DATA'!$B$6:$Q$1501,12,FALSE),0)</f>
        <v>0</v>
      </c>
      <c r="N906" s="7">
        <f>IFERROR(VLOOKUP(B906,'GSTR 2A ONLINE DATA'!$B$6:$Q$1501,13,FALSE),0)</f>
        <v>0</v>
      </c>
      <c r="O906" s="7">
        <f>IFERROR(VLOOKUP(B906,'GSTR 2A ONLINE DATA'!$B$6:$Q$1501,14,FALSE),0)</f>
        <v>0</v>
      </c>
      <c r="P906" s="4">
        <f>IFERROR(VLOOKUP(B906,'GSTR 2A ONLINE DATA'!$B$6:$Q$1501,15,FALSE),0)</f>
        <v>0</v>
      </c>
      <c r="Q906" s="4">
        <f>IFERROR(VLOOKUP(B906,'GSTR 2A ONLINE DATA'!$B$6:$Q$1501,16,FALSE),0)</f>
        <v>0</v>
      </c>
    </row>
    <row r="907" spans="1:17">
      <c r="A907" s="3">
        <v>903</v>
      </c>
      <c r="B907" s="4">
        <f t="array" ref="B907">IFERROR(INDEX('GSTR 2A ONLINE DATA'!$B$6:$B$1501,SMALL(IF(RESULT!$B$4='GSTR 2A ONLINE DATA'!$A$6:$A$1501,ROW('GSTR 2A ONLINE DATA'!$B$6:$B$1501)-ROW('GSTR 2A ONLINE DATA'!$B$6)+1),RESULT!A907)),0)</f>
        <v>0</v>
      </c>
      <c r="C907" s="4">
        <f>IFERROR(VLOOKUP(B907,'GSTR 2A ONLINE DATA'!$B$6:$Q$1501,2,FALSE),0)</f>
        <v>0</v>
      </c>
      <c r="D907" s="4">
        <f>IFERROR(VLOOKUP(B907,'GSTR 2A ONLINE DATA'!$B$6:$Q$1501,3,FALSE),0)</f>
        <v>0</v>
      </c>
      <c r="E907" s="5">
        <f>IFERROR(VLOOKUP(B907,'GSTR 2A ONLINE DATA'!$B$6:$Q$1501,4,FALSE),0)</f>
        <v>0</v>
      </c>
      <c r="F907" s="4">
        <f>IFERROR(VLOOKUP(B907,'GSTR 2A ONLINE DATA'!$B$6:$Q$1501,5,FALSE),0)</f>
        <v>0</v>
      </c>
      <c r="G907" s="4">
        <f>IFERROR(VLOOKUP(B907,'GSTR 2A ONLINE DATA'!$B$6:$Q$1501,6,FALSE),0)</f>
        <v>0</v>
      </c>
      <c r="H907" s="9">
        <f>IFERROR(VLOOKUP(B907,'GSTR 2A ONLINE DATA'!$B$6:$Q$1501,7,FALSE),0)</f>
        <v>0</v>
      </c>
      <c r="I907" s="3">
        <f>IFERROR(VLOOKUP(B907,'GSTR 2A ONLINE DATA'!$B$6:$Q$1501,8,FALSE),0)</f>
        <v>0</v>
      </c>
      <c r="J907" s="3">
        <f>IFERROR(VLOOKUP(B907,'GSTR 2A ONLINE DATA'!$B$6:$Q$1501,9,FALSE),0)</f>
        <v>0</v>
      </c>
      <c r="K907" s="3">
        <f>IFERROR(VLOOKUP(B907,'GSTR 2A ONLINE DATA'!$B$6:$Q$1501,10,FALSE),0)</f>
        <v>0</v>
      </c>
      <c r="L907" s="7">
        <f>IFERROR(VLOOKUP(B907,'GSTR 2A ONLINE DATA'!$B$6:$Q$1501,11,FALSE),0)</f>
        <v>0</v>
      </c>
      <c r="M907" s="7">
        <f>IFERROR(VLOOKUP(B907,'GSTR 2A ONLINE DATA'!$B$6:$Q$1501,12,FALSE),0)</f>
        <v>0</v>
      </c>
      <c r="N907" s="7">
        <f>IFERROR(VLOOKUP(B907,'GSTR 2A ONLINE DATA'!$B$6:$Q$1501,13,FALSE),0)</f>
        <v>0</v>
      </c>
      <c r="O907" s="7">
        <f>IFERROR(VLOOKUP(B907,'GSTR 2A ONLINE DATA'!$B$6:$Q$1501,14,FALSE),0)</f>
        <v>0</v>
      </c>
      <c r="P907" s="4">
        <f>IFERROR(VLOOKUP(B907,'GSTR 2A ONLINE DATA'!$B$6:$Q$1501,15,FALSE),0)</f>
        <v>0</v>
      </c>
      <c r="Q907" s="4">
        <f>IFERROR(VLOOKUP(B907,'GSTR 2A ONLINE DATA'!$B$6:$Q$1501,16,FALSE),0)</f>
        <v>0</v>
      </c>
    </row>
    <row r="908" spans="1:17">
      <c r="A908" s="3">
        <v>904</v>
      </c>
      <c r="B908" s="4">
        <f t="array" ref="B908">IFERROR(INDEX('GSTR 2A ONLINE DATA'!$B$6:$B$1501,SMALL(IF(RESULT!$B$4='GSTR 2A ONLINE DATA'!$A$6:$A$1501,ROW('GSTR 2A ONLINE DATA'!$B$6:$B$1501)-ROW('GSTR 2A ONLINE DATA'!$B$6)+1),RESULT!A908)),0)</f>
        <v>0</v>
      </c>
      <c r="C908" s="4">
        <f>IFERROR(VLOOKUP(B908,'GSTR 2A ONLINE DATA'!$B$6:$Q$1501,2,FALSE),0)</f>
        <v>0</v>
      </c>
      <c r="D908" s="4">
        <f>IFERROR(VLOOKUP(B908,'GSTR 2A ONLINE DATA'!$B$6:$Q$1501,3,FALSE),0)</f>
        <v>0</v>
      </c>
      <c r="E908" s="5">
        <f>IFERROR(VLOOKUP(B908,'GSTR 2A ONLINE DATA'!$B$6:$Q$1501,4,FALSE),0)</f>
        <v>0</v>
      </c>
      <c r="F908" s="4">
        <f>IFERROR(VLOOKUP(B908,'GSTR 2A ONLINE DATA'!$B$6:$Q$1501,5,FALSE),0)</f>
        <v>0</v>
      </c>
      <c r="G908" s="4">
        <f>IFERROR(VLOOKUP(B908,'GSTR 2A ONLINE DATA'!$B$6:$Q$1501,6,FALSE),0)</f>
        <v>0</v>
      </c>
      <c r="H908" s="9">
        <f>IFERROR(VLOOKUP(B908,'GSTR 2A ONLINE DATA'!$B$6:$Q$1501,7,FALSE),0)</f>
        <v>0</v>
      </c>
      <c r="I908" s="3">
        <f>IFERROR(VLOOKUP(B908,'GSTR 2A ONLINE DATA'!$B$6:$Q$1501,8,FALSE),0)</f>
        <v>0</v>
      </c>
      <c r="J908" s="3">
        <f>IFERROR(VLOOKUP(B908,'GSTR 2A ONLINE DATA'!$B$6:$Q$1501,9,FALSE),0)</f>
        <v>0</v>
      </c>
      <c r="K908" s="3">
        <f>IFERROR(VLOOKUP(B908,'GSTR 2A ONLINE DATA'!$B$6:$Q$1501,10,FALSE),0)</f>
        <v>0</v>
      </c>
      <c r="L908" s="7">
        <f>IFERROR(VLOOKUP(B908,'GSTR 2A ONLINE DATA'!$B$6:$Q$1501,11,FALSE),0)</f>
        <v>0</v>
      </c>
      <c r="M908" s="7">
        <f>IFERROR(VLOOKUP(B908,'GSTR 2A ONLINE DATA'!$B$6:$Q$1501,12,FALSE),0)</f>
        <v>0</v>
      </c>
      <c r="N908" s="7">
        <f>IFERROR(VLOOKUP(B908,'GSTR 2A ONLINE DATA'!$B$6:$Q$1501,13,FALSE),0)</f>
        <v>0</v>
      </c>
      <c r="O908" s="7">
        <f>IFERROR(VLOOKUP(B908,'GSTR 2A ONLINE DATA'!$B$6:$Q$1501,14,FALSE),0)</f>
        <v>0</v>
      </c>
      <c r="P908" s="4">
        <f>IFERROR(VLOOKUP(B908,'GSTR 2A ONLINE DATA'!$B$6:$Q$1501,15,FALSE),0)</f>
        <v>0</v>
      </c>
      <c r="Q908" s="4">
        <f>IFERROR(VLOOKUP(B908,'GSTR 2A ONLINE DATA'!$B$6:$Q$1501,16,FALSE),0)</f>
        <v>0</v>
      </c>
    </row>
    <row r="909" spans="1:17">
      <c r="A909" s="3">
        <v>905</v>
      </c>
      <c r="B909" s="4">
        <f t="array" ref="B909">IFERROR(INDEX('GSTR 2A ONLINE DATA'!$B$6:$B$1501,SMALL(IF(RESULT!$B$4='GSTR 2A ONLINE DATA'!$A$6:$A$1501,ROW('GSTR 2A ONLINE DATA'!$B$6:$B$1501)-ROW('GSTR 2A ONLINE DATA'!$B$6)+1),RESULT!A909)),0)</f>
        <v>0</v>
      </c>
      <c r="C909" s="4">
        <f>IFERROR(VLOOKUP(B909,'GSTR 2A ONLINE DATA'!$B$6:$Q$1501,2,FALSE),0)</f>
        <v>0</v>
      </c>
      <c r="D909" s="4">
        <f>IFERROR(VLOOKUP(B909,'GSTR 2A ONLINE DATA'!$B$6:$Q$1501,3,FALSE),0)</f>
        <v>0</v>
      </c>
      <c r="E909" s="5">
        <f>IFERROR(VLOOKUP(B909,'GSTR 2A ONLINE DATA'!$B$6:$Q$1501,4,FALSE),0)</f>
        <v>0</v>
      </c>
      <c r="F909" s="4">
        <f>IFERROR(VLOOKUP(B909,'GSTR 2A ONLINE DATA'!$B$6:$Q$1501,5,FALSE),0)</f>
        <v>0</v>
      </c>
      <c r="G909" s="4">
        <f>IFERROR(VLOOKUP(B909,'GSTR 2A ONLINE DATA'!$B$6:$Q$1501,6,FALSE),0)</f>
        <v>0</v>
      </c>
      <c r="H909" s="9">
        <f>IFERROR(VLOOKUP(B909,'GSTR 2A ONLINE DATA'!$B$6:$Q$1501,7,FALSE),0)</f>
        <v>0</v>
      </c>
      <c r="I909" s="3">
        <f>IFERROR(VLOOKUP(B909,'GSTR 2A ONLINE DATA'!$B$6:$Q$1501,8,FALSE),0)</f>
        <v>0</v>
      </c>
      <c r="J909" s="3">
        <f>IFERROR(VLOOKUP(B909,'GSTR 2A ONLINE DATA'!$B$6:$Q$1501,9,FALSE),0)</f>
        <v>0</v>
      </c>
      <c r="K909" s="3">
        <f>IFERROR(VLOOKUP(B909,'GSTR 2A ONLINE DATA'!$B$6:$Q$1501,10,FALSE),0)</f>
        <v>0</v>
      </c>
      <c r="L909" s="7">
        <f>IFERROR(VLOOKUP(B909,'GSTR 2A ONLINE DATA'!$B$6:$Q$1501,11,FALSE),0)</f>
        <v>0</v>
      </c>
      <c r="M909" s="7">
        <f>IFERROR(VLOOKUP(B909,'GSTR 2A ONLINE DATA'!$B$6:$Q$1501,12,FALSE),0)</f>
        <v>0</v>
      </c>
      <c r="N909" s="7">
        <f>IFERROR(VLOOKUP(B909,'GSTR 2A ONLINE DATA'!$B$6:$Q$1501,13,FALSE),0)</f>
        <v>0</v>
      </c>
      <c r="O909" s="7">
        <f>IFERROR(VLOOKUP(B909,'GSTR 2A ONLINE DATA'!$B$6:$Q$1501,14,FALSE),0)</f>
        <v>0</v>
      </c>
      <c r="P909" s="4">
        <f>IFERROR(VLOOKUP(B909,'GSTR 2A ONLINE DATA'!$B$6:$Q$1501,15,FALSE),0)</f>
        <v>0</v>
      </c>
      <c r="Q909" s="4">
        <f>IFERROR(VLOOKUP(B909,'GSTR 2A ONLINE DATA'!$B$6:$Q$1501,16,FALSE),0)</f>
        <v>0</v>
      </c>
    </row>
    <row r="910" spans="1:17">
      <c r="A910" s="3">
        <v>906</v>
      </c>
      <c r="B910" s="4">
        <f t="array" ref="B910">IFERROR(INDEX('GSTR 2A ONLINE DATA'!$B$6:$B$1501,SMALL(IF(RESULT!$B$4='GSTR 2A ONLINE DATA'!$A$6:$A$1501,ROW('GSTR 2A ONLINE DATA'!$B$6:$B$1501)-ROW('GSTR 2A ONLINE DATA'!$B$6)+1),RESULT!A910)),0)</f>
        <v>0</v>
      </c>
      <c r="C910" s="4">
        <f>IFERROR(VLOOKUP(B910,'GSTR 2A ONLINE DATA'!$B$6:$Q$1501,2,FALSE),0)</f>
        <v>0</v>
      </c>
      <c r="D910" s="4">
        <f>IFERROR(VLOOKUP(B910,'GSTR 2A ONLINE DATA'!$B$6:$Q$1501,3,FALSE),0)</f>
        <v>0</v>
      </c>
      <c r="E910" s="5">
        <f>IFERROR(VLOOKUP(B910,'GSTR 2A ONLINE DATA'!$B$6:$Q$1501,4,FALSE),0)</f>
        <v>0</v>
      </c>
      <c r="F910" s="4">
        <f>IFERROR(VLOOKUP(B910,'GSTR 2A ONLINE DATA'!$B$6:$Q$1501,5,FALSE),0)</f>
        <v>0</v>
      </c>
      <c r="G910" s="4">
        <f>IFERROR(VLOOKUP(B910,'GSTR 2A ONLINE DATA'!$B$6:$Q$1501,6,FALSE),0)</f>
        <v>0</v>
      </c>
      <c r="H910" s="9">
        <f>IFERROR(VLOOKUP(B910,'GSTR 2A ONLINE DATA'!$B$6:$Q$1501,7,FALSE),0)</f>
        <v>0</v>
      </c>
      <c r="I910" s="3">
        <f>IFERROR(VLOOKUP(B910,'GSTR 2A ONLINE DATA'!$B$6:$Q$1501,8,FALSE),0)</f>
        <v>0</v>
      </c>
      <c r="J910" s="3">
        <f>IFERROR(VLOOKUP(B910,'GSTR 2A ONLINE DATA'!$B$6:$Q$1501,9,FALSE),0)</f>
        <v>0</v>
      </c>
      <c r="K910" s="3">
        <f>IFERROR(VLOOKUP(B910,'GSTR 2A ONLINE DATA'!$B$6:$Q$1501,10,FALSE),0)</f>
        <v>0</v>
      </c>
      <c r="L910" s="7">
        <f>IFERROR(VLOOKUP(B910,'GSTR 2A ONLINE DATA'!$B$6:$Q$1501,11,FALSE),0)</f>
        <v>0</v>
      </c>
      <c r="M910" s="7">
        <f>IFERROR(VLOOKUP(B910,'GSTR 2A ONLINE DATA'!$B$6:$Q$1501,12,FALSE),0)</f>
        <v>0</v>
      </c>
      <c r="N910" s="7">
        <f>IFERROR(VLOOKUP(B910,'GSTR 2A ONLINE DATA'!$B$6:$Q$1501,13,FALSE),0)</f>
        <v>0</v>
      </c>
      <c r="O910" s="7">
        <f>IFERROR(VLOOKUP(B910,'GSTR 2A ONLINE DATA'!$B$6:$Q$1501,14,FALSE),0)</f>
        <v>0</v>
      </c>
      <c r="P910" s="4">
        <f>IFERROR(VLOOKUP(B910,'GSTR 2A ONLINE DATA'!$B$6:$Q$1501,15,FALSE),0)</f>
        <v>0</v>
      </c>
      <c r="Q910" s="4">
        <f>IFERROR(VLOOKUP(B910,'GSTR 2A ONLINE DATA'!$B$6:$Q$1501,16,FALSE),0)</f>
        <v>0</v>
      </c>
    </row>
    <row r="911" spans="1:17">
      <c r="A911" s="3">
        <v>907</v>
      </c>
      <c r="B911" s="4">
        <f t="array" ref="B911">IFERROR(INDEX('GSTR 2A ONLINE DATA'!$B$6:$B$1501,SMALL(IF(RESULT!$B$4='GSTR 2A ONLINE DATA'!$A$6:$A$1501,ROW('GSTR 2A ONLINE DATA'!$B$6:$B$1501)-ROW('GSTR 2A ONLINE DATA'!$B$6)+1),RESULT!A911)),0)</f>
        <v>0</v>
      </c>
      <c r="C911" s="4">
        <f>IFERROR(VLOOKUP(B911,'GSTR 2A ONLINE DATA'!$B$6:$Q$1501,2,FALSE),0)</f>
        <v>0</v>
      </c>
      <c r="D911" s="4">
        <f>IFERROR(VLOOKUP(B911,'GSTR 2A ONLINE DATA'!$B$6:$Q$1501,3,FALSE),0)</f>
        <v>0</v>
      </c>
      <c r="E911" s="5">
        <f>IFERROR(VLOOKUP(B911,'GSTR 2A ONLINE DATA'!$B$6:$Q$1501,4,FALSE),0)</f>
        <v>0</v>
      </c>
      <c r="F911" s="4">
        <f>IFERROR(VLOOKUP(B911,'GSTR 2A ONLINE DATA'!$B$6:$Q$1501,5,FALSE),0)</f>
        <v>0</v>
      </c>
      <c r="G911" s="4">
        <f>IFERROR(VLOOKUP(B911,'GSTR 2A ONLINE DATA'!$B$6:$Q$1501,6,FALSE),0)</f>
        <v>0</v>
      </c>
      <c r="H911" s="9">
        <f>IFERROR(VLOOKUP(B911,'GSTR 2A ONLINE DATA'!$B$6:$Q$1501,7,FALSE),0)</f>
        <v>0</v>
      </c>
      <c r="I911" s="3">
        <f>IFERROR(VLOOKUP(B911,'GSTR 2A ONLINE DATA'!$B$6:$Q$1501,8,FALSE),0)</f>
        <v>0</v>
      </c>
      <c r="J911" s="3">
        <f>IFERROR(VLOOKUP(B911,'GSTR 2A ONLINE DATA'!$B$6:$Q$1501,9,FALSE),0)</f>
        <v>0</v>
      </c>
      <c r="K911" s="3">
        <f>IFERROR(VLOOKUP(B911,'GSTR 2A ONLINE DATA'!$B$6:$Q$1501,10,FALSE),0)</f>
        <v>0</v>
      </c>
      <c r="L911" s="7">
        <f>IFERROR(VLOOKUP(B911,'GSTR 2A ONLINE DATA'!$B$6:$Q$1501,11,FALSE),0)</f>
        <v>0</v>
      </c>
      <c r="M911" s="7">
        <f>IFERROR(VLOOKUP(B911,'GSTR 2A ONLINE DATA'!$B$6:$Q$1501,12,FALSE),0)</f>
        <v>0</v>
      </c>
      <c r="N911" s="7">
        <f>IFERROR(VLOOKUP(B911,'GSTR 2A ONLINE DATA'!$B$6:$Q$1501,13,FALSE),0)</f>
        <v>0</v>
      </c>
      <c r="O911" s="7">
        <f>IFERROR(VLOOKUP(B911,'GSTR 2A ONLINE DATA'!$B$6:$Q$1501,14,FALSE),0)</f>
        <v>0</v>
      </c>
      <c r="P911" s="4">
        <f>IFERROR(VLOOKUP(B911,'GSTR 2A ONLINE DATA'!$B$6:$Q$1501,15,FALSE),0)</f>
        <v>0</v>
      </c>
      <c r="Q911" s="4">
        <f>IFERROR(VLOOKUP(B911,'GSTR 2A ONLINE DATA'!$B$6:$Q$1501,16,FALSE),0)</f>
        <v>0</v>
      </c>
    </row>
    <row r="912" spans="1:17">
      <c r="A912" s="3">
        <v>908</v>
      </c>
      <c r="B912" s="4">
        <f t="array" ref="B912">IFERROR(INDEX('GSTR 2A ONLINE DATA'!$B$6:$B$1501,SMALL(IF(RESULT!$B$4='GSTR 2A ONLINE DATA'!$A$6:$A$1501,ROW('GSTR 2A ONLINE DATA'!$B$6:$B$1501)-ROW('GSTR 2A ONLINE DATA'!$B$6)+1),RESULT!A912)),0)</f>
        <v>0</v>
      </c>
      <c r="C912" s="4">
        <f>IFERROR(VLOOKUP(B912,'GSTR 2A ONLINE DATA'!$B$6:$Q$1501,2,FALSE),0)</f>
        <v>0</v>
      </c>
      <c r="D912" s="4">
        <f>IFERROR(VLOOKUP(B912,'GSTR 2A ONLINE DATA'!$B$6:$Q$1501,3,FALSE),0)</f>
        <v>0</v>
      </c>
      <c r="E912" s="5">
        <f>IFERROR(VLOOKUP(B912,'GSTR 2A ONLINE DATA'!$B$6:$Q$1501,4,FALSE),0)</f>
        <v>0</v>
      </c>
      <c r="F912" s="4">
        <f>IFERROR(VLOOKUP(B912,'GSTR 2A ONLINE DATA'!$B$6:$Q$1501,5,FALSE),0)</f>
        <v>0</v>
      </c>
      <c r="G912" s="4">
        <f>IFERROR(VLOOKUP(B912,'GSTR 2A ONLINE DATA'!$B$6:$Q$1501,6,FALSE),0)</f>
        <v>0</v>
      </c>
      <c r="H912" s="9">
        <f>IFERROR(VLOOKUP(B912,'GSTR 2A ONLINE DATA'!$B$6:$Q$1501,7,FALSE),0)</f>
        <v>0</v>
      </c>
      <c r="I912" s="3">
        <f>IFERROR(VLOOKUP(B912,'GSTR 2A ONLINE DATA'!$B$6:$Q$1501,8,FALSE),0)</f>
        <v>0</v>
      </c>
      <c r="J912" s="3">
        <f>IFERROR(VLOOKUP(B912,'GSTR 2A ONLINE DATA'!$B$6:$Q$1501,9,FALSE),0)</f>
        <v>0</v>
      </c>
      <c r="K912" s="3">
        <f>IFERROR(VLOOKUP(B912,'GSTR 2A ONLINE DATA'!$B$6:$Q$1501,10,FALSE),0)</f>
        <v>0</v>
      </c>
      <c r="L912" s="7">
        <f>IFERROR(VLOOKUP(B912,'GSTR 2A ONLINE DATA'!$B$6:$Q$1501,11,FALSE),0)</f>
        <v>0</v>
      </c>
      <c r="M912" s="7">
        <f>IFERROR(VLOOKUP(B912,'GSTR 2A ONLINE DATA'!$B$6:$Q$1501,12,FALSE),0)</f>
        <v>0</v>
      </c>
      <c r="N912" s="7">
        <f>IFERROR(VLOOKUP(B912,'GSTR 2A ONLINE DATA'!$B$6:$Q$1501,13,FALSE),0)</f>
        <v>0</v>
      </c>
      <c r="O912" s="7">
        <f>IFERROR(VLOOKUP(B912,'GSTR 2A ONLINE DATA'!$B$6:$Q$1501,14,FALSE),0)</f>
        <v>0</v>
      </c>
      <c r="P912" s="4">
        <f>IFERROR(VLOOKUP(B912,'GSTR 2A ONLINE DATA'!$B$6:$Q$1501,15,FALSE),0)</f>
        <v>0</v>
      </c>
      <c r="Q912" s="4">
        <f>IFERROR(VLOOKUP(B912,'GSTR 2A ONLINE DATA'!$B$6:$Q$1501,16,FALSE),0)</f>
        <v>0</v>
      </c>
    </row>
    <row r="913" spans="1:17">
      <c r="A913" s="3">
        <v>909</v>
      </c>
      <c r="B913" s="4">
        <f t="array" ref="B913">IFERROR(INDEX('GSTR 2A ONLINE DATA'!$B$6:$B$1501,SMALL(IF(RESULT!$B$4='GSTR 2A ONLINE DATA'!$A$6:$A$1501,ROW('GSTR 2A ONLINE DATA'!$B$6:$B$1501)-ROW('GSTR 2A ONLINE DATA'!$B$6)+1),RESULT!A913)),0)</f>
        <v>0</v>
      </c>
      <c r="C913" s="4">
        <f>IFERROR(VLOOKUP(B913,'GSTR 2A ONLINE DATA'!$B$6:$Q$1501,2,FALSE),0)</f>
        <v>0</v>
      </c>
      <c r="D913" s="4">
        <f>IFERROR(VLOOKUP(B913,'GSTR 2A ONLINE DATA'!$B$6:$Q$1501,3,FALSE),0)</f>
        <v>0</v>
      </c>
      <c r="E913" s="5">
        <f>IFERROR(VLOOKUP(B913,'GSTR 2A ONLINE DATA'!$B$6:$Q$1501,4,FALSE),0)</f>
        <v>0</v>
      </c>
      <c r="F913" s="4">
        <f>IFERROR(VLOOKUP(B913,'GSTR 2A ONLINE DATA'!$B$6:$Q$1501,5,FALSE),0)</f>
        <v>0</v>
      </c>
      <c r="G913" s="4">
        <f>IFERROR(VLOOKUP(B913,'GSTR 2A ONLINE DATA'!$B$6:$Q$1501,6,FALSE),0)</f>
        <v>0</v>
      </c>
      <c r="H913" s="9">
        <f>IFERROR(VLOOKUP(B913,'GSTR 2A ONLINE DATA'!$B$6:$Q$1501,7,FALSE),0)</f>
        <v>0</v>
      </c>
      <c r="I913" s="3">
        <f>IFERROR(VLOOKUP(B913,'GSTR 2A ONLINE DATA'!$B$6:$Q$1501,8,FALSE),0)</f>
        <v>0</v>
      </c>
      <c r="J913" s="3">
        <f>IFERROR(VLOOKUP(B913,'GSTR 2A ONLINE DATA'!$B$6:$Q$1501,9,FALSE),0)</f>
        <v>0</v>
      </c>
      <c r="K913" s="3">
        <f>IFERROR(VLOOKUP(B913,'GSTR 2A ONLINE DATA'!$B$6:$Q$1501,10,FALSE),0)</f>
        <v>0</v>
      </c>
      <c r="L913" s="7">
        <f>IFERROR(VLOOKUP(B913,'GSTR 2A ONLINE DATA'!$B$6:$Q$1501,11,FALSE),0)</f>
        <v>0</v>
      </c>
      <c r="M913" s="7">
        <f>IFERROR(VLOOKUP(B913,'GSTR 2A ONLINE DATA'!$B$6:$Q$1501,12,FALSE),0)</f>
        <v>0</v>
      </c>
      <c r="N913" s="7">
        <f>IFERROR(VLOOKUP(B913,'GSTR 2A ONLINE DATA'!$B$6:$Q$1501,13,FALSE),0)</f>
        <v>0</v>
      </c>
      <c r="O913" s="7">
        <f>IFERROR(VLOOKUP(B913,'GSTR 2A ONLINE DATA'!$B$6:$Q$1501,14,FALSE),0)</f>
        <v>0</v>
      </c>
      <c r="P913" s="4">
        <f>IFERROR(VLOOKUP(B913,'GSTR 2A ONLINE DATA'!$B$6:$Q$1501,15,FALSE),0)</f>
        <v>0</v>
      </c>
      <c r="Q913" s="4">
        <f>IFERROR(VLOOKUP(B913,'GSTR 2A ONLINE DATA'!$B$6:$Q$1501,16,FALSE),0)</f>
        <v>0</v>
      </c>
    </row>
    <row r="914" spans="1:17">
      <c r="A914" s="3">
        <v>910</v>
      </c>
      <c r="B914" s="4">
        <f t="array" ref="B914">IFERROR(INDEX('GSTR 2A ONLINE DATA'!$B$6:$B$1501,SMALL(IF(RESULT!$B$4='GSTR 2A ONLINE DATA'!$A$6:$A$1501,ROW('GSTR 2A ONLINE DATA'!$B$6:$B$1501)-ROW('GSTR 2A ONLINE DATA'!$B$6)+1),RESULT!A914)),0)</f>
        <v>0</v>
      </c>
      <c r="C914" s="4">
        <f>IFERROR(VLOOKUP(B914,'GSTR 2A ONLINE DATA'!$B$6:$Q$1501,2,FALSE),0)</f>
        <v>0</v>
      </c>
      <c r="D914" s="4">
        <f>IFERROR(VLOOKUP(B914,'GSTR 2A ONLINE DATA'!$B$6:$Q$1501,3,FALSE),0)</f>
        <v>0</v>
      </c>
      <c r="E914" s="5">
        <f>IFERROR(VLOOKUP(B914,'GSTR 2A ONLINE DATA'!$B$6:$Q$1501,4,FALSE),0)</f>
        <v>0</v>
      </c>
      <c r="F914" s="4">
        <f>IFERROR(VLOOKUP(B914,'GSTR 2A ONLINE DATA'!$B$6:$Q$1501,5,FALSE),0)</f>
        <v>0</v>
      </c>
      <c r="G914" s="4">
        <f>IFERROR(VLOOKUP(B914,'GSTR 2A ONLINE DATA'!$B$6:$Q$1501,6,FALSE),0)</f>
        <v>0</v>
      </c>
      <c r="H914" s="9">
        <f>IFERROR(VLOOKUP(B914,'GSTR 2A ONLINE DATA'!$B$6:$Q$1501,7,FALSE),0)</f>
        <v>0</v>
      </c>
      <c r="I914" s="3">
        <f>IFERROR(VLOOKUP(B914,'GSTR 2A ONLINE DATA'!$B$6:$Q$1501,8,FALSE),0)</f>
        <v>0</v>
      </c>
      <c r="J914" s="3">
        <f>IFERROR(VLOOKUP(B914,'GSTR 2A ONLINE DATA'!$B$6:$Q$1501,9,FALSE),0)</f>
        <v>0</v>
      </c>
      <c r="K914" s="3">
        <f>IFERROR(VLOOKUP(B914,'GSTR 2A ONLINE DATA'!$B$6:$Q$1501,10,FALSE),0)</f>
        <v>0</v>
      </c>
      <c r="L914" s="7">
        <f>IFERROR(VLOOKUP(B914,'GSTR 2A ONLINE DATA'!$B$6:$Q$1501,11,FALSE),0)</f>
        <v>0</v>
      </c>
      <c r="M914" s="7">
        <f>IFERROR(VLOOKUP(B914,'GSTR 2A ONLINE DATA'!$B$6:$Q$1501,12,FALSE),0)</f>
        <v>0</v>
      </c>
      <c r="N914" s="7">
        <f>IFERROR(VLOOKUP(B914,'GSTR 2A ONLINE DATA'!$B$6:$Q$1501,13,FALSE),0)</f>
        <v>0</v>
      </c>
      <c r="O914" s="7">
        <f>IFERROR(VLOOKUP(B914,'GSTR 2A ONLINE DATA'!$B$6:$Q$1501,14,FALSE),0)</f>
        <v>0</v>
      </c>
      <c r="P914" s="4">
        <f>IFERROR(VLOOKUP(B914,'GSTR 2A ONLINE DATA'!$B$6:$Q$1501,15,FALSE),0)</f>
        <v>0</v>
      </c>
      <c r="Q914" s="4">
        <f>IFERROR(VLOOKUP(B914,'GSTR 2A ONLINE DATA'!$B$6:$Q$1501,16,FALSE),0)</f>
        <v>0</v>
      </c>
    </row>
    <row r="915" spans="1:17">
      <c r="A915" s="3">
        <v>911</v>
      </c>
      <c r="B915" s="4">
        <f t="array" ref="B915">IFERROR(INDEX('GSTR 2A ONLINE DATA'!$B$6:$B$1501,SMALL(IF(RESULT!$B$4='GSTR 2A ONLINE DATA'!$A$6:$A$1501,ROW('GSTR 2A ONLINE DATA'!$B$6:$B$1501)-ROW('GSTR 2A ONLINE DATA'!$B$6)+1),RESULT!A915)),0)</f>
        <v>0</v>
      </c>
      <c r="C915" s="4">
        <f>IFERROR(VLOOKUP(B915,'GSTR 2A ONLINE DATA'!$B$6:$Q$1501,2,FALSE),0)</f>
        <v>0</v>
      </c>
      <c r="D915" s="4">
        <f>IFERROR(VLOOKUP(B915,'GSTR 2A ONLINE DATA'!$B$6:$Q$1501,3,FALSE),0)</f>
        <v>0</v>
      </c>
      <c r="E915" s="5">
        <f>IFERROR(VLOOKUP(B915,'GSTR 2A ONLINE DATA'!$B$6:$Q$1501,4,FALSE),0)</f>
        <v>0</v>
      </c>
      <c r="F915" s="4">
        <f>IFERROR(VLOOKUP(B915,'GSTR 2A ONLINE DATA'!$B$6:$Q$1501,5,FALSE),0)</f>
        <v>0</v>
      </c>
      <c r="G915" s="4">
        <f>IFERROR(VLOOKUP(B915,'GSTR 2A ONLINE DATA'!$B$6:$Q$1501,6,FALSE),0)</f>
        <v>0</v>
      </c>
      <c r="H915" s="9">
        <f>IFERROR(VLOOKUP(B915,'GSTR 2A ONLINE DATA'!$B$6:$Q$1501,7,FALSE),0)</f>
        <v>0</v>
      </c>
      <c r="I915" s="3">
        <f>IFERROR(VLOOKUP(B915,'GSTR 2A ONLINE DATA'!$B$6:$Q$1501,8,FALSE),0)</f>
        <v>0</v>
      </c>
      <c r="J915" s="3">
        <f>IFERROR(VLOOKUP(B915,'GSTR 2A ONLINE DATA'!$B$6:$Q$1501,9,FALSE),0)</f>
        <v>0</v>
      </c>
      <c r="K915" s="3">
        <f>IFERROR(VLOOKUP(B915,'GSTR 2A ONLINE DATA'!$B$6:$Q$1501,10,FALSE),0)</f>
        <v>0</v>
      </c>
      <c r="L915" s="7">
        <f>IFERROR(VLOOKUP(B915,'GSTR 2A ONLINE DATA'!$B$6:$Q$1501,11,FALSE),0)</f>
        <v>0</v>
      </c>
      <c r="M915" s="7">
        <f>IFERROR(VLOOKUP(B915,'GSTR 2A ONLINE DATA'!$B$6:$Q$1501,12,FALSE),0)</f>
        <v>0</v>
      </c>
      <c r="N915" s="7">
        <f>IFERROR(VLOOKUP(B915,'GSTR 2A ONLINE DATA'!$B$6:$Q$1501,13,FALSE),0)</f>
        <v>0</v>
      </c>
      <c r="O915" s="7">
        <f>IFERROR(VLOOKUP(B915,'GSTR 2A ONLINE DATA'!$B$6:$Q$1501,14,FALSE),0)</f>
        <v>0</v>
      </c>
      <c r="P915" s="4">
        <f>IFERROR(VLOOKUP(B915,'GSTR 2A ONLINE DATA'!$B$6:$Q$1501,15,FALSE),0)</f>
        <v>0</v>
      </c>
      <c r="Q915" s="4">
        <f>IFERROR(VLOOKUP(B915,'GSTR 2A ONLINE DATA'!$B$6:$Q$1501,16,FALSE),0)</f>
        <v>0</v>
      </c>
    </row>
    <row r="916" spans="1:17">
      <c r="A916" s="3">
        <v>912</v>
      </c>
      <c r="B916" s="4">
        <f t="array" ref="B916">IFERROR(INDEX('GSTR 2A ONLINE DATA'!$B$6:$B$1501,SMALL(IF(RESULT!$B$4='GSTR 2A ONLINE DATA'!$A$6:$A$1501,ROW('GSTR 2A ONLINE DATA'!$B$6:$B$1501)-ROW('GSTR 2A ONLINE DATA'!$B$6)+1),RESULT!A916)),0)</f>
        <v>0</v>
      </c>
      <c r="C916" s="4">
        <f>IFERROR(VLOOKUP(B916,'GSTR 2A ONLINE DATA'!$B$6:$Q$1501,2,FALSE),0)</f>
        <v>0</v>
      </c>
      <c r="D916" s="4">
        <f>IFERROR(VLOOKUP(B916,'GSTR 2A ONLINE DATA'!$B$6:$Q$1501,3,FALSE),0)</f>
        <v>0</v>
      </c>
      <c r="E916" s="5">
        <f>IFERROR(VLOOKUP(B916,'GSTR 2A ONLINE DATA'!$B$6:$Q$1501,4,FALSE),0)</f>
        <v>0</v>
      </c>
      <c r="F916" s="4">
        <f>IFERROR(VLOOKUP(B916,'GSTR 2A ONLINE DATA'!$B$6:$Q$1501,5,FALSE),0)</f>
        <v>0</v>
      </c>
      <c r="G916" s="4">
        <f>IFERROR(VLOOKUP(B916,'GSTR 2A ONLINE DATA'!$B$6:$Q$1501,6,FALSE),0)</f>
        <v>0</v>
      </c>
      <c r="H916" s="9">
        <f>IFERROR(VLOOKUP(B916,'GSTR 2A ONLINE DATA'!$B$6:$Q$1501,7,FALSE),0)</f>
        <v>0</v>
      </c>
      <c r="I916" s="3">
        <f>IFERROR(VLOOKUP(B916,'GSTR 2A ONLINE DATA'!$B$6:$Q$1501,8,FALSE),0)</f>
        <v>0</v>
      </c>
      <c r="J916" s="3">
        <f>IFERROR(VLOOKUP(B916,'GSTR 2A ONLINE DATA'!$B$6:$Q$1501,9,FALSE),0)</f>
        <v>0</v>
      </c>
      <c r="K916" s="3">
        <f>IFERROR(VLOOKUP(B916,'GSTR 2A ONLINE DATA'!$B$6:$Q$1501,10,FALSE),0)</f>
        <v>0</v>
      </c>
      <c r="L916" s="7">
        <f>IFERROR(VLOOKUP(B916,'GSTR 2A ONLINE DATA'!$B$6:$Q$1501,11,FALSE),0)</f>
        <v>0</v>
      </c>
      <c r="M916" s="7">
        <f>IFERROR(VLOOKUP(B916,'GSTR 2A ONLINE DATA'!$B$6:$Q$1501,12,FALSE),0)</f>
        <v>0</v>
      </c>
      <c r="N916" s="7">
        <f>IFERROR(VLOOKUP(B916,'GSTR 2A ONLINE DATA'!$B$6:$Q$1501,13,FALSE),0)</f>
        <v>0</v>
      </c>
      <c r="O916" s="7">
        <f>IFERROR(VLOOKUP(B916,'GSTR 2A ONLINE DATA'!$B$6:$Q$1501,14,FALSE),0)</f>
        <v>0</v>
      </c>
      <c r="P916" s="4">
        <f>IFERROR(VLOOKUP(B916,'GSTR 2A ONLINE DATA'!$B$6:$Q$1501,15,FALSE),0)</f>
        <v>0</v>
      </c>
      <c r="Q916" s="4">
        <f>IFERROR(VLOOKUP(B916,'GSTR 2A ONLINE DATA'!$B$6:$Q$1501,16,FALSE),0)</f>
        <v>0</v>
      </c>
    </row>
    <row r="917" spans="1:17">
      <c r="A917" s="3">
        <v>913</v>
      </c>
      <c r="B917" s="4">
        <f t="array" ref="B917">IFERROR(INDEX('GSTR 2A ONLINE DATA'!$B$6:$B$1501,SMALL(IF(RESULT!$B$4='GSTR 2A ONLINE DATA'!$A$6:$A$1501,ROW('GSTR 2A ONLINE DATA'!$B$6:$B$1501)-ROW('GSTR 2A ONLINE DATA'!$B$6)+1),RESULT!A917)),0)</f>
        <v>0</v>
      </c>
      <c r="C917" s="4">
        <f>IFERROR(VLOOKUP(B917,'GSTR 2A ONLINE DATA'!$B$6:$Q$1501,2,FALSE),0)</f>
        <v>0</v>
      </c>
      <c r="D917" s="4">
        <f>IFERROR(VLOOKUP(B917,'GSTR 2A ONLINE DATA'!$B$6:$Q$1501,3,FALSE),0)</f>
        <v>0</v>
      </c>
      <c r="E917" s="5">
        <f>IFERROR(VLOOKUP(B917,'GSTR 2A ONLINE DATA'!$B$6:$Q$1501,4,FALSE),0)</f>
        <v>0</v>
      </c>
      <c r="F917" s="4">
        <f>IFERROR(VLOOKUP(B917,'GSTR 2A ONLINE DATA'!$B$6:$Q$1501,5,FALSE),0)</f>
        <v>0</v>
      </c>
      <c r="G917" s="4">
        <f>IFERROR(VLOOKUP(B917,'GSTR 2A ONLINE DATA'!$B$6:$Q$1501,6,FALSE),0)</f>
        <v>0</v>
      </c>
      <c r="H917" s="9">
        <f>IFERROR(VLOOKUP(B917,'GSTR 2A ONLINE DATA'!$B$6:$Q$1501,7,FALSE),0)</f>
        <v>0</v>
      </c>
      <c r="I917" s="3">
        <f>IFERROR(VLOOKUP(B917,'GSTR 2A ONLINE DATA'!$B$6:$Q$1501,8,FALSE),0)</f>
        <v>0</v>
      </c>
      <c r="J917" s="3">
        <f>IFERROR(VLOOKUP(B917,'GSTR 2A ONLINE DATA'!$B$6:$Q$1501,9,FALSE),0)</f>
        <v>0</v>
      </c>
      <c r="K917" s="3">
        <f>IFERROR(VLOOKUP(B917,'GSTR 2A ONLINE DATA'!$B$6:$Q$1501,10,FALSE),0)</f>
        <v>0</v>
      </c>
      <c r="L917" s="7">
        <f>IFERROR(VLOOKUP(B917,'GSTR 2A ONLINE DATA'!$B$6:$Q$1501,11,FALSE),0)</f>
        <v>0</v>
      </c>
      <c r="M917" s="7">
        <f>IFERROR(VLOOKUP(B917,'GSTR 2A ONLINE DATA'!$B$6:$Q$1501,12,FALSE),0)</f>
        <v>0</v>
      </c>
      <c r="N917" s="7">
        <f>IFERROR(VLOOKUP(B917,'GSTR 2A ONLINE DATA'!$B$6:$Q$1501,13,FALSE),0)</f>
        <v>0</v>
      </c>
      <c r="O917" s="7">
        <f>IFERROR(VLOOKUP(B917,'GSTR 2A ONLINE DATA'!$B$6:$Q$1501,14,FALSE),0)</f>
        <v>0</v>
      </c>
      <c r="P917" s="4">
        <f>IFERROR(VLOOKUP(B917,'GSTR 2A ONLINE DATA'!$B$6:$Q$1501,15,FALSE),0)</f>
        <v>0</v>
      </c>
      <c r="Q917" s="4">
        <f>IFERROR(VLOOKUP(B917,'GSTR 2A ONLINE DATA'!$B$6:$Q$1501,16,FALSE),0)</f>
        <v>0</v>
      </c>
    </row>
    <row r="918" spans="1:17">
      <c r="A918" s="3">
        <v>914</v>
      </c>
      <c r="B918" s="4">
        <f t="array" ref="B918">IFERROR(INDEX('GSTR 2A ONLINE DATA'!$B$6:$B$1501,SMALL(IF(RESULT!$B$4='GSTR 2A ONLINE DATA'!$A$6:$A$1501,ROW('GSTR 2A ONLINE DATA'!$B$6:$B$1501)-ROW('GSTR 2A ONLINE DATA'!$B$6)+1),RESULT!A918)),0)</f>
        <v>0</v>
      </c>
      <c r="C918" s="4">
        <f>IFERROR(VLOOKUP(B918,'GSTR 2A ONLINE DATA'!$B$6:$Q$1501,2,FALSE),0)</f>
        <v>0</v>
      </c>
      <c r="D918" s="4">
        <f>IFERROR(VLOOKUP(B918,'GSTR 2A ONLINE DATA'!$B$6:$Q$1501,3,FALSE),0)</f>
        <v>0</v>
      </c>
      <c r="E918" s="5">
        <f>IFERROR(VLOOKUP(B918,'GSTR 2A ONLINE DATA'!$B$6:$Q$1501,4,FALSE),0)</f>
        <v>0</v>
      </c>
      <c r="F918" s="4">
        <f>IFERROR(VLOOKUP(B918,'GSTR 2A ONLINE DATA'!$B$6:$Q$1501,5,FALSE),0)</f>
        <v>0</v>
      </c>
      <c r="G918" s="4">
        <f>IFERROR(VLOOKUP(B918,'GSTR 2A ONLINE DATA'!$B$6:$Q$1501,6,FALSE),0)</f>
        <v>0</v>
      </c>
      <c r="H918" s="9">
        <f>IFERROR(VLOOKUP(B918,'GSTR 2A ONLINE DATA'!$B$6:$Q$1501,7,FALSE),0)</f>
        <v>0</v>
      </c>
      <c r="I918" s="3">
        <f>IFERROR(VLOOKUP(B918,'GSTR 2A ONLINE DATA'!$B$6:$Q$1501,8,FALSE),0)</f>
        <v>0</v>
      </c>
      <c r="J918" s="3">
        <f>IFERROR(VLOOKUP(B918,'GSTR 2A ONLINE DATA'!$B$6:$Q$1501,9,FALSE),0)</f>
        <v>0</v>
      </c>
      <c r="K918" s="3">
        <f>IFERROR(VLOOKUP(B918,'GSTR 2A ONLINE DATA'!$B$6:$Q$1501,10,FALSE),0)</f>
        <v>0</v>
      </c>
      <c r="L918" s="7">
        <f>IFERROR(VLOOKUP(B918,'GSTR 2A ONLINE DATA'!$B$6:$Q$1501,11,FALSE),0)</f>
        <v>0</v>
      </c>
      <c r="M918" s="7">
        <f>IFERROR(VLOOKUP(B918,'GSTR 2A ONLINE DATA'!$B$6:$Q$1501,12,FALSE),0)</f>
        <v>0</v>
      </c>
      <c r="N918" s="7">
        <f>IFERROR(VLOOKUP(B918,'GSTR 2A ONLINE DATA'!$B$6:$Q$1501,13,FALSE),0)</f>
        <v>0</v>
      </c>
      <c r="O918" s="7">
        <f>IFERROR(VLOOKUP(B918,'GSTR 2A ONLINE DATA'!$B$6:$Q$1501,14,FALSE),0)</f>
        <v>0</v>
      </c>
      <c r="P918" s="4">
        <f>IFERROR(VLOOKUP(B918,'GSTR 2A ONLINE DATA'!$B$6:$Q$1501,15,FALSE),0)</f>
        <v>0</v>
      </c>
      <c r="Q918" s="4">
        <f>IFERROR(VLOOKUP(B918,'GSTR 2A ONLINE DATA'!$B$6:$Q$1501,16,FALSE),0)</f>
        <v>0</v>
      </c>
    </row>
    <row r="919" spans="1:17">
      <c r="A919" s="3">
        <v>915</v>
      </c>
      <c r="B919" s="4">
        <f t="array" ref="B919">IFERROR(INDEX('GSTR 2A ONLINE DATA'!$B$6:$B$1501,SMALL(IF(RESULT!$B$4='GSTR 2A ONLINE DATA'!$A$6:$A$1501,ROW('GSTR 2A ONLINE DATA'!$B$6:$B$1501)-ROW('GSTR 2A ONLINE DATA'!$B$6)+1),RESULT!A919)),0)</f>
        <v>0</v>
      </c>
      <c r="C919" s="4">
        <f>IFERROR(VLOOKUP(B919,'GSTR 2A ONLINE DATA'!$B$6:$Q$1501,2,FALSE),0)</f>
        <v>0</v>
      </c>
      <c r="D919" s="4">
        <f>IFERROR(VLOOKUP(B919,'GSTR 2A ONLINE DATA'!$B$6:$Q$1501,3,FALSE),0)</f>
        <v>0</v>
      </c>
      <c r="E919" s="5">
        <f>IFERROR(VLOOKUP(B919,'GSTR 2A ONLINE DATA'!$B$6:$Q$1501,4,FALSE),0)</f>
        <v>0</v>
      </c>
      <c r="F919" s="4">
        <f>IFERROR(VLOOKUP(B919,'GSTR 2A ONLINE DATA'!$B$6:$Q$1501,5,FALSE),0)</f>
        <v>0</v>
      </c>
      <c r="G919" s="4">
        <f>IFERROR(VLOOKUP(B919,'GSTR 2A ONLINE DATA'!$B$6:$Q$1501,6,FALSE),0)</f>
        <v>0</v>
      </c>
      <c r="H919" s="9">
        <f>IFERROR(VLOOKUP(B919,'GSTR 2A ONLINE DATA'!$B$6:$Q$1501,7,FALSE),0)</f>
        <v>0</v>
      </c>
      <c r="I919" s="3">
        <f>IFERROR(VLOOKUP(B919,'GSTR 2A ONLINE DATA'!$B$6:$Q$1501,8,FALSE),0)</f>
        <v>0</v>
      </c>
      <c r="J919" s="3">
        <f>IFERROR(VLOOKUP(B919,'GSTR 2A ONLINE DATA'!$B$6:$Q$1501,9,FALSE),0)</f>
        <v>0</v>
      </c>
      <c r="K919" s="3">
        <f>IFERROR(VLOOKUP(B919,'GSTR 2A ONLINE DATA'!$B$6:$Q$1501,10,FALSE),0)</f>
        <v>0</v>
      </c>
      <c r="L919" s="7">
        <f>IFERROR(VLOOKUP(B919,'GSTR 2A ONLINE DATA'!$B$6:$Q$1501,11,FALSE),0)</f>
        <v>0</v>
      </c>
      <c r="M919" s="7">
        <f>IFERROR(VLOOKUP(B919,'GSTR 2A ONLINE DATA'!$B$6:$Q$1501,12,FALSE),0)</f>
        <v>0</v>
      </c>
      <c r="N919" s="7">
        <f>IFERROR(VLOOKUP(B919,'GSTR 2A ONLINE DATA'!$B$6:$Q$1501,13,FALSE),0)</f>
        <v>0</v>
      </c>
      <c r="O919" s="7">
        <f>IFERROR(VLOOKUP(B919,'GSTR 2A ONLINE DATA'!$B$6:$Q$1501,14,FALSE),0)</f>
        <v>0</v>
      </c>
      <c r="P919" s="4">
        <f>IFERROR(VLOOKUP(B919,'GSTR 2A ONLINE DATA'!$B$6:$Q$1501,15,FALSE),0)</f>
        <v>0</v>
      </c>
      <c r="Q919" s="4">
        <f>IFERROR(VLOOKUP(B919,'GSTR 2A ONLINE DATA'!$B$6:$Q$1501,16,FALSE),0)</f>
        <v>0</v>
      </c>
    </row>
    <row r="920" spans="1:17">
      <c r="A920" s="3">
        <v>916</v>
      </c>
      <c r="B920" s="4">
        <f t="array" ref="B920">IFERROR(INDEX('GSTR 2A ONLINE DATA'!$B$6:$B$1501,SMALL(IF(RESULT!$B$4='GSTR 2A ONLINE DATA'!$A$6:$A$1501,ROW('GSTR 2A ONLINE DATA'!$B$6:$B$1501)-ROW('GSTR 2A ONLINE DATA'!$B$6)+1),RESULT!A920)),0)</f>
        <v>0</v>
      </c>
      <c r="C920" s="4">
        <f>IFERROR(VLOOKUP(B920,'GSTR 2A ONLINE DATA'!$B$6:$Q$1501,2,FALSE),0)</f>
        <v>0</v>
      </c>
      <c r="D920" s="4">
        <f>IFERROR(VLOOKUP(B920,'GSTR 2A ONLINE DATA'!$B$6:$Q$1501,3,FALSE),0)</f>
        <v>0</v>
      </c>
      <c r="E920" s="5">
        <f>IFERROR(VLOOKUP(B920,'GSTR 2A ONLINE DATA'!$B$6:$Q$1501,4,FALSE),0)</f>
        <v>0</v>
      </c>
      <c r="F920" s="4">
        <f>IFERROR(VLOOKUP(B920,'GSTR 2A ONLINE DATA'!$B$6:$Q$1501,5,FALSE),0)</f>
        <v>0</v>
      </c>
      <c r="G920" s="4">
        <f>IFERROR(VLOOKUP(B920,'GSTR 2A ONLINE DATA'!$B$6:$Q$1501,6,FALSE),0)</f>
        <v>0</v>
      </c>
      <c r="H920" s="9">
        <f>IFERROR(VLOOKUP(B920,'GSTR 2A ONLINE DATA'!$B$6:$Q$1501,7,FALSE),0)</f>
        <v>0</v>
      </c>
      <c r="I920" s="3">
        <f>IFERROR(VLOOKUP(B920,'GSTR 2A ONLINE DATA'!$B$6:$Q$1501,8,FALSE),0)</f>
        <v>0</v>
      </c>
      <c r="J920" s="3">
        <f>IFERROR(VLOOKUP(B920,'GSTR 2A ONLINE DATA'!$B$6:$Q$1501,9,FALSE),0)</f>
        <v>0</v>
      </c>
      <c r="K920" s="3">
        <f>IFERROR(VLOOKUP(B920,'GSTR 2A ONLINE DATA'!$B$6:$Q$1501,10,FALSE),0)</f>
        <v>0</v>
      </c>
      <c r="L920" s="7">
        <f>IFERROR(VLOOKUP(B920,'GSTR 2A ONLINE DATA'!$B$6:$Q$1501,11,FALSE),0)</f>
        <v>0</v>
      </c>
      <c r="M920" s="7">
        <f>IFERROR(VLOOKUP(B920,'GSTR 2A ONLINE DATA'!$B$6:$Q$1501,12,FALSE),0)</f>
        <v>0</v>
      </c>
      <c r="N920" s="7">
        <f>IFERROR(VLOOKUP(B920,'GSTR 2A ONLINE DATA'!$B$6:$Q$1501,13,FALSE),0)</f>
        <v>0</v>
      </c>
      <c r="O920" s="7">
        <f>IFERROR(VLOOKUP(B920,'GSTR 2A ONLINE DATA'!$B$6:$Q$1501,14,FALSE),0)</f>
        <v>0</v>
      </c>
      <c r="P920" s="4">
        <f>IFERROR(VLOOKUP(B920,'GSTR 2A ONLINE DATA'!$B$6:$Q$1501,15,FALSE),0)</f>
        <v>0</v>
      </c>
      <c r="Q920" s="4">
        <f>IFERROR(VLOOKUP(B920,'GSTR 2A ONLINE DATA'!$B$6:$Q$1501,16,FALSE),0)</f>
        <v>0</v>
      </c>
    </row>
    <row r="921" spans="1:17">
      <c r="A921" s="3">
        <v>917</v>
      </c>
      <c r="B921" s="4">
        <f t="array" ref="B921">IFERROR(INDEX('GSTR 2A ONLINE DATA'!$B$6:$B$1501,SMALL(IF(RESULT!$B$4='GSTR 2A ONLINE DATA'!$A$6:$A$1501,ROW('GSTR 2A ONLINE DATA'!$B$6:$B$1501)-ROW('GSTR 2A ONLINE DATA'!$B$6)+1),RESULT!A921)),0)</f>
        <v>0</v>
      </c>
      <c r="C921" s="4">
        <f>IFERROR(VLOOKUP(B921,'GSTR 2A ONLINE DATA'!$B$6:$Q$1501,2,FALSE),0)</f>
        <v>0</v>
      </c>
      <c r="D921" s="4">
        <f>IFERROR(VLOOKUP(B921,'GSTR 2A ONLINE DATA'!$B$6:$Q$1501,3,FALSE),0)</f>
        <v>0</v>
      </c>
      <c r="E921" s="5">
        <f>IFERROR(VLOOKUP(B921,'GSTR 2A ONLINE DATA'!$B$6:$Q$1501,4,FALSE),0)</f>
        <v>0</v>
      </c>
      <c r="F921" s="4">
        <f>IFERROR(VLOOKUP(B921,'GSTR 2A ONLINE DATA'!$B$6:$Q$1501,5,FALSE),0)</f>
        <v>0</v>
      </c>
      <c r="G921" s="4">
        <f>IFERROR(VLOOKUP(B921,'GSTR 2A ONLINE DATA'!$B$6:$Q$1501,6,FALSE),0)</f>
        <v>0</v>
      </c>
      <c r="H921" s="9">
        <f>IFERROR(VLOOKUP(B921,'GSTR 2A ONLINE DATA'!$B$6:$Q$1501,7,FALSE),0)</f>
        <v>0</v>
      </c>
      <c r="I921" s="3">
        <f>IFERROR(VLOOKUP(B921,'GSTR 2A ONLINE DATA'!$B$6:$Q$1501,8,FALSE),0)</f>
        <v>0</v>
      </c>
      <c r="J921" s="3">
        <f>IFERROR(VLOOKUP(B921,'GSTR 2A ONLINE DATA'!$B$6:$Q$1501,9,FALSE),0)</f>
        <v>0</v>
      </c>
      <c r="K921" s="3">
        <f>IFERROR(VLOOKUP(B921,'GSTR 2A ONLINE DATA'!$B$6:$Q$1501,10,FALSE),0)</f>
        <v>0</v>
      </c>
      <c r="L921" s="7">
        <f>IFERROR(VLOOKUP(B921,'GSTR 2A ONLINE DATA'!$B$6:$Q$1501,11,FALSE),0)</f>
        <v>0</v>
      </c>
      <c r="M921" s="7">
        <f>IFERROR(VLOOKUP(B921,'GSTR 2A ONLINE DATA'!$B$6:$Q$1501,12,FALSE),0)</f>
        <v>0</v>
      </c>
      <c r="N921" s="7">
        <f>IFERROR(VLOOKUP(B921,'GSTR 2A ONLINE DATA'!$B$6:$Q$1501,13,FALSE),0)</f>
        <v>0</v>
      </c>
      <c r="O921" s="7">
        <f>IFERROR(VLOOKUP(B921,'GSTR 2A ONLINE DATA'!$B$6:$Q$1501,14,FALSE),0)</f>
        <v>0</v>
      </c>
      <c r="P921" s="4">
        <f>IFERROR(VLOOKUP(B921,'GSTR 2A ONLINE DATA'!$B$6:$Q$1501,15,FALSE),0)</f>
        <v>0</v>
      </c>
      <c r="Q921" s="4">
        <f>IFERROR(VLOOKUP(B921,'GSTR 2A ONLINE DATA'!$B$6:$Q$1501,16,FALSE),0)</f>
        <v>0</v>
      </c>
    </row>
    <row r="922" spans="1:17">
      <c r="A922" s="3">
        <v>918</v>
      </c>
      <c r="B922" s="4">
        <f t="array" ref="B922">IFERROR(INDEX('GSTR 2A ONLINE DATA'!$B$6:$B$1501,SMALL(IF(RESULT!$B$4='GSTR 2A ONLINE DATA'!$A$6:$A$1501,ROW('GSTR 2A ONLINE DATA'!$B$6:$B$1501)-ROW('GSTR 2A ONLINE DATA'!$B$6)+1),RESULT!A922)),0)</f>
        <v>0</v>
      </c>
      <c r="C922" s="4">
        <f>IFERROR(VLOOKUP(B922,'GSTR 2A ONLINE DATA'!$B$6:$Q$1501,2,FALSE),0)</f>
        <v>0</v>
      </c>
      <c r="D922" s="4">
        <f>IFERROR(VLOOKUP(B922,'GSTR 2A ONLINE DATA'!$B$6:$Q$1501,3,FALSE),0)</f>
        <v>0</v>
      </c>
      <c r="E922" s="5">
        <f>IFERROR(VLOOKUP(B922,'GSTR 2A ONLINE DATA'!$B$6:$Q$1501,4,FALSE),0)</f>
        <v>0</v>
      </c>
      <c r="F922" s="4">
        <f>IFERROR(VLOOKUP(B922,'GSTR 2A ONLINE DATA'!$B$6:$Q$1501,5,FALSE),0)</f>
        <v>0</v>
      </c>
      <c r="G922" s="4">
        <f>IFERROR(VLOOKUP(B922,'GSTR 2A ONLINE DATA'!$B$6:$Q$1501,6,FALSE),0)</f>
        <v>0</v>
      </c>
      <c r="H922" s="9">
        <f>IFERROR(VLOOKUP(B922,'GSTR 2A ONLINE DATA'!$B$6:$Q$1501,7,FALSE),0)</f>
        <v>0</v>
      </c>
      <c r="I922" s="3">
        <f>IFERROR(VLOOKUP(B922,'GSTR 2A ONLINE DATA'!$B$6:$Q$1501,8,FALSE),0)</f>
        <v>0</v>
      </c>
      <c r="J922" s="3">
        <f>IFERROR(VLOOKUP(B922,'GSTR 2A ONLINE DATA'!$B$6:$Q$1501,9,FALSE),0)</f>
        <v>0</v>
      </c>
      <c r="K922" s="3">
        <f>IFERROR(VLOOKUP(B922,'GSTR 2A ONLINE DATA'!$B$6:$Q$1501,10,FALSE),0)</f>
        <v>0</v>
      </c>
      <c r="L922" s="7">
        <f>IFERROR(VLOOKUP(B922,'GSTR 2A ONLINE DATA'!$B$6:$Q$1501,11,FALSE),0)</f>
        <v>0</v>
      </c>
      <c r="M922" s="7">
        <f>IFERROR(VLOOKUP(B922,'GSTR 2A ONLINE DATA'!$B$6:$Q$1501,12,FALSE),0)</f>
        <v>0</v>
      </c>
      <c r="N922" s="7">
        <f>IFERROR(VLOOKUP(B922,'GSTR 2A ONLINE DATA'!$B$6:$Q$1501,13,FALSE),0)</f>
        <v>0</v>
      </c>
      <c r="O922" s="7">
        <f>IFERROR(VLOOKUP(B922,'GSTR 2A ONLINE DATA'!$B$6:$Q$1501,14,FALSE),0)</f>
        <v>0</v>
      </c>
      <c r="P922" s="4">
        <f>IFERROR(VLOOKUP(B922,'GSTR 2A ONLINE DATA'!$B$6:$Q$1501,15,FALSE),0)</f>
        <v>0</v>
      </c>
      <c r="Q922" s="4">
        <f>IFERROR(VLOOKUP(B922,'GSTR 2A ONLINE DATA'!$B$6:$Q$1501,16,FALSE),0)</f>
        <v>0</v>
      </c>
    </row>
    <row r="923" spans="1:17">
      <c r="A923" s="3">
        <v>919</v>
      </c>
      <c r="B923" s="4">
        <f t="array" ref="B923">IFERROR(INDEX('GSTR 2A ONLINE DATA'!$B$6:$B$1501,SMALL(IF(RESULT!$B$4='GSTR 2A ONLINE DATA'!$A$6:$A$1501,ROW('GSTR 2A ONLINE DATA'!$B$6:$B$1501)-ROW('GSTR 2A ONLINE DATA'!$B$6)+1),RESULT!A923)),0)</f>
        <v>0</v>
      </c>
      <c r="C923" s="4">
        <f>IFERROR(VLOOKUP(B923,'GSTR 2A ONLINE DATA'!$B$6:$Q$1501,2,FALSE),0)</f>
        <v>0</v>
      </c>
      <c r="D923" s="4">
        <f>IFERROR(VLOOKUP(B923,'GSTR 2A ONLINE DATA'!$B$6:$Q$1501,3,FALSE),0)</f>
        <v>0</v>
      </c>
      <c r="E923" s="5">
        <f>IFERROR(VLOOKUP(B923,'GSTR 2A ONLINE DATA'!$B$6:$Q$1501,4,FALSE),0)</f>
        <v>0</v>
      </c>
      <c r="F923" s="4">
        <f>IFERROR(VLOOKUP(B923,'GSTR 2A ONLINE DATA'!$B$6:$Q$1501,5,FALSE),0)</f>
        <v>0</v>
      </c>
      <c r="G923" s="4">
        <f>IFERROR(VLOOKUP(B923,'GSTR 2A ONLINE DATA'!$B$6:$Q$1501,6,FALSE),0)</f>
        <v>0</v>
      </c>
      <c r="H923" s="9">
        <f>IFERROR(VLOOKUP(B923,'GSTR 2A ONLINE DATA'!$B$6:$Q$1501,7,FALSE),0)</f>
        <v>0</v>
      </c>
      <c r="I923" s="3">
        <f>IFERROR(VLOOKUP(B923,'GSTR 2A ONLINE DATA'!$B$6:$Q$1501,8,FALSE),0)</f>
        <v>0</v>
      </c>
      <c r="J923" s="3">
        <f>IFERROR(VLOOKUP(B923,'GSTR 2A ONLINE DATA'!$B$6:$Q$1501,9,FALSE),0)</f>
        <v>0</v>
      </c>
      <c r="K923" s="3">
        <f>IFERROR(VLOOKUP(B923,'GSTR 2A ONLINE DATA'!$B$6:$Q$1501,10,FALSE),0)</f>
        <v>0</v>
      </c>
      <c r="L923" s="7">
        <f>IFERROR(VLOOKUP(B923,'GSTR 2A ONLINE DATA'!$B$6:$Q$1501,11,FALSE),0)</f>
        <v>0</v>
      </c>
      <c r="M923" s="7">
        <f>IFERROR(VLOOKUP(B923,'GSTR 2A ONLINE DATA'!$B$6:$Q$1501,12,FALSE),0)</f>
        <v>0</v>
      </c>
      <c r="N923" s="7">
        <f>IFERROR(VLOOKUP(B923,'GSTR 2A ONLINE DATA'!$B$6:$Q$1501,13,FALSE),0)</f>
        <v>0</v>
      </c>
      <c r="O923" s="7">
        <f>IFERROR(VLOOKUP(B923,'GSTR 2A ONLINE DATA'!$B$6:$Q$1501,14,FALSE),0)</f>
        <v>0</v>
      </c>
      <c r="P923" s="4">
        <f>IFERROR(VLOOKUP(B923,'GSTR 2A ONLINE DATA'!$B$6:$Q$1501,15,FALSE),0)</f>
        <v>0</v>
      </c>
      <c r="Q923" s="4">
        <f>IFERROR(VLOOKUP(B923,'GSTR 2A ONLINE DATA'!$B$6:$Q$1501,16,FALSE),0)</f>
        <v>0</v>
      </c>
    </row>
    <row r="924" spans="1:17">
      <c r="A924" s="3">
        <v>920</v>
      </c>
      <c r="B924" s="4">
        <f t="array" ref="B924">IFERROR(INDEX('GSTR 2A ONLINE DATA'!$B$6:$B$1501,SMALL(IF(RESULT!$B$4='GSTR 2A ONLINE DATA'!$A$6:$A$1501,ROW('GSTR 2A ONLINE DATA'!$B$6:$B$1501)-ROW('GSTR 2A ONLINE DATA'!$B$6)+1),RESULT!A924)),0)</f>
        <v>0</v>
      </c>
      <c r="C924" s="4">
        <f>IFERROR(VLOOKUP(B924,'GSTR 2A ONLINE DATA'!$B$6:$Q$1501,2,FALSE),0)</f>
        <v>0</v>
      </c>
      <c r="D924" s="4">
        <f>IFERROR(VLOOKUP(B924,'GSTR 2A ONLINE DATA'!$B$6:$Q$1501,3,FALSE),0)</f>
        <v>0</v>
      </c>
      <c r="E924" s="5">
        <f>IFERROR(VLOOKUP(B924,'GSTR 2A ONLINE DATA'!$B$6:$Q$1501,4,FALSE),0)</f>
        <v>0</v>
      </c>
      <c r="F924" s="4">
        <f>IFERROR(VLOOKUP(B924,'GSTR 2A ONLINE DATA'!$B$6:$Q$1501,5,FALSE),0)</f>
        <v>0</v>
      </c>
      <c r="G924" s="4">
        <f>IFERROR(VLOOKUP(B924,'GSTR 2A ONLINE DATA'!$B$6:$Q$1501,6,FALSE),0)</f>
        <v>0</v>
      </c>
      <c r="H924" s="9">
        <f>IFERROR(VLOOKUP(B924,'GSTR 2A ONLINE DATA'!$B$6:$Q$1501,7,FALSE),0)</f>
        <v>0</v>
      </c>
      <c r="I924" s="3">
        <f>IFERROR(VLOOKUP(B924,'GSTR 2A ONLINE DATA'!$B$6:$Q$1501,8,FALSE),0)</f>
        <v>0</v>
      </c>
      <c r="J924" s="3">
        <f>IFERROR(VLOOKUP(B924,'GSTR 2A ONLINE DATA'!$B$6:$Q$1501,9,FALSE),0)</f>
        <v>0</v>
      </c>
      <c r="K924" s="3">
        <f>IFERROR(VLOOKUP(B924,'GSTR 2A ONLINE DATA'!$B$6:$Q$1501,10,FALSE),0)</f>
        <v>0</v>
      </c>
      <c r="L924" s="7">
        <f>IFERROR(VLOOKUP(B924,'GSTR 2A ONLINE DATA'!$B$6:$Q$1501,11,FALSE),0)</f>
        <v>0</v>
      </c>
      <c r="M924" s="7">
        <f>IFERROR(VLOOKUP(B924,'GSTR 2A ONLINE DATA'!$B$6:$Q$1501,12,FALSE),0)</f>
        <v>0</v>
      </c>
      <c r="N924" s="7">
        <f>IFERROR(VLOOKUP(B924,'GSTR 2A ONLINE DATA'!$B$6:$Q$1501,13,FALSE),0)</f>
        <v>0</v>
      </c>
      <c r="O924" s="7">
        <f>IFERROR(VLOOKUP(B924,'GSTR 2A ONLINE DATA'!$B$6:$Q$1501,14,FALSE),0)</f>
        <v>0</v>
      </c>
      <c r="P924" s="4">
        <f>IFERROR(VLOOKUP(B924,'GSTR 2A ONLINE DATA'!$B$6:$Q$1501,15,FALSE),0)</f>
        <v>0</v>
      </c>
      <c r="Q924" s="4">
        <f>IFERROR(VLOOKUP(B924,'GSTR 2A ONLINE DATA'!$B$6:$Q$1501,16,FALSE),0)</f>
        <v>0</v>
      </c>
    </row>
    <row r="925" spans="1:17">
      <c r="A925" s="3">
        <v>921</v>
      </c>
      <c r="B925" s="4">
        <f t="array" ref="B925">IFERROR(INDEX('GSTR 2A ONLINE DATA'!$B$6:$B$1501,SMALL(IF(RESULT!$B$4='GSTR 2A ONLINE DATA'!$A$6:$A$1501,ROW('GSTR 2A ONLINE DATA'!$B$6:$B$1501)-ROW('GSTR 2A ONLINE DATA'!$B$6)+1),RESULT!A925)),0)</f>
        <v>0</v>
      </c>
      <c r="C925" s="4">
        <f>IFERROR(VLOOKUP(B925,'GSTR 2A ONLINE DATA'!$B$6:$Q$1501,2,FALSE),0)</f>
        <v>0</v>
      </c>
      <c r="D925" s="4">
        <f>IFERROR(VLOOKUP(B925,'GSTR 2A ONLINE DATA'!$B$6:$Q$1501,3,FALSE),0)</f>
        <v>0</v>
      </c>
      <c r="E925" s="5">
        <f>IFERROR(VLOOKUP(B925,'GSTR 2A ONLINE DATA'!$B$6:$Q$1501,4,FALSE),0)</f>
        <v>0</v>
      </c>
      <c r="F925" s="4">
        <f>IFERROR(VLOOKUP(B925,'GSTR 2A ONLINE DATA'!$B$6:$Q$1501,5,FALSE),0)</f>
        <v>0</v>
      </c>
      <c r="G925" s="4">
        <f>IFERROR(VLOOKUP(B925,'GSTR 2A ONLINE DATA'!$B$6:$Q$1501,6,FALSE),0)</f>
        <v>0</v>
      </c>
      <c r="H925" s="9">
        <f>IFERROR(VLOOKUP(B925,'GSTR 2A ONLINE DATA'!$B$6:$Q$1501,7,FALSE),0)</f>
        <v>0</v>
      </c>
      <c r="I925" s="3">
        <f>IFERROR(VLOOKUP(B925,'GSTR 2A ONLINE DATA'!$B$6:$Q$1501,8,FALSE),0)</f>
        <v>0</v>
      </c>
      <c r="J925" s="3">
        <f>IFERROR(VLOOKUP(B925,'GSTR 2A ONLINE DATA'!$B$6:$Q$1501,9,FALSE),0)</f>
        <v>0</v>
      </c>
      <c r="K925" s="3">
        <f>IFERROR(VLOOKUP(B925,'GSTR 2A ONLINE DATA'!$B$6:$Q$1501,10,FALSE),0)</f>
        <v>0</v>
      </c>
      <c r="L925" s="7">
        <f>IFERROR(VLOOKUP(B925,'GSTR 2A ONLINE DATA'!$B$6:$Q$1501,11,FALSE),0)</f>
        <v>0</v>
      </c>
      <c r="M925" s="7">
        <f>IFERROR(VLOOKUP(B925,'GSTR 2A ONLINE DATA'!$B$6:$Q$1501,12,FALSE),0)</f>
        <v>0</v>
      </c>
      <c r="N925" s="7">
        <f>IFERROR(VLOOKUP(B925,'GSTR 2A ONLINE DATA'!$B$6:$Q$1501,13,FALSE),0)</f>
        <v>0</v>
      </c>
      <c r="O925" s="7">
        <f>IFERROR(VLOOKUP(B925,'GSTR 2A ONLINE DATA'!$B$6:$Q$1501,14,FALSE),0)</f>
        <v>0</v>
      </c>
      <c r="P925" s="4">
        <f>IFERROR(VLOOKUP(B925,'GSTR 2A ONLINE DATA'!$B$6:$Q$1501,15,FALSE),0)</f>
        <v>0</v>
      </c>
      <c r="Q925" s="4">
        <f>IFERROR(VLOOKUP(B925,'GSTR 2A ONLINE DATA'!$B$6:$Q$1501,16,FALSE),0)</f>
        <v>0</v>
      </c>
    </row>
    <row r="926" spans="1:17">
      <c r="A926" s="3">
        <v>922</v>
      </c>
      <c r="B926" s="4">
        <f t="array" ref="B926">IFERROR(INDEX('GSTR 2A ONLINE DATA'!$B$6:$B$1501,SMALL(IF(RESULT!$B$4='GSTR 2A ONLINE DATA'!$A$6:$A$1501,ROW('GSTR 2A ONLINE DATA'!$B$6:$B$1501)-ROW('GSTR 2A ONLINE DATA'!$B$6)+1),RESULT!A926)),0)</f>
        <v>0</v>
      </c>
      <c r="C926" s="4">
        <f>IFERROR(VLOOKUP(B926,'GSTR 2A ONLINE DATA'!$B$6:$Q$1501,2,FALSE),0)</f>
        <v>0</v>
      </c>
      <c r="D926" s="4">
        <f>IFERROR(VLOOKUP(B926,'GSTR 2A ONLINE DATA'!$B$6:$Q$1501,3,FALSE),0)</f>
        <v>0</v>
      </c>
      <c r="E926" s="5">
        <f>IFERROR(VLOOKUP(B926,'GSTR 2A ONLINE DATA'!$B$6:$Q$1501,4,FALSE),0)</f>
        <v>0</v>
      </c>
      <c r="F926" s="4">
        <f>IFERROR(VLOOKUP(B926,'GSTR 2A ONLINE DATA'!$B$6:$Q$1501,5,FALSE),0)</f>
        <v>0</v>
      </c>
      <c r="G926" s="4">
        <f>IFERROR(VLOOKUP(B926,'GSTR 2A ONLINE DATA'!$B$6:$Q$1501,6,FALSE),0)</f>
        <v>0</v>
      </c>
      <c r="H926" s="9">
        <f>IFERROR(VLOOKUP(B926,'GSTR 2A ONLINE DATA'!$B$6:$Q$1501,7,FALSE),0)</f>
        <v>0</v>
      </c>
      <c r="I926" s="3">
        <f>IFERROR(VLOOKUP(B926,'GSTR 2A ONLINE DATA'!$B$6:$Q$1501,8,FALSE),0)</f>
        <v>0</v>
      </c>
      <c r="J926" s="3">
        <f>IFERROR(VLOOKUP(B926,'GSTR 2A ONLINE DATA'!$B$6:$Q$1501,9,FALSE),0)</f>
        <v>0</v>
      </c>
      <c r="K926" s="3">
        <f>IFERROR(VLOOKUP(B926,'GSTR 2A ONLINE DATA'!$B$6:$Q$1501,10,FALSE),0)</f>
        <v>0</v>
      </c>
      <c r="L926" s="7">
        <f>IFERROR(VLOOKUP(B926,'GSTR 2A ONLINE DATA'!$B$6:$Q$1501,11,FALSE),0)</f>
        <v>0</v>
      </c>
      <c r="M926" s="7">
        <f>IFERROR(VLOOKUP(B926,'GSTR 2A ONLINE DATA'!$B$6:$Q$1501,12,FALSE),0)</f>
        <v>0</v>
      </c>
      <c r="N926" s="7">
        <f>IFERROR(VLOOKUP(B926,'GSTR 2A ONLINE DATA'!$B$6:$Q$1501,13,FALSE),0)</f>
        <v>0</v>
      </c>
      <c r="O926" s="7">
        <f>IFERROR(VLOOKUP(B926,'GSTR 2A ONLINE DATA'!$B$6:$Q$1501,14,FALSE),0)</f>
        <v>0</v>
      </c>
      <c r="P926" s="4">
        <f>IFERROR(VLOOKUP(B926,'GSTR 2A ONLINE DATA'!$B$6:$Q$1501,15,FALSE),0)</f>
        <v>0</v>
      </c>
      <c r="Q926" s="4">
        <f>IFERROR(VLOOKUP(B926,'GSTR 2A ONLINE DATA'!$B$6:$Q$1501,16,FALSE),0)</f>
        <v>0</v>
      </c>
    </row>
    <row r="927" spans="1:17">
      <c r="A927" s="3">
        <v>923</v>
      </c>
      <c r="B927" s="4">
        <f t="array" ref="B927">IFERROR(INDEX('GSTR 2A ONLINE DATA'!$B$6:$B$1501,SMALL(IF(RESULT!$B$4='GSTR 2A ONLINE DATA'!$A$6:$A$1501,ROW('GSTR 2A ONLINE DATA'!$B$6:$B$1501)-ROW('GSTR 2A ONLINE DATA'!$B$6)+1),RESULT!A927)),0)</f>
        <v>0</v>
      </c>
      <c r="C927" s="4">
        <f>IFERROR(VLOOKUP(B927,'GSTR 2A ONLINE DATA'!$B$6:$Q$1501,2,FALSE),0)</f>
        <v>0</v>
      </c>
      <c r="D927" s="4">
        <f>IFERROR(VLOOKUP(B927,'GSTR 2A ONLINE DATA'!$B$6:$Q$1501,3,FALSE),0)</f>
        <v>0</v>
      </c>
      <c r="E927" s="5">
        <f>IFERROR(VLOOKUP(B927,'GSTR 2A ONLINE DATA'!$B$6:$Q$1501,4,FALSE),0)</f>
        <v>0</v>
      </c>
      <c r="F927" s="4">
        <f>IFERROR(VLOOKUP(B927,'GSTR 2A ONLINE DATA'!$B$6:$Q$1501,5,FALSE),0)</f>
        <v>0</v>
      </c>
      <c r="G927" s="4">
        <f>IFERROR(VLOOKUP(B927,'GSTR 2A ONLINE DATA'!$B$6:$Q$1501,6,FALSE),0)</f>
        <v>0</v>
      </c>
      <c r="H927" s="9">
        <f>IFERROR(VLOOKUP(B927,'GSTR 2A ONLINE DATA'!$B$6:$Q$1501,7,FALSE),0)</f>
        <v>0</v>
      </c>
      <c r="I927" s="3">
        <f>IFERROR(VLOOKUP(B927,'GSTR 2A ONLINE DATA'!$B$6:$Q$1501,8,FALSE),0)</f>
        <v>0</v>
      </c>
      <c r="J927" s="3">
        <f>IFERROR(VLOOKUP(B927,'GSTR 2A ONLINE DATA'!$B$6:$Q$1501,9,FALSE),0)</f>
        <v>0</v>
      </c>
      <c r="K927" s="3">
        <f>IFERROR(VLOOKUP(B927,'GSTR 2A ONLINE DATA'!$B$6:$Q$1501,10,FALSE),0)</f>
        <v>0</v>
      </c>
      <c r="L927" s="7">
        <f>IFERROR(VLOOKUP(B927,'GSTR 2A ONLINE DATA'!$B$6:$Q$1501,11,FALSE),0)</f>
        <v>0</v>
      </c>
      <c r="M927" s="7">
        <f>IFERROR(VLOOKUP(B927,'GSTR 2A ONLINE DATA'!$B$6:$Q$1501,12,FALSE),0)</f>
        <v>0</v>
      </c>
      <c r="N927" s="7">
        <f>IFERROR(VLOOKUP(B927,'GSTR 2A ONLINE DATA'!$B$6:$Q$1501,13,FALSE),0)</f>
        <v>0</v>
      </c>
      <c r="O927" s="7">
        <f>IFERROR(VLOOKUP(B927,'GSTR 2A ONLINE DATA'!$B$6:$Q$1501,14,FALSE),0)</f>
        <v>0</v>
      </c>
      <c r="P927" s="4">
        <f>IFERROR(VLOOKUP(B927,'GSTR 2A ONLINE DATA'!$B$6:$Q$1501,15,FALSE),0)</f>
        <v>0</v>
      </c>
      <c r="Q927" s="4">
        <f>IFERROR(VLOOKUP(B927,'GSTR 2A ONLINE DATA'!$B$6:$Q$1501,16,FALSE),0)</f>
        <v>0</v>
      </c>
    </row>
    <row r="928" spans="1:17">
      <c r="A928" s="3">
        <v>924</v>
      </c>
      <c r="B928" s="4">
        <f t="array" ref="B928">IFERROR(INDEX('GSTR 2A ONLINE DATA'!$B$6:$B$1501,SMALL(IF(RESULT!$B$4='GSTR 2A ONLINE DATA'!$A$6:$A$1501,ROW('GSTR 2A ONLINE DATA'!$B$6:$B$1501)-ROW('GSTR 2A ONLINE DATA'!$B$6)+1),RESULT!A928)),0)</f>
        <v>0</v>
      </c>
      <c r="C928" s="4">
        <f>IFERROR(VLOOKUP(B928,'GSTR 2A ONLINE DATA'!$B$6:$Q$1501,2,FALSE),0)</f>
        <v>0</v>
      </c>
      <c r="D928" s="4">
        <f>IFERROR(VLOOKUP(B928,'GSTR 2A ONLINE DATA'!$B$6:$Q$1501,3,FALSE),0)</f>
        <v>0</v>
      </c>
      <c r="E928" s="5">
        <f>IFERROR(VLOOKUP(B928,'GSTR 2A ONLINE DATA'!$B$6:$Q$1501,4,FALSE),0)</f>
        <v>0</v>
      </c>
      <c r="F928" s="4">
        <f>IFERROR(VLOOKUP(B928,'GSTR 2A ONLINE DATA'!$B$6:$Q$1501,5,FALSE),0)</f>
        <v>0</v>
      </c>
      <c r="G928" s="4">
        <f>IFERROR(VLOOKUP(B928,'GSTR 2A ONLINE DATA'!$B$6:$Q$1501,6,FALSE),0)</f>
        <v>0</v>
      </c>
      <c r="H928" s="9">
        <f>IFERROR(VLOOKUP(B928,'GSTR 2A ONLINE DATA'!$B$6:$Q$1501,7,FALSE),0)</f>
        <v>0</v>
      </c>
      <c r="I928" s="3">
        <f>IFERROR(VLOOKUP(B928,'GSTR 2A ONLINE DATA'!$B$6:$Q$1501,8,FALSE),0)</f>
        <v>0</v>
      </c>
      <c r="J928" s="3">
        <f>IFERROR(VLOOKUP(B928,'GSTR 2A ONLINE DATA'!$B$6:$Q$1501,9,FALSE),0)</f>
        <v>0</v>
      </c>
      <c r="K928" s="3">
        <f>IFERROR(VLOOKUP(B928,'GSTR 2A ONLINE DATA'!$B$6:$Q$1501,10,FALSE),0)</f>
        <v>0</v>
      </c>
      <c r="L928" s="7">
        <f>IFERROR(VLOOKUP(B928,'GSTR 2A ONLINE DATA'!$B$6:$Q$1501,11,FALSE),0)</f>
        <v>0</v>
      </c>
      <c r="M928" s="7">
        <f>IFERROR(VLOOKUP(B928,'GSTR 2A ONLINE DATA'!$B$6:$Q$1501,12,FALSE),0)</f>
        <v>0</v>
      </c>
      <c r="N928" s="7">
        <f>IFERROR(VLOOKUP(B928,'GSTR 2A ONLINE DATA'!$B$6:$Q$1501,13,FALSE),0)</f>
        <v>0</v>
      </c>
      <c r="O928" s="7">
        <f>IFERROR(VLOOKUP(B928,'GSTR 2A ONLINE DATA'!$B$6:$Q$1501,14,FALSE),0)</f>
        <v>0</v>
      </c>
      <c r="P928" s="4">
        <f>IFERROR(VLOOKUP(B928,'GSTR 2A ONLINE DATA'!$B$6:$Q$1501,15,FALSE),0)</f>
        <v>0</v>
      </c>
      <c r="Q928" s="4">
        <f>IFERROR(VLOOKUP(B928,'GSTR 2A ONLINE DATA'!$B$6:$Q$1501,16,FALSE),0)</f>
        <v>0</v>
      </c>
    </row>
    <row r="929" spans="1:17">
      <c r="A929" s="3">
        <v>925</v>
      </c>
      <c r="B929" s="4">
        <f t="array" ref="B929">IFERROR(INDEX('GSTR 2A ONLINE DATA'!$B$6:$B$1501,SMALL(IF(RESULT!$B$4='GSTR 2A ONLINE DATA'!$A$6:$A$1501,ROW('GSTR 2A ONLINE DATA'!$B$6:$B$1501)-ROW('GSTR 2A ONLINE DATA'!$B$6)+1),RESULT!A929)),0)</f>
        <v>0</v>
      </c>
      <c r="C929" s="4">
        <f>IFERROR(VLOOKUP(B929,'GSTR 2A ONLINE DATA'!$B$6:$Q$1501,2,FALSE),0)</f>
        <v>0</v>
      </c>
      <c r="D929" s="4">
        <f>IFERROR(VLOOKUP(B929,'GSTR 2A ONLINE DATA'!$B$6:$Q$1501,3,FALSE),0)</f>
        <v>0</v>
      </c>
      <c r="E929" s="5">
        <f>IFERROR(VLOOKUP(B929,'GSTR 2A ONLINE DATA'!$B$6:$Q$1501,4,FALSE),0)</f>
        <v>0</v>
      </c>
      <c r="F929" s="4">
        <f>IFERROR(VLOOKUP(B929,'GSTR 2A ONLINE DATA'!$B$6:$Q$1501,5,FALSE),0)</f>
        <v>0</v>
      </c>
      <c r="G929" s="4">
        <f>IFERROR(VLOOKUP(B929,'GSTR 2A ONLINE DATA'!$B$6:$Q$1501,6,FALSE),0)</f>
        <v>0</v>
      </c>
      <c r="H929" s="9">
        <f>IFERROR(VLOOKUP(B929,'GSTR 2A ONLINE DATA'!$B$6:$Q$1501,7,FALSE),0)</f>
        <v>0</v>
      </c>
      <c r="I929" s="3">
        <f>IFERROR(VLOOKUP(B929,'GSTR 2A ONLINE DATA'!$B$6:$Q$1501,8,FALSE),0)</f>
        <v>0</v>
      </c>
      <c r="J929" s="3">
        <f>IFERROR(VLOOKUP(B929,'GSTR 2A ONLINE DATA'!$B$6:$Q$1501,9,FALSE),0)</f>
        <v>0</v>
      </c>
      <c r="K929" s="3">
        <f>IFERROR(VLOOKUP(B929,'GSTR 2A ONLINE DATA'!$B$6:$Q$1501,10,FALSE),0)</f>
        <v>0</v>
      </c>
      <c r="L929" s="7">
        <f>IFERROR(VLOOKUP(B929,'GSTR 2A ONLINE DATA'!$B$6:$Q$1501,11,FALSE),0)</f>
        <v>0</v>
      </c>
      <c r="M929" s="7">
        <f>IFERROR(VLOOKUP(B929,'GSTR 2A ONLINE DATA'!$B$6:$Q$1501,12,FALSE),0)</f>
        <v>0</v>
      </c>
      <c r="N929" s="7">
        <f>IFERROR(VLOOKUP(B929,'GSTR 2A ONLINE DATA'!$B$6:$Q$1501,13,FALSE),0)</f>
        <v>0</v>
      </c>
      <c r="O929" s="7">
        <f>IFERROR(VLOOKUP(B929,'GSTR 2A ONLINE DATA'!$B$6:$Q$1501,14,FALSE),0)</f>
        <v>0</v>
      </c>
      <c r="P929" s="4">
        <f>IFERROR(VLOOKUP(B929,'GSTR 2A ONLINE DATA'!$B$6:$Q$1501,15,FALSE),0)</f>
        <v>0</v>
      </c>
      <c r="Q929" s="4">
        <f>IFERROR(VLOOKUP(B929,'GSTR 2A ONLINE DATA'!$B$6:$Q$1501,16,FALSE),0)</f>
        <v>0</v>
      </c>
    </row>
    <row r="930" spans="1:17">
      <c r="A930" s="3">
        <v>926</v>
      </c>
      <c r="B930" s="4">
        <f t="array" ref="B930">IFERROR(INDEX('GSTR 2A ONLINE DATA'!$B$6:$B$1501,SMALL(IF(RESULT!$B$4='GSTR 2A ONLINE DATA'!$A$6:$A$1501,ROW('GSTR 2A ONLINE DATA'!$B$6:$B$1501)-ROW('GSTR 2A ONLINE DATA'!$B$6)+1),RESULT!A930)),0)</f>
        <v>0</v>
      </c>
      <c r="C930" s="4">
        <f>IFERROR(VLOOKUP(B930,'GSTR 2A ONLINE DATA'!$B$6:$Q$1501,2,FALSE),0)</f>
        <v>0</v>
      </c>
      <c r="D930" s="4">
        <f>IFERROR(VLOOKUP(B930,'GSTR 2A ONLINE DATA'!$B$6:$Q$1501,3,FALSE),0)</f>
        <v>0</v>
      </c>
      <c r="E930" s="5">
        <f>IFERROR(VLOOKUP(B930,'GSTR 2A ONLINE DATA'!$B$6:$Q$1501,4,FALSE),0)</f>
        <v>0</v>
      </c>
      <c r="F930" s="4">
        <f>IFERROR(VLOOKUP(B930,'GSTR 2A ONLINE DATA'!$B$6:$Q$1501,5,FALSE),0)</f>
        <v>0</v>
      </c>
      <c r="G930" s="4">
        <f>IFERROR(VLOOKUP(B930,'GSTR 2A ONLINE DATA'!$B$6:$Q$1501,6,FALSE),0)</f>
        <v>0</v>
      </c>
      <c r="H930" s="9">
        <f>IFERROR(VLOOKUP(B930,'GSTR 2A ONLINE DATA'!$B$6:$Q$1501,7,FALSE),0)</f>
        <v>0</v>
      </c>
      <c r="I930" s="3">
        <f>IFERROR(VLOOKUP(B930,'GSTR 2A ONLINE DATA'!$B$6:$Q$1501,8,FALSE),0)</f>
        <v>0</v>
      </c>
      <c r="J930" s="3">
        <f>IFERROR(VLOOKUP(B930,'GSTR 2A ONLINE DATA'!$B$6:$Q$1501,9,FALSE),0)</f>
        <v>0</v>
      </c>
      <c r="K930" s="3">
        <f>IFERROR(VLOOKUP(B930,'GSTR 2A ONLINE DATA'!$B$6:$Q$1501,10,FALSE),0)</f>
        <v>0</v>
      </c>
      <c r="L930" s="7">
        <f>IFERROR(VLOOKUP(B930,'GSTR 2A ONLINE DATA'!$B$6:$Q$1501,11,FALSE),0)</f>
        <v>0</v>
      </c>
      <c r="M930" s="7">
        <f>IFERROR(VLOOKUP(B930,'GSTR 2A ONLINE DATA'!$B$6:$Q$1501,12,FALSE),0)</f>
        <v>0</v>
      </c>
      <c r="N930" s="7">
        <f>IFERROR(VLOOKUP(B930,'GSTR 2A ONLINE DATA'!$B$6:$Q$1501,13,FALSE),0)</f>
        <v>0</v>
      </c>
      <c r="O930" s="7">
        <f>IFERROR(VLOOKUP(B930,'GSTR 2A ONLINE DATA'!$B$6:$Q$1501,14,FALSE),0)</f>
        <v>0</v>
      </c>
      <c r="P930" s="4">
        <f>IFERROR(VLOOKUP(B930,'GSTR 2A ONLINE DATA'!$B$6:$Q$1501,15,FALSE),0)</f>
        <v>0</v>
      </c>
      <c r="Q930" s="4">
        <f>IFERROR(VLOOKUP(B930,'GSTR 2A ONLINE DATA'!$B$6:$Q$1501,16,FALSE),0)</f>
        <v>0</v>
      </c>
    </row>
    <row r="931" spans="1:17">
      <c r="A931" s="3">
        <v>927</v>
      </c>
      <c r="B931" s="4">
        <f t="array" ref="B931">IFERROR(INDEX('GSTR 2A ONLINE DATA'!$B$6:$B$1501,SMALL(IF(RESULT!$B$4='GSTR 2A ONLINE DATA'!$A$6:$A$1501,ROW('GSTR 2A ONLINE DATA'!$B$6:$B$1501)-ROW('GSTR 2A ONLINE DATA'!$B$6)+1),RESULT!A931)),0)</f>
        <v>0</v>
      </c>
      <c r="C931" s="4">
        <f>IFERROR(VLOOKUP(B931,'GSTR 2A ONLINE DATA'!$B$6:$Q$1501,2,FALSE),0)</f>
        <v>0</v>
      </c>
      <c r="D931" s="4">
        <f>IFERROR(VLOOKUP(B931,'GSTR 2A ONLINE DATA'!$B$6:$Q$1501,3,FALSE),0)</f>
        <v>0</v>
      </c>
      <c r="E931" s="5">
        <f>IFERROR(VLOOKUP(B931,'GSTR 2A ONLINE DATA'!$B$6:$Q$1501,4,FALSE),0)</f>
        <v>0</v>
      </c>
      <c r="F931" s="4">
        <f>IFERROR(VLOOKUP(B931,'GSTR 2A ONLINE DATA'!$B$6:$Q$1501,5,FALSE),0)</f>
        <v>0</v>
      </c>
      <c r="G931" s="4">
        <f>IFERROR(VLOOKUP(B931,'GSTR 2A ONLINE DATA'!$B$6:$Q$1501,6,FALSE),0)</f>
        <v>0</v>
      </c>
      <c r="H931" s="9">
        <f>IFERROR(VLOOKUP(B931,'GSTR 2A ONLINE DATA'!$B$6:$Q$1501,7,FALSE),0)</f>
        <v>0</v>
      </c>
      <c r="I931" s="3">
        <f>IFERROR(VLOOKUP(B931,'GSTR 2A ONLINE DATA'!$B$6:$Q$1501,8,FALSE),0)</f>
        <v>0</v>
      </c>
      <c r="J931" s="3">
        <f>IFERROR(VLOOKUP(B931,'GSTR 2A ONLINE DATA'!$B$6:$Q$1501,9,FALSE),0)</f>
        <v>0</v>
      </c>
      <c r="K931" s="3">
        <f>IFERROR(VLOOKUP(B931,'GSTR 2A ONLINE DATA'!$B$6:$Q$1501,10,FALSE),0)</f>
        <v>0</v>
      </c>
      <c r="L931" s="7">
        <f>IFERROR(VLOOKUP(B931,'GSTR 2A ONLINE DATA'!$B$6:$Q$1501,11,FALSE),0)</f>
        <v>0</v>
      </c>
      <c r="M931" s="7">
        <f>IFERROR(VLOOKUP(B931,'GSTR 2A ONLINE DATA'!$B$6:$Q$1501,12,FALSE),0)</f>
        <v>0</v>
      </c>
      <c r="N931" s="7">
        <f>IFERROR(VLOOKUP(B931,'GSTR 2A ONLINE DATA'!$B$6:$Q$1501,13,FALSE),0)</f>
        <v>0</v>
      </c>
      <c r="O931" s="7">
        <f>IFERROR(VLOOKUP(B931,'GSTR 2A ONLINE DATA'!$B$6:$Q$1501,14,FALSE),0)</f>
        <v>0</v>
      </c>
      <c r="P931" s="4">
        <f>IFERROR(VLOOKUP(B931,'GSTR 2A ONLINE DATA'!$B$6:$Q$1501,15,FALSE),0)</f>
        <v>0</v>
      </c>
      <c r="Q931" s="4">
        <f>IFERROR(VLOOKUP(B931,'GSTR 2A ONLINE DATA'!$B$6:$Q$1501,16,FALSE),0)</f>
        <v>0</v>
      </c>
    </row>
    <row r="932" spans="1:17">
      <c r="A932" s="3">
        <v>928</v>
      </c>
      <c r="B932" s="4">
        <f t="array" ref="B932">IFERROR(INDEX('GSTR 2A ONLINE DATA'!$B$6:$B$1501,SMALL(IF(RESULT!$B$4='GSTR 2A ONLINE DATA'!$A$6:$A$1501,ROW('GSTR 2A ONLINE DATA'!$B$6:$B$1501)-ROW('GSTR 2A ONLINE DATA'!$B$6)+1),RESULT!A932)),0)</f>
        <v>0</v>
      </c>
      <c r="C932" s="4">
        <f>IFERROR(VLOOKUP(B932,'GSTR 2A ONLINE DATA'!$B$6:$Q$1501,2,FALSE),0)</f>
        <v>0</v>
      </c>
      <c r="D932" s="4">
        <f>IFERROR(VLOOKUP(B932,'GSTR 2A ONLINE DATA'!$B$6:$Q$1501,3,FALSE),0)</f>
        <v>0</v>
      </c>
      <c r="E932" s="5">
        <f>IFERROR(VLOOKUP(B932,'GSTR 2A ONLINE DATA'!$B$6:$Q$1501,4,FALSE),0)</f>
        <v>0</v>
      </c>
      <c r="F932" s="4">
        <f>IFERROR(VLOOKUP(B932,'GSTR 2A ONLINE DATA'!$B$6:$Q$1501,5,FALSE),0)</f>
        <v>0</v>
      </c>
      <c r="G932" s="4">
        <f>IFERROR(VLOOKUP(B932,'GSTR 2A ONLINE DATA'!$B$6:$Q$1501,6,FALSE),0)</f>
        <v>0</v>
      </c>
      <c r="H932" s="9">
        <f>IFERROR(VLOOKUP(B932,'GSTR 2A ONLINE DATA'!$B$6:$Q$1501,7,FALSE),0)</f>
        <v>0</v>
      </c>
      <c r="I932" s="3">
        <f>IFERROR(VLOOKUP(B932,'GSTR 2A ONLINE DATA'!$B$6:$Q$1501,8,FALSE),0)</f>
        <v>0</v>
      </c>
      <c r="J932" s="3">
        <f>IFERROR(VLOOKUP(B932,'GSTR 2A ONLINE DATA'!$B$6:$Q$1501,9,FALSE),0)</f>
        <v>0</v>
      </c>
      <c r="K932" s="3">
        <f>IFERROR(VLOOKUP(B932,'GSTR 2A ONLINE DATA'!$B$6:$Q$1501,10,FALSE),0)</f>
        <v>0</v>
      </c>
      <c r="L932" s="7">
        <f>IFERROR(VLOOKUP(B932,'GSTR 2A ONLINE DATA'!$B$6:$Q$1501,11,FALSE),0)</f>
        <v>0</v>
      </c>
      <c r="M932" s="7">
        <f>IFERROR(VLOOKUP(B932,'GSTR 2A ONLINE DATA'!$B$6:$Q$1501,12,FALSE),0)</f>
        <v>0</v>
      </c>
      <c r="N932" s="7">
        <f>IFERROR(VLOOKUP(B932,'GSTR 2A ONLINE DATA'!$B$6:$Q$1501,13,FALSE),0)</f>
        <v>0</v>
      </c>
      <c r="O932" s="7">
        <f>IFERROR(VLOOKUP(B932,'GSTR 2A ONLINE DATA'!$B$6:$Q$1501,14,FALSE),0)</f>
        <v>0</v>
      </c>
      <c r="P932" s="4">
        <f>IFERROR(VLOOKUP(B932,'GSTR 2A ONLINE DATA'!$B$6:$Q$1501,15,FALSE),0)</f>
        <v>0</v>
      </c>
      <c r="Q932" s="4">
        <f>IFERROR(VLOOKUP(B932,'GSTR 2A ONLINE DATA'!$B$6:$Q$1501,16,FALSE),0)</f>
        <v>0</v>
      </c>
    </row>
    <row r="933" spans="1:17">
      <c r="A933" s="3">
        <v>929</v>
      </c>
      <c r="B933" s="4">
        <f t="array" ref="B933">IFERROR(INDEX('GSTR 2A ONLINE DATA'!$B$6:$B$1501,SMALL(IF(RESULT!$B$4='GSTR 2A ONLINE DATA'!$A$6:$A$1501,ROW('GSTR 2A ONLINE DATA'!$B$6:$B$1501)-ROW('GSTR 2A ONLINE DATA'!$B$6)+1),RESULT!A933)),0)</f>
        <v>0</v>
      </c>
      <c r="C933" s="4">
        <f>IFERROR(VLOOKUP(B933,'GSTR 2A ONLINE DATA'!$B$6:$Q$1501,2,FALSE),0)</f>
        <v>0</v>
      </c>
      <c r="D933" s="4">
        <f>IFERROR(VLOOKUP(B933,'GSTR 2A ONLINE DATA'!$B$6:$Q$1501,3,FALSE),0)</f>
        <v>0</v>
      </c>
      <c r="E933" s="5">
        <f>IFERROR(VLOOKUP(B933,'GSTR 2A ONLINE DATA'!$B$6:$Q$1501,4,FALSE),0)</f>
        <v>0</v>
      </c>
      <c r="F933" s="4">
        <f>IFERROR(VLOOKUP(B933,'GSTR 2A ONLINE DATA'!$B$6:$Q$1501,5,FALSE),0)</f>
        <v>0</v>
      </c>
      <c r="G933" s="4">
        <f>IFERROR(VLOOKUP(B933,'GSTR 2A ONLINE DATA'!$B$6:$Q$1501,6,FALSE),0)</f>
        <v>0</v>
      </c>
      <c r="H933" s="9">
        <f>IFERROR(VLOOKUP(B933,'GSTR 2A ONLINE DATA'!$B$6:$Q$1501,7,FALSE),0)</f>
        <v>0</v>
      </c>
      <c r="I933" s="3">
        <f>IFERROR(VLOOKUP(B933,'GSTR 2A ONLINE DATA'!$B$6:$Q$1501,8,FALSE),0)</f>
        <v>0</v>
      </c>
      <c r="J933" s="3">
        <f>IFERROR(VLOOKUP(B933,'GSTR 2A ONLINE DATA'!$B$6:$Q$1501,9,FALSE),0)</f>
        <v>0</v>
      </c>
      <c r="K933" s="3">
        <f>IFERROR(VLOOKUP(B933,'GSTR 2A ONLINE DATA'!$B$6:$Q$1501,10,FALSE),0)</f>
        <v>0</v>
      </c>
      <c r="L933" s="7">
        <f>IFERROR(VLOOKUP(B933,'GSTR 2A ONLINE DATA'!$B$6:$Q$1501,11,FALSE),0)</f>
        <v>0</v>
      </c>
      <c r="M933" s="7">
        <f>IFERROR(VLOOKUP(B933,'GSTR 2A ONLINE DATA'!$B$6:$Q$1501,12,FALSE),0)</f>
        <v>0</v>
      </c>
      <c r="N933" s="7">
        <f>IFERROR(VLOOKUP(B933,'GSTR 2A ONLINE DATA'!$B$6:$Q$1501,13,FALSE),0)</f>
        <v>0</v>
      </c>
      <c r="O933" s="7">
        <f>IFERROR(VLOOKUP(B933,'GSTR 2A ONLINE DATA'!$B$6:$Q$1501,14,FALSE),0)</f>
        <v>0</v>
      </c>
      <c r="P933" s="4">
        <f>IFERROR(VLOOKUP(B933,'GSTR 2A ONLINE DATA'!$B$6:$Q$1501,15,FALSE),0)</f>
        <v>0</v>
      </c>
      <c r="Q933" s="4">
        <f>IFERROR(VLOOKUP(B933,'GSTR 2A ONLINE DATA'!$B$6:$Q$1501,16,FALSE),0)</f>
        <v>0</v>
      </c>
    </row>
    <row r="934" spans="1:17">
      <c r="A934" s="3">
        <v>930</v>
      </c>
      <c r="B934" s="4">
        <f t="array" ref="B934">IFERROR(INDEX('GSTR 2A ONLINE DATA'!$B$6:$B$1501,SMALL(IF(RESULT!$B$4='GSTR 2A ONLINE DATA'!$A$6:$A$1501,ROW('GSTR 2A ONLINE DATA'!$B$6:$B$1501)-ROW('GSTR 2A ONLINE DATA'!$B$6)+1),RESULT!A934)),0)</f>
        <v>0</v>
      </c>
      <c r="C934" s="4">
        <f>IFERROR(VLOOKUP(B934,'GSTR 2A ONLINE DATA'!$B$6:$Q$1501,2,FALSE),0)</f>
        <v>0</v>
      </c>
      <c r="D934" s="4">
        <f>IFERROR(VLOOKUP(B934,'GSTR 2A ONLINE DATA'!$B$6:$Q$1501,3,FALSE),0)</f>
        <v>0</v>
      </c>
      <c r="E934" s="5">
        <f>IFERROR(VLOOKUP(B934,'GSTR 2A ONLINE DATA'!$B$6:$Q$1501,4,FALSE),0)</f>
        <v>0</v>
      </c>
      <c r="F934" s="4">
        <f>IFERROR(VLOOKUP(B934,'GSTR 2A ONLINE DATA'!$B$6:$Q$1501,5,FALSE),0)</f>
        <v>0</v>
      </c>
      <c r="G934" s="4">
        <f>IFERROR(VLOOKUP(B934,'GSTR 2A ONLINE DATA'!$B$6:$Q$1501,6,FALSE),0)</f>
        <v>0</v>
      </c>
      <c r="H934" s="9">
        <f>IFERROR(VLOOKUP(B934,'GSTR 2A ONLINE DATA'!$B$6:$Q$1501,7,FALSE),0)</f>
        <v>0</v>
      </c>
      <c r="I934" s="3">
        <f>IFERROR(VLOOKUP(B934,'GSTR 2A ONLINE DATA'!$B$6:$Q$1501,8,FALSE),0)</f>
        <v>0</v>
      </c>
      <c r="J934" s="3">
        <f>IFERROR(VLOOKUP(B934,'GSTR 2A ONLINE DATA'!$B$6:$Q$1501,9,FALSE),0)</f>
        <v>0</v>
      </c>
      <c r="K934" s="3">
        <f>IFERROR(VLOOKUP(B934,'GSTR 2A ONLINE DATA'!$B$6:$Q$1501,10,FALSE),0)</f>
        <v>0</v>
      </c>
      <c r="L934" s="7">
        <f>IFERROR(VLOOKUP(B934,'GSTR 2A ONLINE DATA'!$B$6:$Q$1501,11,FALSE),0)</f>
        <v>0</v>
      </c>
      <c r="M934" s="7">
        <f>IFERROR(VLOOKUP(B934,'GSTR 2A ONLINE DATA'!$B$6:$Q$1501,12,FALSE),0)</f>
        <v>0</v>
      </c>
      <c r="N934" s="7">
        <f>IFERROR(VLOOKUP(B934,'GSTR 2A ONLINE DATA'!$B$6:$Q$1501,13,FALSE),0)</f>
        <v>0</v>
      </c>
      <c r="O934" s="7">
        <f>IFERROR(VLOOKUP(B934,'GSTR 2A ONLINE DATA'!$B$6:$Q$1501,14,FALSE),0)</f>
        <v>0</v>
      </c>
      <c r="P934" s="4">
        <f>IFERROR(VLOOKUP(B934,'GSTR 2A ONLINE DATA'!$B$6:$Q$1501,15,FALSE),0)</f>
        <v>0</v>
      </c>
      <c r="Q934" s="4">
        <f>IFERROR(VLOOKUP(B934,'GSTR 2A ONLINE DATA'!$B$6:$Q$1501,16,FALSE),0)</f>
        <v>0</v>
      </c>
    </row>
    <row r="935" spans="1:17">
      <c r="A935" s="3">
        <v>931</v>
      </c>
      <c r="B935" s="4">
        <f t="array" ref="B935">IFERROR(INDEX('GSTR 2A ONLINE DATA'!$B$6:$B$1501,SMALL(IF(RESULT!$B$4='GSTR 2A ONLINE DATA'!$A$6:$A$1501,ROW('GSTR 2A ONLINE DATA'!$B$6:$B$1501)-ROW('GSTR 2A ONLINE DATA'!$B$6)+1),RESULT!A935)),0)</f>
        <v>0</v>
      </c>
      <c r="C935" s="4">
        <f>IFERROR(VLOOKUP(B935,'GSTR 2A ONLINE DATA'!$B$6:$Q$1501,2,FALSE),0)</f>
        <v>0</v>
      </c>
      <c r="D935" s="4">
        <f>IFERROR(VLOOKUP(B935,'GSTR 2A ONLINE DATA'!$B$6:$Q$1501,3,FALSE),0)</f>
        <v>0</v>
      </c>
      <c r="E935" s="5">
        <f>IFERROR(VLOOKUP(B935,'GSTR 2A ONLINE DATA'!$B$6:$Q$1501,4,FALSE),0)</f>
        <v>0</v>
      </c>
      <c r="F935" s="4">
        <f>IFERROR(VLOOKUP(B935,'GSTR 2A ONLINE DATA'!$B$6:$Q$1501,5,FALSE),0)</f>
        <v>0</v>
      </c>
      <c r="G935" s="4">
        <f>IFERROR(VLOOKUP(B935,'GSTR 2A ONLINE DATA'!$B$6:$Q$1501,6,FALSE),0)</f>
        <v>0</v>
      </c>
      <c r="H935" s="9">
        <f>IFERROR(VLOOKUP(B935,'GSTR 2A ONLINE DATA'!$B$6:$Q$1501,7,FALSE),0)</f>
        <v>0</v>
      </c>
      <c r="I935" s="3">
        <f>IFERROR(VLOOKUP(B935,'GSTR 2A ONLINE DATA'!$B$6:$Q$1501,8,FALSE),0)</f>
        <v>0</v>
      </c>
      <c r="J935" s="3">
        <f>IFERROR(VLOOKUP(B935,'GSTR 2A ONLINE DATA'!$B$6:$Q$1501,9,FALSE),0)</f>
        <v>0</v>
      </c>
      <c r="K935" s="3">
        <f>IFERROR(VLOOKUP(B935,'GSTR 2A ONLINE DATA'!$B$6:$Q$1501,10,FALSE),0)</f>
        <v>0</v>
      </c>
      <c r="L935" s="7">
        <f>IFERROR(VLOOKUP(B935,'GSTR 2A ONLINE DATA'!$B$6:$Q$1501,11,FALSE),0)</f>
        <v>0</v>
      </c>
      <c r="M935" s="7">
        <f>IFERROR(VLOOKUP(B935,'GSTR 2A ONLINE DATA'!$B$6:$Q$1501,12,FALSE),0)</f>
        <v>0</v>
      </c>
      <c r="N935" s="7">
        <f>IFERROR(VLOOKUP(B935,'GSTR 2A ONLINE DATA'!$B$6:$Q$1501,13,FALSE),0)</f>
        <v>0</v>
      </c>
      <c r="O935" s="7">
        <f>IFERROR(VLOOKUP(B935,'GSTR 2A ONLINE DATA'!$B$6:$Q$1501,14,FALSE),0)</f>
        <v>0</v>
      </c>
      <c r="P935" s="4">
        <f>IFERROR(VLOOKUP(B935,'GSTR 2A ONLINE DATA'!$B$6:$Q$1501,15,FALSE),0)</f>
        <v>0</v>
      </c>
      <c r="Q935" s="4">
        <f>IFERROR(VLOOKUP(B935,'GSTR 2A ONLINE DATA'!$B$6:$Q$1501,16,FALSE),0)</f>
        <v>0</v>
      </c>
    </row>
    <row r="936" spans="1:17">
      <c r="A936" s="3">
        <v>932</v>
      </c>
      <c r="B936" s="4">
        <f t="array" ref="B936">IFERROR(INDEX('GSTR 2A ONLINE DATA'!$B$6:$B$1501,SMALL(IF(RESULT!$B$4='GSTR 2A ONLINE DATA'!$A$6:$A$1501,ROW('GSTR 2A ONLINE DATA'!$B$6:$B$1501)-ROW('GSTR 2A ONLINE DATA'!$B$6)+1),RESULT!A936)),0)</f>
        <v>0</v>
      </c>
      <c r="C936" s="4">
        <f>IFERROR(VLOOKUP(B936,'GSTR 2A ONLINE DATA'!$B$6:$Q$1501,2,FALSE),0)</f>
        <v>0</v>
      </c>
      <c r="D936" s="4">
        <f>IFERROR(VLOOKUP(B936,'GSTR 2A ONLINE DATA'!$B$6:$Q$1501,3,FALSE),0)</f>
        <v>0</v>
      </c>
      <c r="E936" s="5">
        <f>IFERROR(VLOOKUP(B936,'GSTR 2A ONLINE DATA'!$B$6:$Q$1501,4,FALSE),0)</f>
        <v>0</v>
      </c>
      <c r="F936" s="4">
        <f>IFERROR(VLOOKUP(B936,'GSTR 2A ONLINE DATA'!$B$6:$Q$1501,5,FALSE),0)</f>
        <v>0</v>
      </c>
      <c r="G936" s="4">
        <f>IFERROR(VLOOKUP(B936,'GSTR 2A ONLINE DATA'!$B$6:$Q$1501,6,FALSE),0)</f>
        <v>0</v>
      </c>
      <c r="H936" s="9">
        <f>IFERROR(VLOOKUP(B936,'GSTR 2A ONLINE DATA'!$B$6:$Q$1501,7,FALSE),0)</f>
        <v>0</v>
      </c>
      <c r="I936" s="3">
        <f>IFERROR(VLOOKUP(B936,'GSTR 2A ONLINE DATA'!$B$6:$Q$1501,8,FALSE),0)</f>
        <v>0</v>
      </c>
      <c r="J936" s="3">
        <f>IFERROR(VLOOKUP(B936,'GSTR 2A ONLINE DATA'!$B$6:$Q$1501,9,FALSE),0)</f>
        <v>0</v>
      </c>
      <c r="K936" s="3">
        <f>IFERROR(VLOOKUP(B936,'GSTR 2A ONLINE DATA'!$B$6:$Q$1501,10,FALSE),0)</f>
        <v>0</v>
      </c>
      <c r="L936" s="7">
        <f>IFERROR(VLOOKUP(B936,'GSTR 2A ONLINE DATA'!$B$6:$Q$1501,11,FALSE),0)</f>
        <v>0</v>
      </c>
      <c r="M936" s="7">
        <f>IFERROR(VLOOKUP(B936,'GSTR 2A ONLINE DATA'!$B$6:$Q$1501,12,FALSE),0)</f>
        <v>0</v>
      </c>
      <c r="N936" s="7">
        <f>IFERROR(VLOOKUP(B936,'GSTR 2A ONLINE DATA'!$B$6:$Q$1501,13,FALSE),0)</f>
        <v>0</v>
      </c>
      <c r="O936" s="7">
        <f>IFERROR(VLOOKUP(B936,'GSTR 2A ONLINE DATA'!$B$6:$Q$1501,14,FALSE),0)</f>
        <v>0</v>
      </c>
      <c r="P936" s="4">
        <f>IFERROR(VLOOKUP(B936,'GSTR 2A ONLINE DATA'!$B$6:$Q$1501,15,FALSE),0)</f>
        <v>0</v>
      </c>
      <c r="Q936" s="4">
        <f>IFERROR(VLOOKUP(B936,'GSTR 2A ONLINE DATA'!$B$6:$Q$1501,16,FALSE),0)</f>
        <v>0</v>
      </c>
    </row>
    <row r="937" spans="1:17">
      <c r="A937" s="3">
        <v>933</v>
      </c>
      <c r="B937" s="4">
        <f t="array" ref="B937">IFERROR(INDEX('GSTR 2A ONLINE DATA'!$B$6:$B$1501,SMALL(IF(RESULT!$B$4='GSTR 2A ONLINE DATA'!$A$6:$A$1501,ROW('GSTR 2A ONLINE DATA'!$B$6:$B$1501)-ROW('GSTR 2A ONLINE DATA'!$B$6)+1),RESULT!A937)),0)</f>
        <v>0</v>
      </c>
      <c r="C937" s="4">
        <f>IFERROR(VLOOKUP(B937,'GSTR 2A ONLINE DATA'!$B$6:$Q$1501,2,FALSE),0)</f>
        <v>0</v>
      </c>
      <c r="D937" s="4">
        <f>IFERROR(VLOOKUP(B937,'GSTR 2A ONLINE DATA'!$B$6:$Q$1501,3,FALSE),0)</f>
        <v>0</v>
      </c>
      <c r="E937" s="5">
        <f>IFERROR(VLOOKUP(B937,'GSTR 2A ONLINE DATA'!$B$6:$Q$1501,4,FALSE),0)</f>
        <v>0</v>
      </c>
      <c r="F937" s="4">
        <f>IFERROR(VLOOKUP(B937,'GSTR 2A ONLINE DATA'!$B$6:$Q$1501,5,FALSE),0)</f>
        <v>0</v>
      </c>
      <c r="G937" s="4">
        <f>IFERROR(VLOOKUP(B937,'GSTR 2A ONLINE DATA'!$B$6:$Q$1501,6,FALSE),0)</f>
        <v>0</v>
      </c>
      <c r="H937" s="9">
        <f>IFERROR(VLOOKUP(B937,'GSTR 2A ONLINE DATA'!$B$6:$Q$1501,7,FALSE),0)</f>
        <v>0</v>
      </c>
      <c r="I937" s="3">
        <f>IFERROR(VLOOKUP(B937,'GSTR 2A ONLINE DATA'!$B$6:$Q$1501,8,FALSE),0)</f>
        <v>0</v>
      </c>
      <c r="J937" s="3">
        <f>IFERROR(VLOOKUP(B937,'GSTR 2A ONLINE DATA'!$B$6:$Q$1501,9,FALSE),0)</f>
        <v>0</v>
      </c>
      <c r="K937" s="3">
        <f>IFERROR(VLOOKUP(B937,'GSTR 2A ONLINE DATA'!$B$6:$Q$1501,10,FALSE),0)</f>
        <v>0</v>
      </c>
      <c r="L937" s="7">
        <f>IFERROR(VLOOKUP(B937,'GSTR 2A ONLINE DATA'!$B$6:$Q$1501,11,FALSE),0)</f>
        <v>0</v>
      </c>
      <c r="M937" s="7">
        <f>IFERROR(VLOOKUP(B937,'GSTR 2A ONLINE DATA'!$B$6:$Q$1501,12,FALSE),0)</f>
        <v>0</v>
      </c>
      <c r="N937" s="7">
        <f>IFERROR(VLOOKUP(B937,'GSTR 2A ONLINE DATA'!$B$6:$Q$1501,13,FALSE),0)</f>
        <v>0</v>
      </c>
      <c r="O937" s="7">
        <f>IFERROR(VLOOKUP(B937,'GSTR 2A ONLINE DATA'!$B$6:$Q$1501,14,FALSE),0)</f>
        <v>0</v>
      </c>
      <c r="P937" s="4">
        <f>IFERROR(VLOOKUP(B937,'GSTR 2A ONLINE DATA'!$B$6:$Q$1501,15,FALSE),0)</f>
        <v>0</v>
      </c>
      <c r="Q937" s="4">
        <f>IFERROR(VLOOKUP(B937,'GSTR 2A ONLINE DATA'!$B$6:$Q$1501,16,FALSE),0)</f>
        <v>0</v>
      </c>
    </row>
    <row r="938" spans="1:17">
      <c r="A938" s="3">
        <v>934</v>
      </c>
      <c r="B938" s="4">
        <f t="array" ref="B938">IFERROR(INDEX('GSTR 2A ONLINE DATA'!$B$6:$B$1501,SMALL(IF(RESULT!$B$4='GSTR 2A ONLINE DATA'!$A$6:$A$1501,ROW('GSTR 2A ONLINE DATA'!$B$6:$B$1501)-ROW('GSTR 2A ONLINE DATA'!$B$6)+1),RESULT!A938)),0)</f>
        <v>0</v>
      </c>
      <c r="C938" s="4">
        <f>IFERROR(VLOOKUP(B938,'GSTR 2A ONLINE DATA'!$B$6:$Q$1501,2,FALSE),0)</f>
        <v>0</v>
      </c>
      <c r="D938" s="4">
        <f>IFERROR(VLOOKUP(B938,'GSTR 2A ONLINE DATA'!$B$6:$Q$1501,3,FALSE),0)</f>
        <v>0</v>
      </c>
      <c r="E938" s="5">
        <f>IFERROR(VLOOKUP(B938,'GSTR 2A ONLINE DATA'!$B$6:$Q$1501,4,FALSE),0)</f>
        <v>0</v>
      </c>
      <c r="F938" s="4">
        <f>IFERROR(VLOOKUP(B938,'GSTR 2A ONLINE DATA'!$B$6:$Q$1501,5,FALSE),0)</f>
        <v>0</v>
      </c>
      <c r="G938" s="4">
        <f>IFERROR(VLOOKUP(B938,'GSTR 2A ONLINE DATA'!$B$6:$Q$1501,6,FALSE),0)</f>
        <v>0</v>
      </c>
      <c r="H938" s="9">
        <f>IFERROR(VLOOKUP(B938,'GSTR 2A ONLINE DATA'!$B$6:$Q$1501,7,FALSE),0)</f>
        <v>0</v>
      </c>
      <c r="I938" s="3">
        <f>IFERROR(VLOOKUP(B938,'GSTR 2A ONLINE DATA'!$B$6:$Q$1501,8,FALSE),0)</f>
        <v>0</v>
      </c>
      <c r="J938" s="3">
        <f>IFERROR(VLOOKUP(B938,'GSTR 2A ONLINE DATA'!$B$6:$Q$1501,9,FALSE),0)</f>
        <v>0</v>
      </c>
      <c r="K938" s="3">
        <f>IFERROR(VLOOKUP(B938,'GSTR 2A ONLINE DATA'!$B$6:$Q$1501,10,FALSE),0)</f>
        <v>0</v>
      </c>
      <c r="L938" s="7">
        <f>IFERROR(VLOOKUP(B938,'GSTR 2A ONLINE DATA'!$B$6:$Q$1501,11,FALSE),0)</f>
        <v>0</v>
      </c>
      <c r="M938" s="7">
        <f>IFERROR(VLOOKUP(B938,'GSTR 2A ONLINE DATA'!$B$6:$Q$1501,12,FALSE),0)</f>
        <v>0</v>
      </c>
      <c r="N938" s="7">
        <f>IFERROR(VLOOKUP(B938,'GSTR 2A ONLINE DATA'!$B$6:$Q$1501,13,FALSE),0)</f>
        <v>0</v>
      </c>
      <c r="O938" s="7">
        <f>IFERROR(VLOOKUP(B938,'GSTR 2A ONLINE DATA'!$B$6:$Q$1501,14,FALSE),0)</f>
        <v>0</v>
      </c>
      <c r="P938" s="4">
        <f>IFERROR(VLOOKUP(B938,'GSTR 2A ONLINE DATA'!$B$6:$Q$1501,15,FALSE),0)</f>
        <v>0</v>
      </c>
      <c r="Q938" s="4">
        <f>IFERROR(VLOOKUP(B938,'GSTR 2A ONLINE DATA'!$B$6:$Q$1501,16,FALSE),0)</f>
        <v>0</v>
      </c>
    </row>
    <row r="939" spans="1:17">
      <c r="A939" s="3">
        <v>935</v>
      </c>
      <c r="B939" s="4">
        <f t="array" ref="B939">IFERROR(INDEX('GSTR 2A ONLINE DATA'!$B$6:$B$1501,SMALL(IF(RESULT!$B$4='GSTR 2A ONLINE DATA'!$A$6:$A$1501,ROW('GSTR 2A ONLINE DATA'!$B$6:$B$1501)-ROW('GSTR 2A ONLINE DATA'!$B$6)+1),RESULT!A939)),0)</f>
        <v>0</v>
      </c>
      <c r="C939" s="4">
        <f>IFERROR(VLOOKUP(B939,'GSTR 2A ONLINE DATA'!$B$6:$Q$1501,2,FALSE),0)</f>
        <v>0</v>
      </c>
      <c r="D939" s="4">
        <f>IFERROR(VLOOKUP(B939,'GSTR 2A ONLINE DATA'!$B$6:$Q$1501,3,FALSE),0)</f>
        <v>0</v>
      </c>
      <c r="E939" s="5">
        <f>IFERROR(VLOOKUP(B939,'GSTR 2A ONLINE DATA'!$B$6:$Q$1501,4,FALSE),0)</f>
        <v>0</v>
      </c>
      <c r="F939" s="4">
        <f>IFERROR(VLOOKUP(B939,'GSTR 2A ONLINE DATA'!$B$6:$Q$1501,5,FALSE),0)</f>
        <v>0</v>
      </c>
      <c r="G939" s="4">
        <f>IFERROR(VLOOKUP(B939,'GSTR 2A ONLINE DATA'!$B$6:$Q$1501,6,FALSE),0)</f>
        <v>0</v>
      </c>
      <c r="H939" s="9">
        <f>IFERROR(VLOOKUP(B939,'GSTR 2A ONLINE DATA'!$B$6:$Q$1501,7,FALSE),0)</f>
        <v>0</v>
      </c>
      <c r="I939" s="3">
        <f>IFERROR(VLOOKUP(B939,'GSTR 2A ONLINE DATA'!$B$6:$Q$1501,8,FALSE),0)</f>
        <v>0</v>
      </c>
      <c r="J939" s="3">
        <f>IFERROR(VLOOKUP(B939,'GSTR 2A ONLINE DATA'!$B$6:$Q$1501,9,FALSE),0)</f>
        <v>0</v>
      </c>
      <c r="K939" s="3">
        <f>IFERROR(VLOOKUP(B939,'GSTR 2A ONLINE DATA'!$B$6:$Q$1501,10,FALSE),0)</f>
        <v>0</v>
      </c>
      <c r="L939" s="7">
        <f>IFERROR(VLOOKUP(B939,'GSTR 2A ONLINE DATA'!$B$6:$Q$1501,11,FALSE),0)</f>
        <v>0</v>
      </c>
      <c r="M939" s="7">
        <f>IFERROR(VLOOKUP(B939,'GSTR 2A ONLINE DATA'!$B$6:$Q$1501,12,FALSE),0)</f>
        <v>0</v>
      </c>
      <c r="N939" s="7">
        <f>IFERROR(VLOOKUP(B939,'GSTR 2A ONLINE DATA'!$B$6:$Q$1501,13,FALSE),0)</f>
        <v>0</v>
      </c>
      <c r="O939" s="7">
        <f>IFERROR(VLOOKUP(B939,'GSTR 2A ONLINE DATA'!$B$6:$Q$1501,14,FALSE),0)</f>
        <v>0</v>
      </c>
      <c r="P939" s="4">
        <f>IFERROR(VLOOKUP(B939,'GSTR 2A ONLINE DATA'!$B$6:$Q$1501,15,FALSE),0)</f>
        <v>0</v>
      </c>
      <c r="Q939" s="4">
        <f>IFERROR(VLOOKUP(B939,'GSTR 2A ONLINE DATA'!$B$6:$Q$1501,16,FALSE),0)</f>
        <v>0</v>
      </c>
    </row>
    <row r="940" spans="1:17">
      <c r="A940" s="3">
        <v>936</v>
      </c>
      <c r="B940" s="4">
        <f t="array" ref="B940">IFERROR(INDEX('GSTR 2A ONLINE DATA'!$B$6:$B$1501,SMALL(IF(RESULT!$B$4='GSTR 2A ONLINE DATA'!$A$6:$A$1501,ROW('GSTR 2A ONLINE DATA'!$B$6:$B$1501)-ROW('GSTR 2A ONLINE DATA'!$B$6)+1),RESULT!A940)),0)</f>
        <v>0</v>
      </c>
      <c r="C940" s="4">
        <f>IFERROR(VLOOKUP(B940,'GSTR 2A ONLINE DATA'!$B$6:$Q$1501,2,FALSE),0)</f>
        <v>0</v>
      </c>
      <c r="D940" s="4">
        <f>IFERROR(VLOOKUP(B940,'GSTR 2A ONLINE DATA'!$B$6:$Q$1501,3,FALSE),0)</f>
        <v>0</v>
      </c>
      <c r="E940" s="5">
        <f>IFERROR(VLOOKUP(B940,'GSTR 2A ONLINE DATA'!$B$6:$Q$1501,4,FALSE),0)</f>
        <v>0</v>
      </c>
      <c r="F940" s="4">
        <f>IFERROR(VLOOKUP(B940,'GSTR 2A ONLINE DATA'!$B$6:$Q$1501,5,FALSE),0)</f>
        <v>0</v>
      </c>
      <c r="G940" s="4">
        <f>IFERROR(VLOOKUP(B940,'GSTR 2A ONLINE DATA'!$B$6:$Q$1501,6,FALSE),0)</f>
        <v>0</v>
      </c>
      <c r="H940" s="9">
        <f>IFERROR(VLOOKUP(B940,'GSTR 2A ONLINE DATA'!$B$6:$Q$1501,7,FALSE),0)</f>
        <v>0</v>
      </c>
      <c r="I940" s="3">
        <f>IFERROR(VLOOKUP(B940,'GSTR 2A ONLINE DATA'!$B$6:$Q$1501,8,FALSE),0)</f>
        <v>0</v>
      </c>
      <c r="J940" s="3">
        <f>IFERROR(VLOOKUP(B940,'GSTR 2A ONLINE DATA'!$B$6:$Q$1501,9,FALSE),0)</f>
        <v>0</v>
      </c>
      <c r="K940" s="3">
        <f>IFERROR(VLOOKUP(B940,'GSTR 2A ONLINE DATA'!$B$6:$Q$1501,10,FALSE),0)</f>
        <v>0</v>
      </c>
      <c r="L940" s="7">
        <f>IFERROR(VLOOKUP(B940,'GSTR 2A ONLINE DATA'!$B$6:$Q$1501,11,FALSE),0)</f>
        <v>0</v>
      </c>
      <c r="M940" s="7">
        <f>IFERROR(VLOOKUP(B940,'GSTR 2A ONLINE DATA'!$B$6:$Q$1501,12,FALSE),0)</f>
        <v>0</v>
      </c>
      <c r="N940" s="7">
        <f>IFERROR(VLOOKUP(B940,'GSTR 2A ONLINE DATA'!$B$6:$Q$1501,13,FALSE),0)</f>
        <v>0</v>
      </c>
      <c r="O940" s="7">
        <f>IFERROR(VLOOKUP(B940,'GSTR 2A ONLINE DATA'!$B$6:$Q$1501,14,FALSE),0)</f>
        <v>0</v>
      </c>
      <c r="P940" s="4">
        <f>IFERROR(VLOOKUP(B940,'GSTR 2A ONLINE DATA'!$B$6:$Q$1501,15,FALSE),0)</f>
        <v>0</v>
      </c>
      <c r="Q940" s="4">
        <f>IFERROR(VLOOKUP(B940,'GSTR 2A ONLINE DATA'!$B$6:$Q$1501,16,FALSE),0)</f>
        <v>0</v>
      </c>
    </row>
    <row r="941" spans="1:17">
      <c r="A941" s="3">
        <v>937</v>
      </c>
      <c r="B941" s="4">
        <f t="array" ref="B941">IFERROR(INDEX('GSTR 2A ONLINE DATA'!$B$6:$B$1501,SMALL(IF(RESULT!$B$4='GSTR 2A ONLINE DATA'!$A$6:$A$1501,ROW('GSTR 2A ONLINE DATA'!$B$6:$B$1501)-ROW('GSTR 2A ONLINE DATA'!$B$6)+1),RESULT!A941)),0)</f>
        <v>0</v>
      </c>
      <c r="C941" s="4">
        <f>IFERROR(VLOOKUP(B941,'GSTR 2A ONLINE DATA'!$B$6:$Q$1501,2,FALSE),0)</f>
        <v>0</v>
      </c>
      <c r="D941" s="4">
        <f>IFERROR(VLOOKUP(B941,'GSTR 2A ONLINE DATA'!$B$6:$Q$1501,3,FALSE),0)</f>
        <v>0</v>
      </c>
      <c r="E941" s="5">
        <f>IFERROR(VLOOKUP(B941,'GSTR 2A ONLINE DATA'!$B$6:$Q$1501,4,FALSE),0)</f>
        <v>0</v>
      </c>
      <c r="F941" s="4">
        <f>IFERROR(VLOOKUP(B941,'GSTR 2A ONLINE DATA'!$B$6:$Q$1501,5,FALSE),0)</f>
        <v>0</v>
      </c>
      <c r="G941" s="4">
        <f>IFERROR(VLOOKUP(B941,'GSTR 2A ONLINE DATA'!$B$6:$Q$1501,6,FALSE),0)</f>
        <v>0</v>
      </c>
      <c r="H941" s="9">
        <f>IFERROR(VLOOKUP(B941,'GSTR 2A ONLINE DATA'!$B$6:$Q$1501,7,FALSE),0)</f>
        <v>0</v>
      </c>
      <c r="I941" s="3">
        <f>IFERROR(VLOOKUP(B941,'GSTR 2A ONLINE DATA'!$B$6:$Q$1501,8,FALSE),0)</f>
        <v>0</v>
      </c>
      <c r="J941" s="3">
        <f>IFERROR(VLOOKUP(B941,'GSTR 2A ONLINE DATA'!$B$6:$Q$1501,9,FALSE),0)</f>
        <v>0</v>
      </c>
      <c r="K941" s="3">
        <f>IFERROR(VLOOKUP(B941,'GSTR 2A ONLINE DATA'!$B$6:$Q$1501,10,FALSE),0)</f>
        <v>0</v>
      </c>
      <c r="L941" s="7">
        <f>IFERROR(VLOOKUP(B941,'GSTR 2A ONLINE DATA'!$B$6:$Q$1501,11,FALSE),0)</f>
        <v>0</v>
      </c>
      <c r="M941" s="7">
        <f>IFERROR(VLOOKUP(B941,'GSTR 2A ONLINE DATA'!$B$6:$Q$1501,12,FALSE),0)</f>
        <v>0</v>
      </c>
      <c r="N941" s="7">
        <f>IFERROR(VLOOKUP(B941,'GSTR 2A ONLINE DATA'!$B$6:$Q$1501,13,FALSE),0)</f>
        <v>0</v>
      </c>
      <c r="O941" s="7">
        <f>IFERROR(VLOOKUP(B941,'GSTR 2A ONLINE DATA'!$B$6:$Q$1501,14,FALSE),0)</f>
        <v>0</v>
      </c>
      <c r="P941" s="4">
        <f>IFERROR(VLOOKUP(B941,'GSTR 2A ONLINE DATA'!$B$6:$Q$1501,15,FALSE),0)</f>
        <v>0</v>
      </c>
      <c r="Q941" s="4">
        <f>IFERROR(VLOOKUP(B941,'GSTR 2A ONLINE DATA'!$B$6:$Q$1501,16,FALSE),0)</f>
        <v>0</v>
      </c>
    </row>
    <row r="942" spans="1:17">
      <c r="A942" s="3">
        <v>938</v>
      </c>
      <c r="B942" s="4">
        <f t="array" ref="B942">IFERROR(INDEX('GSTR 2A ONLINE DATA'!$B$6:$B$1501,SMALL(IF(RESULT!$B$4='GSTR 2A ONLINE DATA'!$A$6:$A$1501,ROW('GSTR 2A ONLINE DATA'!$B$6:$B$1501)-ROW('GSTR 2A ONLINE DATA'!$B$6)+1),RESULT!A942)),0)</f>
        <v>0</v>
      </c>
      <c r="C942" s="4">
        <f>IFERROR(VLOOKUP(B942,'GSTR 2A ONLINE DATA'!$B$6:$Q$1501,2,FALSE),0)</f>
        <v>0</v>
      </c>
      <c r="D942" s="4">
        <f>IFERROR(VLOOKUP(B942,'GSTR 2A ONLINE DATA'!$B$6:$Q$1501,3,FALSE),0)</f>
        <v>0</v>
      </c>
      <c r="E942" s="5">
        <f>IFERROR(VLOOKUP(B942,'GSTR 2A ONLINE DATA'!$B$6:$Q$1501,4,FALSE),0)</f>
        <v>0</v>
      </c>
      <c r="F942" s="4">
        <f>IFERROR(VLOOKUP(B942,'GSTR 2A ONLINE DATA'!$B$6:$Q$1501,5,FALSE),0)</f>
        <v>0</v>
      </c>
      <c r="G942" s="4">
        <f>IFERROR(VLOOKUP(B942,'GSTR 2A ONLINE DATA'!$B$6:$Q$1501,6,FALSE),0)</f>
        <v>0</v>
      </c>
      <c r="H942" s="9">
        <f>IFERROR(VLOOKUP(B942,'GSTR 2A ONLINE DATA'!$B$6:$Q$1501,7,FALSE),0)</f>
        <v>0</v>
      </c>
      <c r="I942" s="3">
        <f>IFERROR(VLOOKUP(B942,'GSTR 2A ONLINE DATA'!$B$6:$Q$1501,8,FALSE),0)</f>
        <v>0</v>
      </c>
      <c r="J942" s="3">
        <f>IFERROR(VLOOKUP(B942,'GSTR 2A ONLINE DATA'!$B$6:$Q$1501,9,FALSE),0)</f>
        <v>0</v>
      </c>
      <c r="K942" s="3">
        <f>IFERROR(VLOOKUP(B942,'GSTR 2A ONLINE DATA'!$B$6:$Q$1501,10,FALSE),0)</f>
        <v>0</v>
      </c>
      <c r="L942" s="7">
        <f>IFERROR(VLOOKUP(B942,'GSTR 2A ONLINE DATA'!$B$6:$Q$1501,11,FALSE),0)</f>
        <v>0</v>
      </c>
      <c r="M942" s="7">
        <f>IFERROR(VLOOKUP(B942,'GSTR 2A ONLINE DATA'!$B$6:$Q$1501,12,FALSE),0)</f>
        <v>0</v>
      </c>
      <c r="N942" s="7">
        <f>IFERROR(VLOOKUP(B942,'GSTR 2A ONLINE DATA'!$B$6:$Q$1501,13,FALSE),0)</f>
        <v>0</v>
      </c>
      <c r="O942" s="7">
        <f>IFERROR(VLOOKUP(B942,'GSTR 2A ONLINE DATA'!$B$6:$Q$1501,14,FALSE),0)</f>
        <v>0</v>
      </c>
      <c r="P942" s="4">
        <f>IFERROR(VLOOKUP(B942,'GSTR 2A ONLINE DATA'!$B$6:$Q$1501,15,FALSE),0)</f>
        <v>0</v>
      </c>
      <c r="Q942" s="4">
        <f>IFERROR(VLOOKUP(B942,'GSTR 2A ONLINE DATA'!$B$6:$Q$1501,16,FALSE),0)</f>
        <v>0</v>
      </c>
    </row>
    <row r="943" spans="1:17">
      <c r="A943" s="3">
        <v>939</v>
      </c>
      <c r="B943" s="4">
        <f t="array" ref="B943">IFERROR(INDEX('GSTR 2A ONLINE DATA'!$B$6:$B$1501,SMALL(IF(RESULT!$B$4='GSTR 2A ONLINE DATA'!$A$6:$A$1501,ROW('GSTR 2A ONLINE DATA'!$B$6:$B$1501)-ROW('GSTR 2A ONLINE DATA'!$B$6)+1),RESULT!A943)),0)</f>
        <v>0</v>
      </c>
      <c r="C943" s="4">
        <f>IFERROR(VLOOKUP(B943,'GSTR 2A ONLINE DATA'!$B$6:$Q$1501,2,FALSE),0)</f>
        <v>0</v>
      </c>
      <c r="D943" s="4">
        <f>IFERROR(VLOOKUP(B943,'GSTR 2A ONLINE DATA'!$B$6:$Q$1501,3,FALSE),0)</f>
        <v>0</v>
      </c>
      <c r="E943" s="5">
        <f>IFERROR(VLOOKUP(B943,'GSTR 2A ONLINE DATA'!$B$6:$Q$1501,4,FALSE),0)</f>
        <v>0</v>
      </c>
      <c r="F943" s="4">
        <f>IFERROR(VLOOKUP(B943,'GSTR 2A ONLINE DATA'!$B$6:$Q$1501,5,FALSE),0)</f>
        <v>0</v>
      </c>
      <c r="G943" s="4">
        <f>IFERROR(VLOOKUP(B943,'GSTR 2A ONLINE DATA'!$B$6:$Q$1501,6,FALSE),0)</f>
        <v>0</v>
      </c>
      <c r="H943" s="9">
        <f>IFERROR(VLOOKUP(B943,'GSTR 2A ONLINE DATA'!$B$6:$Q$1501,7,FALSE),0)</f>
        <v>0</v>
      </c>
      <c r="I943" s="3">
        <f>IFERROR(VLOOKUP(B943,'GSTR 2A ONLINE DATA'!$B$6:$Q$1501,8,FALSE),0)</f>
        <v>0</v>
      </c>
      <c r="J943" s="3">
        <f>IFERROR(VLOOKUP(B943,'GSTR 2A ONLINE DATA'!$B$6:$Q$1501,9,FALSE),0)</f>
        <v>0</v>
      </c>
      <c r="K943" s="3">
        <f>IFERROR(VLOOKUP(B943,'GSTR 2A ONLINE DATA'!$B$6:$Q$1501,10,FALSE),0)</f>
        <v>0</v>
      </c>
      <c r="L943" s="7">
        <f>IFERROR(VLOOKUP(B943,'GSTR 2A ONLINE DATA'!$B$6:$Q$1501,11,FALSE),0)</f>
        <v>0</v>
      </c>
      <c r="M943" s="7">
        <f>IFERROR(VLOOKUP(B943,'GSTR 2A ONLINE DATA'!$B$6:$Q$1501,12,FALSE),0)</f>
        <v>0</v>
      </c>
      <c r="N943" s="7">
        <f>IFERROR(VLOOKUP(B943,'GSTR 2A ONLINE DATA'!$B$6:$Q$1501,13,FALSE),0)</f>
        <v>0</v>
      </c>
      <c r="O943" s="7">
        <f>IFERROR(VLOOKUP(B943,'GSTR 2A ONLINE DATA'!$B$6:$Q$1501,14,FALSE),0)</f>
        <v>0</v>
      </c>
      <c r="P943" s="4">
        <f>IFERROR(VLOOKUP(B943,'GSTR 2A ONLINE DATA'!$B$6:$Q$1501,15,FALSE),0)</f>
        <v>0</v>
      </c>
      <c r="Q943" s="4">
        <f>IFERROR(VLOOKUP(B943,'GSTR 2A ONLINE DATA'!$B$6:$Q$1501,16,FALSE),0)</f>
        <v>0</v>
      </c>
    </row>
    <row r="944" spans="1:17">
      <c r="A944" s="3">
        <v>940</v>
      </c>
      <c r="B944" s="4">
        <f t="array" ref="B944">IFERROR(INDEX('GSTR 2A ONLINE DATA'!$B$6:$B$1501,SMALL(IF(RESULT!$B$4='GSTR 2A ONLINE DATA'!$A$6:$A$1501,ROW('GSTR 2A ONLINE DATA'!$B$6:$B$1501)-ROW('GSTR 2A ONLINE DATA'!$B$6)+1),RESULT!A944)),0)</f>
        <v>0</v>
      </c>
      <c r="C944" s="4">
        <f>IFERROR(VLOOKUP(B944,'GSTR 2A ONLINE DATA'!$B$6:$Q$1501,2,FALSE),0)</f>
        <v>0</v>
      </c>
      <c r="D944" s="4">
        <f>IFERROR(VLOOKUP(B944,'GSTR 2A ONLINE DATA'!$B$6:$Q$1501,3,FALSE),0)</f>
        <v>0</v>
      </c>
      <c r="E944" s="5">
        <f>IFERROR(VLOOKUP(B944,'GSTR 2A ONLINE DATA'!$B$6:$Q$1501,4,FALSE),0)</f>
        <v>0</v>
      </c>
      <c r="F944" s="4">
        <f>IFERROR(VLOOKUP(B944,'GSTR 2A ONLINE DATA'!$B$6:$Q$1501,5,FALSE),0)</f>
        <v>0</v>
      </c>
      <c r="G944" s="4">
        <f>IFERROR(VLOOKUP(B944,'GSTR 2A ONLINE DATA'!$B$6:$Q$1501,6,FALSE),0)</f>
        <v>0</v>
      </c>
      <c r="H944" s="9">
        <f>IFERROR(VLOOKUP(B944,'GSTR 2A ONLINE DATA'!$B$6:$Q$1501,7,FALSE),0)</f>
        <v>0</v>
      </c>
      <c r="I944" s="3">
        <f>IFERROR(VLOOKUP(B944,'GSTR 2A ONLINE DATA'!$B$6:$Q$1501,8,FALSE),0)</f>
        <v>0</v>
      </c>
      <c r="J944" s="3">
        <f>IFERROR(VLOOKUP(B944,'GSTR 2A ONLINE DATA'!$B$6:$Q$1501,9,FALSE),0)</f>
        <v>0</v>
      </c>
      <c r="K944" s="3">
        <f>IFERROR(VLOOKUP(B944,'GSTR 2A ONLINE DATA'!$B$6:$Q$1501,10,FALSE),0)</f>
        <v>0</v>
      </c>
      <c r="L944" s="7">
        <f>IFERROR(VLOOKUP(B944,'GSTR 2A ONLINE DATA'!$B$6:$Q$1501,11,FALSE),0)</f>
        <v>0</v>
      </c>
      <c r="M944" s="7">
        <f>IFERROR(VLOOKUP(B944,'GSTR 2A ONLINE DATA'!$B$6:$Q$1501,12,FALSE),0)</f>
        <v>0</v>
      </c>
      <c r="N944" s="7">
        <f>IFERROR(VLOOKUP(B944,'GSTR 2A ONLINE DATA'!$B$6:$Q$1501,13,FALSE),0)</f>
        <v>0</v>
      </c>
      <c r="O944" s="7">
        <f>IFERROR(VLOOKUP(B944,'GSTR 2A ONLINE DATA'!$B$6:$Q$1501,14,FALSE),0)</f>
        <v>0</v>
      </c>
      <c r="P944" s="4">
        <f>IFERROR(VLOOKUP(B944,'GSTR 2A ONLINE DATA'!$B$6:$Q$1501,15,FALSE),0)</f>
        <v>0</v>
      </c>
      <c r="Q944" s="4">
        <f>IFERROR(VLOOKUP(B944,'GSTR 2A ONLINE DATA'!$B$6:$Q$1501,16,FALSE),0)</f>
        <v>0</v>
      </c>
    </row>
    <row r="945" spans="1:17">
      <c r="A945" s="3">
        <v>941</v>
      </c>
      <c r="B945" s="4">
        <f t="array" ref="B945">IFERROR(INDEX('GSTR 2A ONLINE DATA'!$B$6:$B$1501,SMALL(IF(RESULT!$B$4='GSTR 2A ONLINE DATA'!$A$6:$A$1501,ROW('GSTR 2A ONLINE DATA'!$B$6:$B$1501)-ROW('GSTR 2A ONLINE DATA'!$B$6)+1),RESULT!A945)),0)</f>
        <v>0</v>
      </c>
      <c r="C945" s="4">
        <f>IFERROR(VLOOKUP(B945,'GSTR 2A ONLINE DATA'!$B$6:$Q$1501,2,FALSE),0)</f>
        <v>0</v>
      </c>
      <c r="D945" s="4">
        <f>IFERROR(VLOOKUP(B945,'GSTR 2A ONLINE DATA'!$B$6:$Q$1501,3,FALSE),0)</f>
        <v>0</v>
      </c>
      <c r="E945" s="5">
        <f>IFERROR(VLOOKUP(B945,'GSTR 2A ONLINE DATA'!$B$6:$Q$1501,4,FALSE),0)</f>
        <v>0</v>
      </c>
      <c r="F945" s="4">
        <f>IFERROR(VLOOKUP(B945,'GSTR 2A ONLINE DATA'!$B$6:$Q$1501,5,FALSE),0)</f>
        <v>0</v>
      </c>
      <c r="G945" s="4">
        <f>IFERROR(VLOOKUP(B945,'GSTR 2A ONLINE DATA'!$B$6:$Q$1501,6,FALSE),0)</f>
        <v>0</v>
      </c>
      <c r="H945" s="9">
        <f>IFERROR(VLOOKUP(B945,'GSTR 2A ONLINE DATA'!$B$6:$Q$1501,7,FALSE),0)</f>
        <v>0</v>
      </c>
      <c r="I945" s="3">
        <f>IFERROR(VLOOKUP(B945,'GSTR 2A ONLINE DATA'!$B$6:$Q$1501,8,FALSE),0)</f>
        <v>0</v>
      </c>
      <c r="J945" s="3">
        <f>IFERROR(VLOOKUP(B945,'GSTR 2A ONLINE DATA'!$B$6:$Q$1501,9,FALSE),0)</f>
        <v>0</v>
      </c>
      <c r="K945" s="3">
        <f>IFERROR(VLOOKUP(B945,'GSTR 2A ONLINE DATA'!$B$6:$Q$1501,10,FALSE),0)</f>
        <v>0</v>
      </c>
      <c r="L945" s="7">
        <f>IFERROR(VLOOKUP(B945,'GSTR 2A ONLINE DATA'!$B$6:$Q$1501,11,FALSE),0)</f>
        <v>0</v>
      </c>
      <c r="M945" s="7">
        <f>IFERROR(VLOOKUP(B945,'GSTR 2A ONLINE DATA'!$B$6:$Q$1501,12,FALSE),0)</f>
        <v>0</v>
      </c>
      <c r="N945" s="7">
        <f>IFERROR(VLOOKUP(B945,'GSTR 2A ONLINE DATA'!$B$6:$Q$1501,13,FALSE),0)</f>
        <v>0</v>
      </c>
      <c r="O945" s="7">
        <f>IFERROR(VLOOKUP(B945,'GSTR 2A ONLINE DATA'!$B$6:$Q$1501,14,FALSE),0)</f>
        <v>0</v>
      </c>
      <c r="P945" s="4">
        <f>IFERROR(VLOOKUP(B945,'GSTR 2A ONLINE DATA'!$B$6:$Q$1501,15,FALSE),0)</f>
        <v>0</v>
      </c>
      <c r="Q945" s="4">
        <f>IFERROR(VLOOKUP(B945,'GSTR 2A ONLINE DATA'!$B$6:$Q$1501,16,FALSE),0)</f>
        <v>0</v>
      </c>
    </row>
    <row r="946" spans="1:17">
      <c r="A946" s="3">
        <v>942</v>
      </c>
      <c r="B946" s="4">
        <f t="array" ref="B946">IFERROR(INDEX('GSTR 2A ONLINE DATA'!$B$6:$B$1501,SMALL(IF(RESULT!$B$4='GSTR 2A ONLINE DATA'!$A$6:$A$1501,ROW('GSTR 2A ONLINE DATA'!$B$6:$B$1501)-ROW('GSTR 2A ONLINE DATA'!$B$6)+1),RESULT!A946)),0)</f>
        <v>0</v>
      </c>
      <c r="C946" s="4">
        <f>IFERROR(VLOOKUP(B946,'GSTR 2A ONLINE DATA'!$B$6:$Q$1501,2,FALSE),0)</f>
        <v>0</v>
      </c>
      <c r="D946" s="4">
        <f>IFERROR(VLOOKUP(B946,'GSTR 2A ONLINE DATA'!$B$6:$Q$1501,3,FALSE),0)</f>
        <v>0</v>
      </c>
      <c r="E946" s="5">
        <f>IFERROR(VLOOKUP(B946,'GSTR 2A ONLINE DATA'!$B$6:$Q$1501,4,FALSE),0)</f>
        <v>0</v>
      </c>
      <c r="F946" s="4">
        <f>IFERROR(VLOOKUP(B946,'GSTR 2A ONLINE DATA'!$B$6:$Q$1501,5,FALSE),0)</f>
        <v>0</v>
      </c>
      <c r="G946" s="4">
        <f>IFERROR(VLOOKUP(B946,'GSTR 2A ONLINE DATA'!$B$6:$Q$1501,6,FALSE),0)</f>
        <v>0</v>
      </c>
      <c r="H946" s="9">
        <f>IFERROR(VLOOKUP(B946,'GSTR 2A ONLINE DATA'!$B$6:$Q$1501,7,FALSE),0)</f>
        <v>0</v>
      </c>
      <c r="I946" s="3">
        <f>IFERROR(VLOOKUP(B946,'GSTR 2A ONLINE DATA'!$B$6:$Q$1501,8,FALSE),0)</f>
        <v>0</v>
      </c>
      <c r="J946" s="3">
        <f>IFERROR(VLOOKUP(B946,'GSTR 2A ONLINE DATA'!$B$6:$Q$1501,9,FALSE),0)</f>
        <v>0</v>
      </c>
      <c r="K946" s="3">
        <f>IFERROR(VLOOKUP(B946,'GSTR 2A ONLINE DATA'!$B$6:$Q$1501,10,FALSE),0)</f>
        <v>0</v>
      </c>
      <c r="L946" s="7">
        <f>IFERROR(VLOOKUP(B946,'GSTR 2A ONLINE DATA'!$B$6:$Q$1501,11,FALSE),0)</f>
        <v>0</v>
      </c>
      <c r="M946" s="7">
        <f>IFERROR(VLOOKUP(B946,'GSTR 2A ONLINE DATA'!$B$6:$Q$1501,12,FALSE),0)</f>
        <v>0</v>
      </c>
      <c r="N946" s="7">
        <f>IFERROR(VLOOKUP(B946,'GSTR 2A ONLINE DATA'!$B$6:$Q$1501,13,FALSE),0)</f>
        <v>0</v>
      </c>
      <c r="O946" s="7">
        <f>IFERROR(VLOOKUP(B946,'GSTR 2A ONLINE DATA'!$B$6:$Q$1501,14,FALSE),0)</f>
        <v>0</v>
      </c>
      <c r="P946" s="4">
        <f>IFERROR(VLOOKUP(B946,'GSTR 2A ONLINE DATA'!$B$6:$Q$1501,15,FALSE),0)</f>
        <v>0</v>
      </c>
      <c r="Q946" s="4">
        <f>IFERROR(VLOOKUP(B946,'GSTR 2A ONLINE DATA'!$B$6:$Q$1501,16,FALSE),0)</f>
        <v>0</v>
      </c>
    </row>
    <row r="947" spans="1:17">
      <c r="A947" s="3">
        <v>943</v>
      </c>
      <c r="B947" s="4">
        <f t="array" ref="B947">IFERROR(INDEX('GSTR 2A ONLINE DATA'!$B$6:$B$1501,SMALL(IF(RESULT!$B$4='GSTR 2A ONLINE DATA'!$A$6:$A$1501,ROW('GSTR 2A ONLINE DATA'!$B$6:$B$1501)-ROW('GSTR 2A ONLINE DATA'!$B$6)+1),RESULT!A947)),0)</f>
        <v>0</v>
      </c>
      <c r="C947" s="4">
        <f>IFERROR(VLOOKUP(B947,'GSTR 2A ONLINE DATA'!$B$6:$Q$1501,2,FALSE),0)</f>
        <v>0</v>
      </c>
      <c r="D947" s="4">
        <f>IFERROR(VLOOKUP(B947,'GSTR 2A ONLINE DATA'!$B$6:$Q$1501,3,FALSE),0)</f>
        <v>0</v>
      </c>
      <c r="E947" s="5">
        <f>IFERROR(VLOOKUP(B947,'GSTR 2A ONLINE DATA'!$B$6:$Q$1501,4,FALSE),0)</f>
        <v>0</v>
      </c>
      <c r="F947" s="4">
        <f>IFERROR(VLOOKUP(B947,'GSTR 2A ONLINE DATA'!$B$6:$Q$1501,5,FALSE),0)</f>
        <v>0</v>
      </c>
      <c r="G947" s="4">
        <f>IFERROR(VLOOKUP(B947,'GSTR 2A ONLINE DATA'!$B$6:$Q$1501,6,FALSE),0)</f>
        <v>0</v>
      </c>
      <c r="H947" s="9">
        <f>IFERROR(VLOOKUP(B947,'GSTR 2A ONLINE DATA'!$B$6:$Q$1501,7,FALSE),0)</f>
        <v>0</v>
      </c>
      <c r="I947" s="3">
        <f>IFERROR(VLOOKUP(B947,'GSTR 2A ONLINE DATA'!$B$6:$Q$1501,8,FALSE),0)</f>
        <v>0</v>
      </c>
      <c r="J947" s="3">
        <f>IFERROR(VLOOKUP(B947,'GSTR 2A ONLINE DATA'!$B$6:$Q$1501,9,FALSE),0)</f>
        <v>0</v>
      </c>
      <c r="K947" s="3">
        <f>IFERROR(VLOOKUP(B947,'GSTR 2A ONLINE DATA'!$B$6:$Q$1501,10,FALSE),0)</f>
        <v>0</v>
      </c>
      <c r="L947" s="7">
        <f>IFERROR(VLOOKUP(B947,'GSTR 2A ONLINE DATA'!$B$6:$Q$1501,11,FALSE),0)</f>
        <v>0</v>
      </c>
      <c r="M947" s="7">
        <f>IFERROR(VLOOKUP(B947,'GSTR 2A ONLINE DATA'!$B$6:$Q$1501,12,FALSE),0)</f>
        <v>0</v>
      </c>
      <c r="N947" s="7">
        <f>IFERROR(VLOOKUP(B947,'GSTR 2A ONLINE DATA'!$B$6:$Q$1501,13,FALSE),0)</f>
        <v>0</v>
      </c>
      <c r="O947" s="7">
        <f>IFERROR(VLOOKUP(B947,'GSTR 2A ONLINE DATA'!$B$6:$Q$1501,14,FALSE),0)</f>
        <v>0</v>
      </c>
      <c r="P947" s="4">
        <f>IFERROR(VLOOKUP(B947,'GSTR 2A ONLINE DATA'!$B$6:$Q$1501,15,FALSE),0)</f>
        <v>0</v>
      </c>
      <c r="Q947" s="4">
        <f>IFERROR(VLOOKUP(B947,'GSTR 2A ONLINE DATA'!$B$6:$Q$1501,16,FALSE),0)</f>
        <v>0</v>
      </c>
    </row>
    <row r="948" spans="1:17">
      <c r="A948" s="3">
        <v>944</v>
      </c>
      <c r="B948" s="4">
        <f t="array" ref="B948">IFERROR(INDEX('GSTR 2A ONLINE DATA'!$B$6:$B$1501,SMALL(IF(RESULT!$B$4='GSTR 2A ONLINE DATA'!$A$6:$A$1501,ROW('GSTR 2A ONLINE DATA'!$B$6:$B$1501)-ROW('GSTR 2A ONLINE DATA'!$B$6)+1),RESULT!A948)),0)</f>
        <v>0</v>
      </c>
      <c r="C948" s="4">
        <f>IFERROR(VLOOKUP(B948,'GSTR 2A ONLINE DATA'!$B$6:$Q$1501,2,FALSE),0)</f>
        <v>0</v>
      </c>
      <c r="D948" s="4">
        <f>IFERROR(VLOOKUP(B948,'GSTR 2A ONLINE DATA'!$B$6:$Q$1501,3,FALSE),0)</f>
        <v>0</v>
      </c>
      <c r="E948" s="5">
        <f>IFERROR(VLOOKUP(B948,'GSTR 2A ONLINE DATA'!$B$6:$Q$1501,4,FALSE),0)</f>
        <v>0</v>
      </c>
      <c r="F948" s="4">
        <f>IFERROR(VLOOKUP(B948,'GSTR 2A ONLINE DATA'!$B$6:$Q$1501,5,FALSE),0)</f>
        <v>0</v>
      </c>
      <c r="G948" s="4">
        <f>IFERROR(VLOOKUP(B948,'GSTR 2A ONLINE DATA'!$B$6:$Q$1501,6,FALSE),0)</f>
        <v>0</v>
      </c>
      <c r="H948" s="9">
        <f>IFERROR(VLOOKUP(B948,'GSTR 2A ONLINE DATA'!$B$6:$Q$1501,7,FALSE),0)</f>
        <v>0</v>
      </c>
      <c r="I948" s="3">
        <f>IFERROR(VLOOKUP(B948,'GSTR 2A ONLINE DATA'!$B$6:$Q$1501,8,FALSE),0)</f>
        <v>0</v>
      </c>
      <c r="J948" s="3">
        <f>IFERROR(VLOOKUP(B948,'GSTR 2A ONLINE DATA'!$B$6:$Q$1501,9,FALSE),0)</f>
        <v>0</v>
      </c>
      <c r="K948" s="3">
        <f>IFERROR(VLOOKUP(B948,'GSTR 2A ONLINE DATA'!$B$6:$Q$1501,10,FALSE),0)</f>
        <v>0</v>
      </c>
      <c r="L948" s="7">
        <f>IFERROR(VLOOKUP(B948,'GSTR 2A ONLINE DATA'!$B$6:$Q$1501,11,FALSE),0)</f>
        <v>0</v>
      </c>
      <c r="M948" s="7">
        <f>IFERROR(VLOOKUP(B948,'GSTR 2A ONLINE DATA'!$B$6:$Q$1501,12,FALSE),0)</f>
        <v>0</v>
      </c>
      <c r="N948" s="7">
        <f>IFERROR(VLOOKUP(B948,'GSTR 2A ONLINE DATA'!$B$6:$Q$1501,13,FALSE),0)</f>
        <v>0</v>
      </c>
      <c r="O948" s="7">
        <f>IFERROR(VLOOKUP(B948,'GSTR 2A ONLINE DATA'!$B$6:$Q$1501,14,FALSE),0)</f>
        <v>0</v>
      </c>
      <c r="P948" s="4">
        <f>IFERROR(VLOOKUP(B948,'GSTR 2A ONLINE DATA'!$B$6:$Q$1501,15,FALSE),0)</f>
        <v>0</v>
      </c>
      <c r="Q948" s="4">
        <f>IFERROR(VLOOKUP(B948,'GSTR 2A ONLINE DATA'!$B$6:$Q$1501,16,FALSE),0)</f>
        <v>0</v>
      </c>
    </row>
    <row r="949" spans="1:17">
      <c r="A949" s="3">
        <v>945</v>
      </c>
      <c r="B949" s="4">
        <f t="array" ref="B949">IFERROR(INDEX('GSTR 2A ONLINE DATA'!$B$6:$B$1501,SMALL(IF(RESULT!$B$4='GSTR 2A ONLINE DATA'!$A$6:$A$1501,ROW('GSTR 2A ONLINE DATA'!$B$6:$B$1501)-ROW('GSTR 2A ONLINE DATA'!$B$6)+1),RESULT!A949)),0)</f>
        <v>0</v>
      </c>
      <c r="C949" s="4">
        <f>IFERROR(VLOOKUP(B949,'GSTR 2A ONLINE DATA'!$B$6:$Q$1501,2,FALSE),0)</f>
        <v>0</v>
      </c>
      <c r="D949" s="4">
        <f>IFERROR(VLOOKUP(B949,'GSTR 2A ONLINE DATA'!$B$6:$Q$1501,3,FALSE),0)</f>
        <v>0</v>
      </c>
      <c r="E949" s="5">
        <f>IFERROR(VLOOKUP(B949,'GSTR 2A ONLINE DATA'!$B$6:$Q$1501,4,FALSE),0)</f>
        <v>0</v>
      </c>
      <c r="F949" s="4">
        <f>IFERROR(VLOOKUP(B949,'GSTR 2A ONLINE DATA'!$B$6:$Q$1501,5,FALSE),0)</f>
        <v>0</v>
      </c>
      <c r="G949" s="4">
        <f>IFERROR(VLOOKUP(B949,'GSTR 2A ONLINE DATA'!$B$6:$Q$1501,6,FALSE),0)</f>
        <v>0</v>
      </c>
      <c r="H949" s="9">
        <f>IFERROR(VLOOKUP(B949,'GSTR 2A ONLINE DATA'!$B$6:$Q$1501,7,FALSE),0)</f>
        <v>0</v>
      </c>
      <c r="I949" s="3">
        <f>IFERROR(VLOOKUP(B949,'GSTR 2A ONLINE DATA'!$B$6:$Q$1501,8,FALSE),0)</f>
        <v>0</v>
      </c>
      <c r="J949" s="3">
        <f>IFERROR(VLOOKUP(B949,'GSTR 2A ONLINE DATA'!$B$6:$Q$1501,9,FALSE),0)</f>
        <v>0</v>
      </c>
      <c r="K949" s="3">
        <f>IFERROR(VLOOKUP(B949,'GSTR 2A ONLINE DATA'!$B$6:$Q$1501,10,FALSE),0)</f>
        <v>0</v>
      </c>
      <c r="L949" s="7">
        <f>IFERROR(VLOOKUP(B949,'GSTR 2A ONLINE DATA'!$B$6:$Q$1501,11,FALSE),0)</f>
        <v>0</v>
      </c>
      <c r="M949" s="7">
        <f>IFERROR(VLOOKUP(B949,'GSTR 2A ONLINE DATA'!$B$6:$Q$1501,12,FALSE),0)</f>
        <v>0</v>
      </c>
      <c r="N949" s="7">
        <f>IFERROR(VLOOKUP(B949,'GSTR 2A ONLINE DATA'!$B$6:$Q$1501,13,FALSE),0)</f>
        <v>0</v>
      </c>
      <c r="O949" s="7">
        <f>IFERROR(VLOOKUP(B949,'GSTR 2A ONLINE DATA'!$B$6:$Q$1501,14,FALSE),0)</f>
        <v>0</v>
      </c>
      <c r="P949" s="4">
        <f>IFERROR(VLOOKUP(B949,'GSTR 2A ONLINE DATA'!$B$6:$Q$1501,15,FALSE),0)</f>
        <v>0</v>
      </c>
      <c r="Q949" s="4">
        <f>IFERROR(VLOOKUP(B949,'GSTR 2A ONLINE DATA'!$B$6:$Q$1501,16,FALSE),0)</f>
        <v>0</v>
      </c>
    </row>
    <row r="950" spans="1:17">
      <c r="A950" s="3">
        <v>946</v>
      </c>
      <c r="B950" s="4">
        <f t="array" ref="B950">IFERROR(INDEX('GSTR 2A ONLINE DATA'!$B$6:$B$1501,SMALL(IF(RESULT!$B$4='GSTR 2A ONLINE DATA'!$A$6:$A$1501,ROW('GSTR 2A ONLINE DATA'!$B$6:$B$1501)-ROW('GSTR 2A ONLINE DATA'!$B$6)+1),RESULT!A950)),0)</f>
        <v>0</v>
      </c>
      <c r="C950" s="4">
        <f>IFERROR(VLOOKUP(B950,'GSTR 2A ONLINE DATA'!$B$6:$Q$1501,2,FALSE),0)</f>
        <v>0</v>
      </c>
      <c r="D950" s="4">
        <f>IFERROR(VLOOKUP(B950,'GSTR 2A ONLINE DATA'!$B$6:$Q$1501,3,FALSE),0)</f>
        <v>0</v>
      </c>
      <c r="E950" s="5">
        <f>IFERROR(VLOOKUP(B950,'GSTR 2A ONLINE DATA'!$B$6:$Q$1501,4,FALSE),0)</f>
        <v>0</v>
      </c>
      <c r="F950" s="4">
        <f>IFERROR(VLOOKUP(B950,'GSTR 2A ONLINE DATA'!$B$6:$Q$1501,5,FALSE),0)</f>
        <v>0</v>
      </c>
      <c r="G950" s="4">
        <f>IFERROR(VLOOKUP(B950,'GSTR 2A ONLINE DATA'!$B$6:$Q$1501,6,FALSE),0)</f>
        <v>0</v>
      </c>
      <c r="H950" s="9">
        <f>IFERROR(VLOOKUP(B950,'GSTR 2A ONLINE DATA'!$B$6:$Q$1501,7,FALSE),0)</f>
        <v>0</v>
      </c>
      <c r="I950" s="3">
        <f>IFERROR(VLOOKUP(B950,'GSTR 2A ONLINE DATA'!$B$6:$Q$1501,8,FALSE),0)</f>
        <v>0</v>
      </c>
      <c r="J950" s="3">
        <f>IFERROR(VLOOKUP(B950,'GSTR 2A ONLINE DATA'!$B$6:$Q$1501,9,FALSE),0)</f>
        <v>0</v>
      </c>
      <c r="K950" s="3">
        <f>IFERROR(VLOOKUP(B950,'GSTR 2A ONLINE DATA'!$B$6:$Q$1501,10,FALSE),0)</f>
        <v>0</v>
      </c>
      <c r="L950" s="7">
        <f>IFERROR(VLOOKUP(B950,'GSTR 2A ONLINE DATA'!$B$6:$Q$1501,11,FALSE),0)</f>
        <v>0</v>
      </c>
      <c r="M950" s="7">
        <f>IFERROR(VLOOKUP(B950,'GSTR 2A ONLINE DATA'!$B$6:$Q$1501,12,FALSE),0)</f>
        <v>0</v>
      </c>
      <c r="N950" s="7">
        <f>IFERROR(VLOOKUP(B950,'GSTR 2A ONLINE DATA'!$B$6:$Q$1501,13,FALSE),0)</f>
        <v>0</v>
      </c>
      <c r="O950" s="7">
        <f>IFERROR(VLOOKUP(B950,'GSTR 2A ONLINE DATA'!$B$6:$Q$1501,14,FALSE),0)</f>
        <v>0</v>
      </c>
      <c r="P950" s="4">
        <f>IFERROR(VLOOKUP(B950,'GSTR 2A ONLINE DATA'!$B$6:$Q$1501,15,FALSE),0)</f>
        <v>0</v>
      </c>
      <c r="Q950" s="4">
        <f>IFERROR(VLOOKUP(B950,'GSTR 2A ONLINE DATA'!$B$6:$Q$1501,16,FALSE),0)</f>
        <v>0</v>
      </c>
    </row>
    <row r="951" spans="1:17">
      <c r="A951" s="3">
        <v>947</v>
      </c>
      <c r="B951" s="4">
        <f t="array" ref="B951">IFERROR(INDEX('GSTR 2A ONLINE DATA'!$B$6:$B$1501,SMALL(IF(RESULT!$B$4='GSTR 2A ONLINE DATA'!$A$6:$A$1501,ROW('GSTR 2A ONLINE DATA'!$B$6:$B$1501)-ROW('GSTR 2A ONLINE DATA'!$B$6)+1),RESULT!A951)),0)</f>
        <v>0</v>
      </c>
      <c r="C951" s="4">
        <f>IFERROR(VLOOKUP(B951,'GSTR 2A ONLINE DATA'!$B$6:$Q$1501,2,FALSE),0)</f>
        <v>0</v>
      </c>
      <c r="D951" s="4">
        <f>IFERROR(VLOOKUP(B951,'GSTR 2A ONLINE DATA'!$B$6:$Q$1501,3,FALSE),0)</f>
        <v>0</v>
      </c>
      <c r="E951" s="5">
        <f>IFERROR(VLOOKUP(B951,'GSTR 2A ONLINE DATA'!$B$6:$Q$1501,4,FALSE),0)</f>
        <v>0</v>
      </c>
      <c r="F951" s="4">
        <f>IFERROR(VLOOKUP(B951,'GSTR 2A ONLINE DATA'!$B$6:$Q$1501,5,FALSE),0)</f>
        <v>0</v>
      </c>
      <c r="G951" s="4">
        <f>IFERROR(VLOOKUP(B951,'GSTR 2A ONLINE DATA'!$B$6:$Q$1501,6,FALSE),0)</f>
        <v>0</v>
      </c>
      <c r="H951" s="9">
        <f>IFERROR(VLOOKUP(B951,'GSTR 2A ONLINE DATA'!$B$6:$Q$1501,7,FALSE),0)</f>
        <v>0</v>
      </c>
      <c r="I951" s="3">
        <f>IFERROR(VLOOKUP(B951,'GSTR 2A ONLINE DATA'!$B$6:$Q$1501,8,FALSE),0)</f>
        <v>0</v>
      </c>
      <c r="J951" s="3">
        <f>IFERROR(VLOOKUP(B951,'GSTR 2A ONLINE DATA'!$B$6:$Q$1501,9,FALSE),0)</f>
        <v>0</v>
      </c>
      <c r="K951" s="3">
        <f>IFERROR(VLOOKUP(B951,'GSTR 2A ONLINE DATA'!$B$6:$Q$1501,10,FALSE),0)</f>
        <v>0</v>
      </c>
      <c r="L951" s="7">
        <f>IFERROR(VLOOKUP(B951,'GSTR 2A ONLINE DATA'!$B$6:$Q$1501,11,FALSE),0)</f>
        <v>0</v>
      </c>
      <c r="M951" s="7">
        <f>IFERROR(VLOOKUP(B951,'GSTR 2A ONLINE DATA'!$B$6:$Q$1501,12,FALSE),0)</f>
        <v>0</v>
      </c>
      <c r="N951" s="7">
        <f>IFERROR(VLOOKUP(B951,'GSTR 2A ONLINE DATA'!$B$6:$Q$1501,13,FALSE),0)</f>
        <v>0</v>
      </c>
      <c r="O951" s="7">
        <f>IFERROR(VLOOKUP(B951,'GSTR 2A ONLINE DATA'!$B$6:$Q$1501,14,FALSE),0)</f>
        <v>0</v>
      </c>
      <c r="P951" s="4">
        <f>IFERROR(VLOOKUP(B951,'GSTR 2A ONLINE DATA'!$B$6:$Q$1501,15,FALSE),0)</f>
        <v>0</v>
      </c>
      <c r="Q951" s="4">
        <f>IFERROR(VLOOKUP(B951,'GSTR 2A ONLINE DATA'!$B$6:$Q$1501,16,FALSE),0)</f>
        <v>0</v>
      </c>
    </row>
    <row r="952" spans="1:17">
      <c r="A952" s="3">
        <v>948</v>
      </c>
      <c r="B952" s="4">
        <f t="array" ref="B952">IFERROR(INDEX('GSTR 2A ONLINE DATA'!$B$6:$B$1501,SMALL(IF(RESULT!$B$4='GSTR 2A ONLINE DATA'!$A$6:$A$1501,ROW('GSTR 2A ONLINE DATA'!$B$6:$B$1501)-ROW('GSTR 2A ONLINE DATA'!$B$6)+1),RESULT!A952)),0)</f>
        <v>0</v>
      </c>
      <c r="C952" s="4">
        <f>IFERROR(VLOOKUP(B952,'GSTR 2A ONLINE DATA'!$B$6:$Q$1501,2,FALSE),0)</f>
        <v>0</v>
      </c>
      <c r="D952" s="4">
        <f>IFERROR(VLOOKUP(B952,'GSTR 2A ONLINE DATA'!$B$6:$Q$1501,3,FALSE),0)</f>
        <v>0</v>
      </c>
      <c r="E952" s="5">
        <f>IFERROR(VLOOKUP(B952,'GSTR 2A ONLINE DATA'!$B$6:$Q$1501,4,FALSE),0)</f>
        <v>0</v>
      </c>
      <c r="F952" s="4">
        <f>IFERROR(VLOOKUP(B952,'GSTR 2A ONLINE DATA'!$B$6:$Q$1501,5,FALSE),0)</f>
        <v>0</v>
      </c>
      <c r="G952" s="4">
        <f>IFERROR(VLOOKUP(B952,'GSTR 2A ONLINE DATA'!$B$6:$Q$1501,6,FALSE),0)</f>
        <v>0</v>
      </c>
      <c r="H952" s="9">
        <f>IFERROR(VLOOKUP(B952,'GSTR 2A ONLINE DATA'!$B$6:$Q$1501,7,FALSE),0)</f>
        <v>0</v>
      </c>
      <c r="I952" s="3">
        <f>IFERROR(VLOOKUP(B952,'GSTR 2A ONLINE DATA'!$B$6:$Q$1501,8,FALSE),0)</f>
        <v>0</v>
      </c>
      <c r="J952" s="3">
        <f>IFERROR(VLOOKUP(B952,'GSTR 2A ONLINE DATA'!$B$6:$Q$1501,9,FALSE),0)</f>
        <v>0</v>
      </c>
      <c r="K952" s="3">
        <f>IFERROR(VLOOKUP(B952,'GSTR 2A ONLINE DATA'!$B$6:$Q$1501,10,FALSE),0)</f>
        <v>0</v>
      </c>
      <c r="L952" s="7">
        <f>IFERROR(VLOOKUP(B952,'GSTR 2A ONLINE DATA'!$B$6:$Q$1501,11,FALSE),0)</f>
        <v>0</v>
      </c>
      <c r="M952" s="7">
        <f>IFERROR(VLOOKUP(B952,'GSTR 2A ONLINE DATA'!$B$6:$Q$1501,12,FALSE),0)</f>
        <v>0</v>
      </c>
      <c r="N952" s="7">
        <f>IFERROR(VLOOKUP(B952,'GSTR 2A ONLINE DATA'!$B$6:$Q$1501,13,FALSE),0)</f>
        <v>0</v>
      </c>
      <c r="O952" s="7">
        <f>IFERROR(VLOOKUP(B952,'GSTR 2A ONLINE DATA'!$B$6:$Q$1501,14,FALSE),0)</f>
        <v>0</v>
      </c>
      <c r="P952" s="4">
        <f>IFERROR(VLOOKUP(B952,'GSTR 2A ONLINE DATA'!$B$6:$Q$1501,15,FALSE),0)</f>
        <v>0</v>
      </c>
      <c r="Q952" s="4">
        <f>IFERROR(VLOOKUP(B952,'GSTR 2A ONLINE DATA'!$B$6:$Q$1501,16,FALSE),0)</f>
        <v>0</v>
      </c>
    </row>
    <row r="953" spans="1:17">
      <c r="A953" s="3">
        <v>949</v>
      </c>
      <c r="B953" s="4">
        <f t="array" ref="B953">IFERROR(INDEX('GSTR 2A ONLINE DATA'!$B$6:$B$1501,SMALL(IF(RESULT!$B$4='GSTR 2A ONLINE DATA'!$A$6:$A$1501,ROW('GSTR 2A ONLINE DATA'!$B$6:$B$1501)-ROW('GSTR 2A ONLINE DATA'!$B$6)+1),RESULT!A953)),0)</f>
        <v>0</v>
      </c>
      <c r="C953" s="4">
        <f>IFERROR(VLOOKUP(B953,'GSTR 2A ONLINE DATA'!$B$6:$Q$1501,2,FALSE),0)</f>
        <v>0</v>
      </c>
      <c r="D953" s="4">
        <f>IFERROR(VLOOKUP(B953,'GSTR 2A ONLINE DATA'!$B$6:$Q$1501,3,FALSE),0)</f>
        <v>0</v>
      </c>
      <c r="E953" s="5">
        <f>IFERROR(VLOOKUP(B953,'GSTR 2A ONLINE DATA'!$B$6:$Q$1501,4,FALSE),0)</f>
        <v>0</v>
      </c>
      <c r="F953" s="4">
        <f>IFERROR(VLOOKUP(B953,'GSTR 2A ONLINE DATA'!$B$6:$Q$1501,5,FALSE),0)</f>
        <v>0</v>
      </c>
      <c r="G953" s="4">
        <f>IFERROR(VLOOKUP(B953,'GSTR 2A ONLINE DATA'!$B$6:$Q$1501,6,FALSE),0)</f>
        <v>0</v>
      </c>
      <c r="H953" s="9">
        <f>IFERROR(VLOOKUP(B953,'GSTR 2A ONLINE DATA'!$B$6:$Q$1501,7,FALSE),0)</f>
        <v>0</v>
      </c>
      <c r="I953" s="3">
        <f>IFERROR(VLOOKUP(B953,'GSTR 2A ONLINE DATA'!$B$6:$Q$1501,8,FALSE),0)</f>
        <v>0</v>
      </c>
      <c r="J953" s="3">
        <f>IFERROR(VLOOKUP(B953,'GSTR 2A ONLINE DATA'!$B$6:$Q$1501,9,FALSE),0)</f>
        <v>0</v>
      </c>
      <c r="K953" s="3">
        <f>IFERROR(VLOOKUP(B953,'GSTR 2A ONLINE DATA'!$B$6:$Q$1501,10,FALSE),0)</f>
        <v>0</v>
      </c>
      <c r="L953" s="7">
        <f>IFERROR(VLOOKUP(B953,'GSTR 2A ONLINE DATA'!$B$6:$Q$1501,11,FALSE),0)</f>
        <v>0</v>
      </c>
      <c r="M953" s="7">
        <f>IFERROR(VLOOKUP(B953,'GSTR 2A ONLINE DATA'!$B$6:$Q$1501,12,FALSE),0)</f>
        <v>0</v>
      </c>
      <c r="N953" s="7">
        <f>IFERROR(VLOOKUP(B953,'GSTR 2A ONLINE DATA'!$B$6:$Q$1501,13,FALSE),0)</f>
        <v>0</v>
      </c>
      <c r="O953" s="7">
        <f>IFERROR(VLOOKUP(B953,'GSTR 2A ONLINE DATA'!$B$6:$Q$1501,14,FALSE),0)</f>
        <v>0</v>
      </c>
      <c r="P953" s="4">
        <f>IFERROR(VLOOKUP(B953,'GSTR 2A ONLINE DATA'!$B$6:$Q$1501,15,FALSE),0)</f>
        <v>0</v>
      </c>
      <c r="Q953" s="4">
        <f>IFERROR(VLOOKUP(B953,'GSTR 2A ONLINE DATA'!$B$6:$Q$1501,16,FALSE),0)</f>
        <v>0</v>
      </c>
    </row>
    <row r="954" spans="1:17">
      <c r="A954" s="3">
        <v>950</v>
      </c>
      <c r="B954" s="4">
        <f t="array" ref="B954">IFERROR(INDEX('GSTR 2A ONLINE DATA'!$B$6:$B$1501,SMALL(IF(RESULT!$B$4='GSTR 2A ONLINE DATA'!$A$6:$A$1501,ROW('GSTR 2A ONLINE DATA'!$B$6:$B$1501)-ROW('GSTR 2A ONLINE DATA'!$B$6)+1),RESULT!A954)),0)</f>
        <v>0</v>
      </c>
      <c r="C954" s="4">
        <f>IFERROR(VLOOKUP(B954,'GSTR 2A ONLINE DATA'!$B$6:$Q$1501,2,FALSE),0)</f>
        <v>0</v>
      </c>
      <c r="D954" s="4">
        <f>IFERROR(VLOOKUP(B954,'GSTR 2A ONLINE DATA'!$B$6:$Q$1501,3,FALSE),0)</f>
        <v>0</v>
      </c>
      <c r="E954" s="5">
        <f>IFERROR(VLOOKUP(B954,'GSTR 2A ONLINE DATA'!$B$6:$Q$1501,4,FALSE),0)</f>
        <v>0</v>
      </c>
      <c r="F954" s="4">
        <f>IFERROR(VLOOKUP(B954,'GSTR 2A ONLINE DATA'!$B$6:$Q$1501,5,FALSE),0)</f>
        <v>0</v>
      </c>
      <c r="G954" s="4">
        <f>IFERROR(VLOOKUP(B954,'GSTR 2A ONLINE DATA'!$B$6:$Q$1501,6,FALSE),0)</f>
        <v>0</v>
      </c>
      <c r="H954" s="9">
        <f>IFERROR(VLOOKUP(B954,'GSTR 2A ONLINE DATA'!$B$6:$Q$1501,7,FALSE),0)</f>
        <v>0</v>
      </c>
      <c r="I954" s="3">
        <f>IFERROR(VLOOKUP(B954,'GSTR 2A ONLINE DATA'!$B$6:$Q$1501,8,FALSE),0)</f>
        <v>0</v>
      </c>
      <c r="J954" s="3">
        <f>IFERROR(VLOOKUP(B954,'GSTR 2A ONLINE DATA'!$B$6:$Q$1501,9,FALSE),0)</f>
        <v>0</v>
      </c>
      <c r="K954" s="3">
        <f>IFERROR(VLOOKUP(B954,'GSTR 2A ONLINE DATA'!$B$6:$Q$1501,10,FALSE),0)</f>
        <v>0</v>
      </c>
      <c r="L954" s="7">
        <f>IFERROR(VLOOKUP(B954,'GSTR 2A ONLINE DATA'!$B$6:$Q$1501,11,FALSE),0)</f>
        <v>0</v>
      </c>
      <c r="M954" s="7">
        <f>IFERROR(VLOOKUP(B954,'GSTR 2A ONLINE DATA'!$B$6:$Q$1501,12,FALSE),0)</f>
        <v>0</v>
      </c>
      <c r="N954" s="7">
        <f>IFERROR(VLOOKUP(B954,'GSTR 2A ONLINE DATA'!$B$6:$Q$1501,13,FALSE),0)</f>
        <v>0</v>
      </c>
      <c r="O954" s="7">
        <f>IFERROR(VLOOKUP(B954,'GSTR 2A ONLINE DATA'!$B$6:$Q$1501,14,FALSE),0)</f>
        <v>0</v>
      </c>
      <c r="P954" s="4">
        <f>IFERROR(VLOOKUP(B954,'GSTR 2A ONLINE DATA'!$B$6:$Q$1501,15,FALSE),0)</f>
        <v>0</v>
      </c>
      <c r="Q954" s="4">
        <f>IFERROR(VLOOKUP(B954,'GSTR 2A ONLINE DATA'!$B$6:$Q$1501,16,FALSE),0)</f>
        <v>0</v>
      </c>
    </row>
    <row r="955" spans="1:17">
      <c r="A955" s="3">
        <v>951</v>
      </c>
      <c r="B955" s="4">
        <f t="array" ref="B955">IFERROR(INDEX('GSTR 2A ONLINE DATA'!$B$6:$B$1501,SMALL(IF(RESULT!$B$4='GSTR 2A ONLINE DATA'!$A$6:$A$1501,ROW('GSTR 2A ONLINE DATA'!$B$6:$B$1501)-ROW('GSTR 2A ONLINE DATA'!$B$6)+1),RESULT!A955)),0)</f>
        <v>0</v>
      </c>
      <c r="C955" s="4">
        <f>IFERROR(VLOOKUP(B955,'GSTR 2A ONLINE DATA'!$B$6:$Q$1501,2,FALSE),0)</f>
        <v>0</v>
      </c>
      <c r="D955" s="4">
        <f>IFERROR(VLOOKUP(B955,'GSTR 2A ONLINE DATA'!$B$6:$Q$1501,3,FALSE),0)</f>
        <v>0</v>
      </c>
      <c r="E955" s="5">
        <f>IFERROR(VLOOKUP(B955,'GSTR 2A ONLINE DATA'!$B$6:$Q$1501,4,FALSE),0)</f>
        <v>0</v>
      </c>
      <c r="F955" s="4">
        <f>IFERROR(VLOOKUP(B955,'GSTR 2A ONLINE DATA'!$B$6:$Q$1501,5,FALSE),0)</f>
        <v>0</v>
      </c>
      <c r="G955" s="4">
        <f>IFERROR(VLOOKUP(B955,'GSTR 2A ONLINE DATA'!$B$6:$Q$1501,6,FALSE),0)</f>
        <v>0</v>
      </c>
      <c r="H955" s="9">
        <f>IFERROR(VLOOKUP(B955,'GSTR 2A ONLINE DATA'!$B$6:$Q$1501,7,FALSE),0)</f>
        <v>0</v>
      </c>
      <c r="I955" s="3">
        <f>IFERROR(VLOOKUP(B955,'GSTR 2A ONLINE DATA'!$B$6:$Q$1501,8,FALSE),0)</f>
        <v>0</v>
      </c>
      <c r="J955" s="3">
        <f>IFERROR(VLOOKUP(B955,'GSTR 2A ONLINE DATA'!$B$6:$Q$1501,9,FALSE),0)</f>
        <v>0</v>
      </c>
      <c r="K955" s="3">
        <f>IFERROR(VLOOKUP(B955,'GSTR 2A ONLINE DATA'!$B$6:$Q$1501,10,FALSE),0)</f>
        <v>0</v>
      </c>
      <c r="L955" s="7">
        <f>IFERROR(VLOOKUP(B955,'GSTR 2A ONLINE DATA'!$B$6:$Q$1501,11,FALSE),0)</f>
        <v>0</v>
      </c>
      <c r="M955" s="7">
        <f>IFERROR(VLOOKUP(B955,'GSTR 2A ONLINE DATA'!$B$6:$Q$1501,12,FALSE),0)</f>
        <v>0</v>
      </c>
      <c r="N955" s="7">
        <f>IFERROR(VLOOKUP(B955,'GSTR 2A ONLINE DATA'!$B$6:$Q$1501,13,FALSE),0)</f>
        <v>0</v>
      </c>
      <c r="O955" s="7">
        <f>IFERROR(VLOOKUP(B955,'GSTR 2A ONLINE DATA'!$B$6:$Q$1501,14,FALSE),0)</f>
        <v>0</v>
      </c>
      <c r="P955" s="4">
        <f>IFERROR(VLOOKUP(B955,'GSTR 2A ONLINE DATA'!$B$6:$Q$1501,15,FALSE),0)</f>
        <v>0</v>
      </c>
      <c r="Q955" s="4">
        <f>IFERROR(VLOOKUP(B955,'GSTR 2A ONLINE DATA'!$B$6:$Q$1501,16,FALSE),0)</f>
        <v>0</v>
      </c>
    </row>
    <row r="956" spans="1:17">
      <c r="A956" s="3">
        <v>952</v>
      </c>
      <c r="B956" s="4">
        <f t="array" ref="B956">IFERROR(INDEX('GSTR 2A ONLINE DATA'!$B$6:$B$1501,SMALL(IF(RESULT!$B$4='GSTR 2A ONLINE DATA'!$A$6:$A$1501,ROW('GSTR 2A ONLINE DATA'!$B$6:$B$1501)-ROW('GSTR 2A ONLINE DATA'!$B$6)+1),RESULT!A956)),0)</f>
        <v>0</v>
      </c>
      <c r="C956" s="4">
        <f>IFERROR(VLOOKUP(B956,'GSTR 2A ONLINE DATA'!$B$6:$Q$1501,2,FALSE),0)</f>
        <v>0</v>
      </c>
      <c r="D956" s="4">
        <f>IFERROR(VLOOKUP(B956,'GSTR 2A ONLINE DATA'!$B$6:$Q$1501,3,FALSE),0)</f>
        <v>0</v>
      </c>
      <c r="E956" s="5">
        <f>IFERROR(VLOOKUP(B956,'GSTR 2A ONLINE DATA'!$B$6:$Q$1501,4,FALSE),0)</f>
        <v>0</v>
      </c>
      <c r="F956" s="4">
        <f>IFERROR(VLOOKUP(B956,'GSTR 2A ONLINE DATA'!$B$6:$Q$1501,5,FALSE),0)</f>
        <v>0</v>
      </c>
      <c r="G956" s="4">
        <f>IFERROR(VLOOKUP(B956,'GSTR 2A ONLINE DATA'!$B$6:$Q$1501,6,FALSE),0)</f>
        <v>0</v>
      </c>
      <c r="H956" s="9">
        <f>IFERROR(VLOOKUP(B956,'GSTR 2A ONLINE DATA'!$B$6:$Q$1501,7,FALSE),0)</f>
        <v>0</v>
      </c>
      <c r="I956" s="3">
        <f>IFERROR(VLOOKUP(B956,'GSTR 2A ONLINE DATA'!$B$6:$Q$1501,8,FALSE),0)</f>
        <v>0</v>
      </c>
      <c r="J956" s="3">
        <f>IFERROR(VLOOKUP(B956,'GSTR 2A ONLINE DATA'!$B$6:$Q$1501,9,FALSE),0)</f>
        <v>0</v>
      </c>
      <c r="K956" s="3">
        <f>IFERROR(VLOOKUP(B956,'GSTR 2A ONLINE DATA'!$B$6:$Q$1501,10,FALSE),0)</f>
        <v>0</v>
      </c>
      <c r="L956" s="7">
        <f>IFERROR(VLOOKUP(B956,'GSTR 2A ONLINE DATA'!$B$6:$Q$1501,11,FALSE),0)</f>
        <v>0</v>
      </c>
      <c r="M956" s="7">
        <f>IFERROR(VLOOKUP(B956,'GSTR 2A ONLINE DATA'!$B$6:$Q$1501,12,FALSE),0)</f>
        <v>0</v>
      </c>
      <c r="N956" s="7">
        <f>IFERROR(VLOOKUP(B956,'GSTR 2A ONLINE DATA'!$B$6:$Q$1501,13,FALSE),0)</f>
        <v>0</v>
      </c>
      <c r="O956" s="7">
        <f>IFERROR(VLOOKUP(B956,'GSTR 2A ONLINE DATA'!$B$6:$Q$1501,14,FALSE),0)</f>
        <v>0</v>
      </c>
      <c r="P956" s="4">
        <f>IFERROR(VLOOKUP(B956,'GSTR 2A ONLINE DATA'!$B$6:$Q$1501,15,FALSE),0)</f>
        <v>0</v>
      </c>
      <c r="Q956" s="4">
        <f>IFERROR(VLOOKUP(B956,'GSTR 2A ONLINE DATA'!$B$6:$Q$1501,16,FALSE),0)</f>
        <v>0</v>
      </c>
    </row>
    <row r="957" spans="1:17">
      <c r="A957" s="3">
        <v>953</v>
      </c>
      <c r="B957" s="4">
        <f t="array" ref="B957">IFERROR(INDEX('GSTR 2A ONLINE DATA'!$B$6:$B$1501,SMALL(IF(RESULT!$B$4='GSTR 2A ONLINE DATA'!$A$6:$A$1501,ROW('GSTR 2A ONLINE DATA'!$B$6:$B$1501)-ROW('GSTR 2A ONLINE DATA'!$B$6)+1),RESULT!A957)),0)</f>
        <v>0</v>
      </c>
      <c r="C957" s="4">
        <f>IFERROR(VLOOKUP(B957,'GSTR 2A ONLINE DATA'!$B$6:$Q$1501,2,FALSE),0)</f>
        <v>0</v>
      </c>
      <c r="D957" s="4">
        <f>IFERROR(VLOOKUP(B957,'GSTR 2A ONLINE DATA'!$B$6:$Q$1501,3,FALSE),0)</f>
        <v>0</v>
      </c>
      <c r="E957" s="5">
        <f>IFERROR(VLOOKUP(B957,'GSTR 2A ONLINE DATA'!$B$6:$Q$1501,4,FALSE),0)</f>
        <v>0</v>
      </c>
      <c r="F957" s="4">
        <f>IFERROR(VLOOKUP(B957,'GSTR 2A ONLINE DATA'!$B$6:$Q$1501,5,FALSE),0)</f>
        <v>0</v>
      </c>
      <c r="G957" s="4">
        <f>IFERROR(VLOOKUP(B957,'GSTR 2A ONLINE DATA'!$B$6:$Q$1501,6,FALSE),0)</f>
        <v>0</v>
      </c>
      <c r="H957" s="9">
        <f>IFERROR(VLOOKUP(B957,'GSTR 2A ONLINE DATA'!$B$6:$Q$1501,7,FALSE),0)</f>
        <v>0</v>
      </c>
      <c r="I957" s="3">
        <f>IFERROR(VLOOKUP(B957,'GSTR 2A ONLINE DATA'!$B$6:$Q$1501,8,FALSE),0)</f>
        <v>0</v>
      </c>
      <c r="J957" s="3">
        <f>IFERROR(VLOOKUP(B957,'GSTR 2A ONLINE DATA'!$B$6:$Q$1501,9,FALSE),0)</f>
        <v>0</v>
      </c>
      <c r="K957" s="3">
        <f>IFERROR(VLOOKUP(B957,'GSTR 2A ONLINE DATA'!$B$6:$Q$1501,10,FALSE),0)</f>
        <v>0</v>
      </c>
      <c r="L957" s="7">
        <f>IFERROR(VLOOKUP(B957,'GSTR 2A ONLINE DATA'!$B$6:$Q$1501,11,FALSE),0)</f>
        <v>0</v>
      </c>
      <c r="M957" s="7">
        <f>IFERROR(VLOOKUP(B957,'GSTR 2A ONLINE DATA'!$B$6:$Q$1501,12,FALSE),0)</f>
        <v>0</v>
      </c>
      <c r="N957" s="7">
        <f>IFERROR(VLOOKUP(B957,'GSTR 2A ONLINE DATA'!$B$6:$Q$1501,13,FALSE),0)</f>
        <v>0</v>
      </c>
      <c r="O957" s="7">
        <f>IFERROR(VLOOKUP(B957,'GSTR 2A ONLINE DATA'!$B$6:$Q$1501,14,FALSE),0)</f>
        <v>0</v>
      </c>
      <c r="P957" s="4">
        <f>IFERROR(VLOOKUP(B957,'GSTR 2A ONLINE DATA'!$B$6:$Q$1501,15,FALSE),0)</f>
        <v>0</v>
      </c>
      <c r="Q957" s="4">
        <f>IFERROR(VLOOKUP(B957,'GSTR 2A ONLINE DATA'!$B$6:$Q$1501,16,FALSE),0)</f>
        <v>0</v>
      </c>
    </row>
    <row r="958" spans="1:17">
      <c r="A958" s="3">
        <v>954</v>
      </c>
      <c r="B958" s="4">
        <f t="array" ref="B958">IFERROR(INDEX('GSTR 2A ONLINE DATA'!$B$6:$B$1501,SMALL(IF(RESULT!$B$4='GSTR 2A ONLINE DATA'!$A$6:$A$1501,ROW('GSTR 2A ONLINE DATA'!$B$6:$B$1501)-ROW('GSTR 2A ONLINE DATA'!$B$6)+1),RESULT!A958)),0)</f>
        <v>0</v>
      </c>
      <c r="C958" s="4">
        <f>IFERROR(VLOOKUP(B958,'GSTR 2A ONLINE DATA'!$B$6:$Q$1501,2,FALSE),0)</f>
        <v>0</v>
      </c>
      <c r="D958" s="4">
        <f>IFERROR(VLOOKUP(B958,'GSTR 2A ONLINE DATA'!$B$6:$Q$1501,3,FALSE),0)</f>
        <v>0</v>
      </c>
      <c r="E958" s="5">
        <f>IFERROR(VLOOKUP(B958,'GSTR 2A ONLINE DATA'!$B$6:$Q$1501,4,FALSE),0)</f>
        <v>0</v>
      </c>
      <c r="F958" s="4">
        <f>IFERROR(VLOOKUP(B958,'GSTR 2A ONLINE DATA'!$B$6:$Q$1501,5,FALSE),0)</f>
        <v>0</v>
      </c>
      <c r="G958" s="4">
        <f>IFERROR(VLOOKUP(B958,'GSTR 2A ONLINE DATA'!$B$6:$Q$1501,6,FALSE),0)</f>
        <v>0</v>
      </c>
      <c r="H958" s="9">
        <f>IFERROR(VLOOKUP(B958,'GSTR 2A ONLINE DATA'!$B$6:$Q$1501,7,FALSE),0)</f>
        <v>0</v>
      </c>
      <c r="I958" s="3">
        <f>IFERROR(VLOOKUP(B958,'GSTR 2A ONLINE DATA'!$B$6:$Q$1501,8,FALSE),0)</f>
        <v>0</v>
      </c>
      <c r="J958" s="3">
        <f>IFERROR(VLOOKUP(B958,'GSTR 2A ONLINE DATA'!$B$6:$Q$1501,9,FALSE),0)</f>
        <v>0</v>
      </c>
      <c r="K958" s="3">
        <f>IFERROR(VLOOKUP(B958,'GSTR 2A ONLINE DATA'!$B$6:$Q$1501,10,FALSE),0)</f>
        <v>0</v>
      </c>
      <c r="L958" s="7">
        <f>IFERROR(VLOOKUP(B958,'GSTR 2A ONLINE DATA'!$B$6:$Q$1501,11,FALSE),0)</f>
        <v>0</v>
      </c>
      <c r="M958" s="7">
        <f>IFERROR(VLOOKUP(B958,'GSTR 2A ONLINE DATA'!$B$6:$Q$1501,12,FALSE),0)</f>
        <v>0</v>
      </c>
      <c r="N958" s="7">
        <f>IFERROR(VLOOKUP(B958,'GSTR 2A ONLINE DATA'!$B$6:$Q$1501,13,FALSE),0)</f>
        <v>0</v>
      </c>
      <c r="O958" s="7">
        <f>IFERROR(VLOOKUP(B958,'GSTR 2A ONLINE DATA'!$B$6:$Q$1501,14,FALSE),0)</f>
        <v>0</v>
      </c>
      <c r="P958" s="4">
        <f>IFERROR(VLOOKUP(B958,'GSTR 2A ONLINE DATA'!$B$6:$Q$1501,15,FALSE),0)</f>
        <v>0</v>
      </c>
      <c r="Q958" s="4">
        <f>IFERROR(VLOOKUP(B958,'GSTR 2A ONLINE DATA'!$B$6:$Q$1501,16,FALSE),0)</f>
        <v>0</v>
      </c>
    </row>
    <row r="959" spans="1:17">
      <c r="A959" s="3">
        <v>955</v>
      </c>
      <c r="B959" s="4">
        <f t="array" ref="B959">IFERROR(INDEX('GSTR 2A ONLINE DATA'!$B$6:$B$1501,SMALL(IF(RESULT!$B$4='GSTR 2A ONLINE DATA'!$A$6:$A$1501,ROW('GSTR 2A ONLINE DATA'!$B$6:$B$1501)-ROW('GSTR 2A ONLINE DATA'!$B$6)+1),RESULT!A959)),0)</f>
        <v>0</v>
      </c>
      <c r="C959" s="4">
        <f>IFERROR(VLOOKUP(B959,'GSTR 2A ONLINE DATA'!$B$6:$Q$1501,2,FALSE),0)</f>
        <v>0</v>
      </c>
      <c r="D959" s="4">
        <f>IFERROR(VLOOKUP(B959,'GSTR 2A ONLINE DATA'!$B$6:$Q$1501,3,FALSE),0)</f>
        <v>0</v>
      </c>
      <c r="E959" s="5">
        <f>IFERROR(VLOOKUP(B959,'GSTR 2A ONLINE DATA'!$B$6:$Q$1501,4,FALSE),0)</f>
        <v>0</v>
      </c>
      <c r="F959" s="4">
        <f>IFERROR(VLOOKUP(B959,'GSTR 2A ONLINE DATA'!$B$6:$Q$1501,5,FALSE),0)</f>
        <v>0</v>
      </c>
      <c r="G959" s="4">
        <f>IFERROR(VLOOKUP(B959,'GSTR 2A ONLINE DATA'!$B$6:$Q$1501,6,FALSE),0)</f>
        <v>0</v>
      </c>
      <c r="H959" s="9">
        <f>IFERROR(VLOOKUP(B959,'GSTR 2A ONLINE DATA'!$B$6:$Q$1501,7,FALSE),0)</f>
        <v>0</v>
      </c>
      <c r="I959" s="3">
        <f>IFERROR(VLOOKUP(B959,'GSTR 2A ONLINE DATA'!$B$6:$Q$1501,8,FALSE),0)</f>
        <v>0</v>
      </c>
      <c r="J959" s="3">
        <f>IFERROR(VLOOKUP(B959,'GSTR 2A ONLINE DATA'!$B$6:$Q$1501,9,FALSE),0)</f>
        <v>0</v>
      </c>
      <c r="K959" s="3">
        <f>IFERROR(VLOOKUP(B959,'GSTR 2A ONLINE DATA'!$B$6:$Q$1501,10,FALSE),0)</f>
        <v>0</v>
      </c>
      <c r="L959" s="7">
        <f>IFERROR(VLOOKUP(B959,'GSTR 2A ONLINE DATA'!$B$6:$Q$1501,11,FALSE),0)</f>
        <v>0</v>
      </c>
      <c r="M959" s="7">
        <f>IFERROR(VLOOKUP(B959,'GSTR 2A ONLINE DATA'!$B$6:$Q$1501,12,FALSE),0)</f>
        <v>0</v>
      </c>
      <c r="N959" s="7">
        <f>IFERROR(VLOOKUP(B959,'GSTR 2A ONLINE DATA'!$B$6:$Q$1501,13,FALSE),0)</f>
        <v>0</v>
      </c>
      <c r="O959" s="7">
        <f>IFERROR(VLOOKUP(B959,'GSTR 2A ONLINE DATA'!$B$6:$Q$1501,14,FALSE),0)</f>
        <v>0</v>
      </c>
      <c r="P959" s="4">
        <f>IFERROR(VLOOKUP(B959,'GSTR 2A ONLINE DATA'!$B$6:$Q$1501,15,FALSE),0)</f>
        <v>0</v>
      </c>
      <c r="Q959" s="4">
        <f>IFERROR(VLOOKUP(B959,'GSTR 2A ONLINE DATA'!$B$6:$Q$1501,16,FALSE),0)</f>
        <v>0</v>
      </c>
    </row>
    <row r="960" spans="1:17">
      <c r="A960" s="3">
        <v>956</v>
      </c>
      <c r="B960" s="4">
        <f t="array" ref="B960">IFERROR(INDEX('GSTR 2A ONLINE DATA'!$B$6:$B$1501,SMALL(IF(RESULT!$B$4='GSTR 2A ONLINE DATA'!$A$6:$A$1501,ROW('GSTR 2A ONLINE DATA'!$B$6:$B$1501)-ROW('GSTR 2A ONLINE DATA'!$B$6)+1),RESULT!A960)),0)</f>
        <v>0</v>
      </c>
      <c r="C960" s="4">
        <f>IFERROR(VLOOKUP(B960,'GSTR 2A ONLINE DATA'!$B$6:$Q$1501,2,FALSE),0)</f>
        <v>0</v>
      </c>
      <c r="D960" s="4">
        <f>IFERROR(VLOOKUP(B960,'GSTR 2A ONLINE DATA'!$B$6:$Q$1501,3,FALSE),0)</f>
        <v>0</v>
      </c>
      <c r="E960" s="5">
        <f>IFERROR(VLOOKUP(B960,'GSTR 2A ONLINE DATA'!$B$6:$Q$1501,4,FALSE),0)</f>
        <v>0</v>
      </c>
      <c r="F960" s="4">
        <f>IFERROR(VLOOKUP(B960,'GSTR 2A ONLINE DATA'!$B$6:$Q$1501,5,FALSE),0)</f>
        <v>0</v>
      </c>
      <c r="G960" s="4">
        <f>IFERROR(VLOOKUP(B960,'GSTR 2A ONLINE DATA'!$B$6:$Q$1501,6,FALSE),0)</f>
        <v>0</v>
      </c>
      <c r="H960" s="9">
        <f>IFERROR(VLOOKUP(B960,'GSTR 2A ONLINE DATA'!$B$6:$Q$1501,7,FALSE),0)</f>
        <v>0</v>
      </c>
      <c r="I960" s="3">
        <f>IFERROR(VLOOKUP(B960,'GSTR 2A ONLINE DATA'!$B$6:$Q$1501,8,FALSE),0)</f>
        <v>0</v>
      </c>
      <c r="J960" s="3">
        <f>IFERROR(VLOOKUP(B960,'GSTR 2A ONLINE DATA'!$B$6:$Q$1501,9,FALSE),0)</f>
        <v>0</v>
      </c>
      <c r="K960" s="3">
        <f>IFERROR(VLOOKUP(B960,'GSTR 2A ONLINE DATA'!$B$6:$Q$1501,10,FALSE),0)</f>
        <v>0</v>
      </c>
      <c r="L960" s="7">
        <f>IFERROR(VLOOKUP(B960,'GSTR 2A ONLINE DATA'!$B$6:$Q$1501,11,FALSE),0)</f>
        <v>0</v>
      </c>
      <c r="M960" s="7">
        <f>IFERROR(VLOOKUP(B960,'GSTR 2A ONLINE DATA'!$B$6:$Q$1501,12,FALSE),0)</f>
        <v>0</v>
      </c>
      <c r="N960" s="7">
        <f>IFERROR(VLOOKUP(B960,'GSTR 2A ONLINE DATA'!$B$6:$Q$1501,13,FALSE),0)</f>
        <v>0</v>
      </c>
      <c r="O960" s="7">
        <f>IFERROR(VLOOKUP(B960,'GSTR 2A ONLINE DATA'!$B$6:$Q$1501,14,FALSE),0)</f>
        <v>0</v>
      </c>
      <c r="P960" s="4">
        <f>IFERROR(VLOOKUP(B960,'GSTR 2A ONLINE DATA'!$B$6:$Q$1501,15,FALSE),0)</f>
        <v>0</v>
      </c>
      <c r="Q960" s="4">
        <f>IFERROR(VLOOKUP(B960,'GSTR 2A ONLINE DATA'!$B$6:$Q$1501,16,FALSE),0)</f>
        <v>0</v>
      </c>
    </row>
    <row r="961" spans="1:17">
      <c r="A961" s="3">
        <v>957</v>
      </c>
      <c r="B961" s="4">
        <f t="array" ref="B961">IFERROR(INDEX('GSTR 2A ONLINE DATA'!$B$6:$B$1501,SMALL(IF(RESULT!$B$4='GSTR 2A ONLINE DATA'!$A$6:$A$1501,ROW('GSTR 2A ONLINE DATA'!$B$6:$B$1501)-ROW('GSTR 2A ONLINE DATA'!$B$6)+1),RESULT!A961)),0)</f>
        <v>0</v>
      </c>
      <c r="C961" s="4">
        <f>IFERROR(VLOOKUP(B961,'GSTR 2A ONLINE DATA'!$B$6:$Q$1501,2,FALSE),0)</f>
        <v>0</v>
      </c>
      <c r="D961" s="4">
        <f>IFERROR(VLOOKUP(B961,'GSTR 2A ONLINE DATA'!$B$6:$Q$1501,3,FALSE),0)</f>
        <v>0</v>
      </c>
      <c r="E961" s="5">
        <f>IFERROR(VLOOKUP(B961,'GSTR 2A ONLINE DATA'!$B$6:$Q$1501,4,FALSE),0)</f>
        <v>0</v>
      </c>
      <c r="F961" s="4">
        <f>IFERROR(VLOOKUP(B961,'GSTR 2A ONLINE DATA'!$B$6:$Q$1501,5,FALSE),0)</f>
        <v>0</v>
      </c>
      <c r="G961" s="4">
        <f>IFERROR(VLOOKUP(B961,'GSTR 2A ONLINE DATA'!$B$6:$Q$1501,6,FALSE),0)</f>
        <v>0</v>
      </c>
      <c r="H961" s="9">
        <f>IFERROR(VLOOKUP(B961,'GSTR 2A ONLINE DATA'!$B$6:$Q$1501,7,FALSE),0)</f>
        <v>0</v>
      </c>
      <c r="I961" s="3">
        <f>IFERROR(VLOOKUP(B961,'GSTR 2A ONLINE DATA'!$B$6:$Q$1501,8,FALSE),0)</f>
        <v>0</v>
      </c>
      <c r="J961" s="3">
        <f>IFERROR(VLOOKUP(B961,'GSTR 2A ONLINE DATA'!$B$6:$Q$1501,9,FALSE),0)</f>
        <v>0</v>
      </c>
      <c r="K961" s="3">
        <f>IFERROR(VLOOKUP(B961,'GSTR 2A ONLINE DATA'!$B$6:$Q$1501,10,FALSE),0)</f>
        <v>0</v>
      </c>
      <c r="L961" s="7">
        <f>IFERROR(VLOOKUP(B961,'GSTR 2A ONLINE DATA'!$B$6:$Q$1501,11,FALSE),0)</f>
        <v>0</v>
      </c>
      <c r="M961" s="7">
        <f>IFERROR(VLOOKUP(B961,'GSTR 2A ONLINE DATA'!$B$6:$Q$1501,12,FALSE),0)</f>
        <v>0</v>
      </c>
      <c r="N961" s="7">
        <f>IFERROR(VLOOKUP(B961,'GSTR 2A ONLINE DATA'!$B$6:$Q$1501,13,FALSE),0)</f>
        <v>0</v>
      </c>
      <c r="O961" s="7">
        <f>IFERROR(VLOOKUP(B961,'GSTR 2A ONLINE DATA'!$B$6:$Q$1501,14,FALSE),0)</f>
        <v>0</v>
      </c>
      <c r="P961" s="4">
        <f>IFERROR(VLOOKUP(B961,'GSTR 2A ONLINE DATA'!$B$6:$Q$1501,15,FALSE),0)</f>
        <v>0</v>
      </c>
      <c r="Q961" s="4">
        <f>IFERROR(VLOOKUP(B961,'GSTR 2A ONLINE DATA'!$B$6:$Q$1501,16,FALSE),0)</f>
        <v>0</v>
      </c>
    </row>
    <row r="962" spans="1:17">
      <c r="A962" s="3">
        <v>958</v>
      </c>
      <c r="B962" s="4">
        <f t="array" ref="B962">IFERROR(INDEX('GSTR 2A ONLINE DATA'!$B$6:$B$1501,SMALL(IF(RESULT!$B$4='GSTR 2A ONLINE DATA'!$A$6:$A$1501,ROW('GSTR 2A ONLINE DATA'!$B$6:$B$1501)-ROW('GSTR 2A ONLINE DATA'!$B$6)+1),RESULT!A962)),0)</f>
        <v>0</v>
      </c>
      <c r="C962" s="4">
        <f>IFERROR(VLOOKUP(B962,'GSTR 2A ONLINE DATA'!$B$6:$Q$1501,2,FALSE),0)</f>
        <v>0</v>
      </c>
      <c r="D962" s="4">
        <f>IFERROR(VLOOKUP(B962,'GSTR 2A ONLINE DATA'!$B$6:$Q$1501,3,FALSE),0)</f>
        <v>0</v>
      </c>
      <c r="E962" s="5">
        <f>IFERROR(VLOOKUP(B962,'GSTR 2A ONLINE DATA'!$B$6:$Q$1501,4,FALSE),0)</f>
        <v>0</v>
      </c>
      <c r="F962" s="4">
        <f>IFERROR(VLOOKUP(B962,'GSTR 2A ONLINE DATA'!$B$6:$Q$1501,5,FALSE),0)</f>
        <v>0</v>
      </c>
      <c r="G962" s="4">
        <f>IFERROR(VLOOKUP(B962,'GSTR 2A ONLINE DATA'!$B$6:$Q$1501,6,FALSE),0)</f>
        <v>0</v>
      </c>
      <c r="H962" s="9">
        <f>IFERROR(VLOOKUP(B962,'GSTR 2A ONLINE DATA'!$B$6:$Q$1501,7,FALSE),0)</f>
        <v>0</v>
      </c>
      <c r="I962" s="3">
        <f>IFERROR(VLOOKUP(B962,'GSTR 2A ONLINE DATA'!$B$6:$Q$1501,8,FALSE),0)</f>
        <v>0</v>
      </c>
      <c r="J962" s="3">
        <f>IFERROR(VLOOKUP(B962,'GSTR 2A ONLINE DATA'!$B$6:$Q$1501,9,FALSE),0)</f>
        <v>0</v>
      </c>
      <c r="K962" s="3">
        <f>IFERROR(VLOOKUP(B962,'GSTR 2A ONLINE DATA'!$B$6:$Q$1501,10,FALSE),0)</f>
        <v>0</v>
      </c>
      <c r="L962" s="7">
        <f>IFERROR(VLOOKUP(B962,'GSTR 2A ONLINE DATA'!$B$6:$Q$1501,11,FALSE),0)</f>
        <v>0</v>
      </c>
      <c r="M962" s="7">
        <f>IFERROR(VLOOKUP(B962,'GSTR 2A ONLINE DATA'!$B$6:$Q$1501,12,FALSE),0)</f>
        <v>0</v>
      </c>
      <c r="N962" s="7">
        <f>IFERROR(VLOOKUP(B962,'GSTR 2A ONLINE DATA'!$B$6:$Q$1501,13,FALSE),0)</f>
        <v>0</v>
      </c>
      <c r="O962" s="7">
        <f>IFERROR(VLOOKUP(B962,'GSTR 2A ONLINE DATA'!$B$6:$Q$1501,14,FALSE),0)</f>
        <v>0</v>
      </c>
      <c r="P962" s="4">
        <f>IFERROR(VLOOKUP(B962,'GSTR 2A ONLINE DATA'!$B$6:$Q$1501,15,FALSE),0)</f>
        <v>0</v>
      </c>
      <c r="Q962" s="4">
        <f>IFERROR(VLOOKUP(B962,'GSTR 2A ONLINE DATA'!$B$6:$Q$1501,16,FALSE),0)</f>
        <v>0</v>
      </c>
    </row>
    <row r="963" spans="1:17">
      <c r="A963" s="3">
        <v>959</v>
      </c>
      <c r="B963" s="4">
        <f t="array" ref="B963">IFERROR(INDEX('GSTR 2A ONLINE DATA'!$B$6:$B$1501,SMALL(IF(RESULT!$B$4='GSTR 2A ONLINE DATA'!$A$6:$A$1501,ROW('GSTR 2A ONLINE DATA'!$B$6:$B$1501)-ROW('GSTR 2A ONLINE DATA'!$B$6)+1),RESULT!A963)),0)</f>
        <v>0</v>
      </c>
      <c r="C963" s="4">
        <f>IFERROR(VLOOKUP(B963,'GSTR 2A ONLINE DATA'!$B$6:$Q$1501,2,FALSE),0)</f>
        <v>0</v>
      </c>
      <c r="D963" s="4">
        <f>IFERROR(VLOOKUP(B963,'GSTR 2A ONLINE DATA'!$B$6:$Q$1501,3,FALSE),0)</f>
        <v>0</v>
      </c>
      <c r="E963" s="5">
        <f>IFERROR(VLOOKUP(B963,'GSTR 2A ONLINE DATA'!$B$6:$Q$1501,4,FALSE),0)</f>
        <v>0</v>
      </c>
      <c r="F963" s="4">
        <f>IFERROR(VLOOKUP(B963,'GSTR 2A ONLINE DATA'!$B$6:$Q$1501,5,FALSE),0)</f>
        <v>0</v>
      </c>
      <c r="G963" s="4">
        <f>IFERROR(VLOOKUP(B963,'GSTR 2A ONLINE DATA'!$B$6:$Q$1501,6,FALSE),0)</f>
        <v>0</v>
      </c>
      <c r="H963" s="9">
        <f>IFERROR(VLOOKUP(B963,'GSTR 2A ONLINE DATA'!$B$6:$Q$1501,7,FALSE),0)</f>
        <v>0</v>
      </c>
      <c r="I963" s="3">
        <f>IFERROR(VLOOKUP(B963,'GSTR 2A ONLINE DATA'!$B$6:$Q$1501,8,FALSE),0)</f>
        <v>0</v>
      </c>
      <c r="J963" s="3">
        <f>IFERROR(VLOOKUP(B963,'GSTR 2A ONLINE DATA'!$B$6:$Q$1501,9,FALSE),0)</f>
        <v>0</v>
      </c>
      <c r="K963" s="3">
        <f>IFERROR(VLOOKUP(B963,'GSTR 2A ONLINE DATA'!$B$6:$Q$1501,10,FALSE),0)</f>
        <v>0</v>
      </c>
      <c r="L963" s="7">
        <f>IFERROR(VLOOKUP(B963,'GSTR 2A ONLINE DATA'!$B$6:$Q$1501,11,FALSE),0)</f>
        <v>0</v>
      </c>
      <c r="M963" s="7">
        <f>IFERROR(VLOOKUP(B963,'GSTR 2A ONLINE DATA'!$B$6:$Q$1501,12,FALSE),0)</f>
        <v>0</v>
      </c>
      <c r="N963" s="7">
        <f>IFERROR(VLOOKUP(B963,'GSTR 2A ONLINE DATA'!$B$6:$Q$1501,13,FALSE),0)</f>
        <v>0</v>
      </c>
      <c r="O963" s="7">
        <f>IFERROR(VLOOKUP(B963,'GSTR 2A ONLINE DATA'!$B$6:$Q$1501,14,FALSE),0)</f>
        <v>0</v>
      </c>
      <c r="P963" s="4">
        <f>IFERROR(VLOOKUP(B963,'GSTR 2A ONLINE DATA'!$B$6:$Q$1501,15,FALSE),0)</f>
        <v>0</v>
      </c>
      <c r="Q963" s="4">
        <f>IFERROR(VLOOKUP(B963,'GSTR 2A ONLINE DATA'!$B$6:$Q$1501,16,FALSE),0)</f>
        <v>0</v>
      </c>
    </row>
    <row r="964" spans="1:17">
      <c r="A964" s="3">
        <v>960</v>
      </c>
      <c r="B964" s="4">
        <f t="array" ref="B964">IFERROR(INDEX('GSTR 2A ONLINE DATA'!$B$6:$B$1501,SMALL(IF(RESULT!$B$4='GSTR 2A ONLINE DATA'!$A$6:$A$1501,ROW('GSTR 2A ONLINE DATA'!$B$6:$B$1501)-ROW('GSTR 2A ONLINE DATA'!$B$6)+1),RESULT!A964)),0)</f>
        <v>0</v>
      </c>
      <c r="C964" s="4">
        <f>IFERROR(VLOOKUP(B964,'GSTR 2A ONLINE DATA'!$B$6:$Q$1501,2,FALSE),0)</f>
        <v>0</v>
      </c>
      <c r="D964" s="4">
        <f>IFERROR(VLOOKUP(B964,'GSTR 2A ONLINE DATA'!$B$6:$Q$1501,3,FALSE),0)</f>
        <v>0</v>
      </c>
      <c r="E964" s="5">
        <f>IFERROR(VLOOKUP(B964,'GSTR 2A ONLINE DATA'!$B$6:$Q$1501,4,FALSE),0)</f>
        <v>0</v>
      </c>
      <c r="F964" s="4">
        <f>IFERROR(VLOOKUP(B964,'GSTR 2A ONLINE DATA'!$B$6:$Q$1501,5,FALSE),0)</f>
        <v>0</v>
      </c>
      <c r="G964" s="4">
        <f>IFERROR(VLOOKUP(B964,'GSTR 2A ONLINE DATA'!$B$6:$Q$1501,6,FALSE),0)</f>
        <v>0</v>
      </c>
      <c r="H964" s="9">
        <f>IFERROR(VLOOKUP(B964,'GSTR 2A ONLINE DATA'!$B$6:$Q$1501,7,FALSE),0)</f>
        <v>0</v>
      </c>
      <c r="I964" s="3">
        <f>IFERROR(VLOOKUP(B964,'GSTR 2A ONLINE DATA'!$B$6:$Q$1501,8,FALSE),0)</f>
        <v>0</v>
      </c>
      <c r="J964" s="3">
        <f>IFERROR(VLOOKUP(B964,'GSTR 2A ONLINE DATA'!$B$6:$Q$1501,9,FALSE),0)</f>
        <v>0</v>
      </c>
      <c r="K964" s="3">
        <f>IFERROR(VLOOKUP(B964,'GSTR 2A ONLINE DATA'!$B$6:$Q$1501,10,FALSE),0)</f>
        <v>0</v>
      </c>
      <c r="L964" s="7">
        <f>IFERROR(VLOOKUP(B964,'GSTR 2A ONLINE DATA'!$B$6:$Q$1501,11,FALSE),0)</f>
        <v>0</v>
      </c>
      <c r="M964" s="7">
        <f>IFERROR(VLOOKUP(B964,'GSTR 2A ONLINE DATA'!$B$6:$Q$1501,12,FALSE),0)</f>
        <v>0</v>
      </c>
      <c r="N964" s="7">
        <f>IFERROR(VLOOKUP(B964,'GSTR 2A ONLINE DATA'!$B$6:$Q$1501,13,FALSE),0)</f>
        <v>0</v>
      </c>
      <c r="O964" s="7">
        <f>IFERROR(VLOOKUP(B964,'GSTR 2A ONLINE DATA'!$B$6:$Q$1501,14,FALSE),0)</f>
        <v>0</v>
      </c>
      <c r="P964" s="4">
        <f>IFERROR(VLOOKUP(B964,'GSTR 2A ONLINE DATA'!$B$6:$Q$1501,15,FALSE),0)</f>
        <v>0</v>
      </c>
      <c r="Q964" s="4">
        <f>IFERROR(VLOOKUP(B964,'GSTR 2A ONLINE DATA'!$B$6:$Q$1501,16,FALSE),0)</f>
        <v>0</v>
      </c>
    </row>
    <row r="965" spans="1:17">
      <c r="A965" s="3">
        <v>961</v>
      </c>
      <c r="B965" s="4">
        <f t="array" ref="B965">IFERROR(INDEX('GSTR 2A ONLINE DATA'!$B$6:$B$1501,SMALL(IF(RESULT!$B$4='GSTR 2A ONLINE DATA'!$A$6:$A$1501,ROW('GSTR 2A ONLINE DATA'!$B$6:$B$1501)-ROW('GSTR 2A ONLINE DATA'!$B$6)+1),RESULT!A965)),0)</f>
        <v>0</v>
      </c>
      <c r="C965" s="4">
        <f>IFERROR(VLOOKUP(B965,'GSTR 2A ONLINE DATA'!$B$6:$Q$1501,2,FALSE),0)</f>
        <v>0</v>
      </c>
      <c r="D965" s="4">
        <f>IFERROR(VLOOKUP(B965,'GSTR 2A ONLINE DATA'!$B$6:$Q$1501,3,FALSE),0)</f>
        <v>0</v>
      </c>
      <c r="E965" s="5">
        <f>IFERROR(VLOOKUP(B965,'GSTR 2A ONLINE DATA'!$B$6:$Q$1501,4,FALSE),0)</f>
        <v>0</v>
      </c>
      <c r="F965" s="4">
        <f>IFERROR(VLOOKUP(B965,'GSTR 2A ONLINE DATA'!$B$6:$Q$1501,5,FALSE),0)</f>
        <v>0</v>
      </c>
      <c r="G965" s="4">
        <f>IFERROR(VLOOKUP(B965,'GSTR 2A ONLINE DATA'!$B$6:$Q$1501,6,FALSE),0)</f>
        <v>0</v>
      </c>
      <c r="H965" s="9">
        <f>IFERROR(VLOOKUP(B965,'GSTR 2A ONLINE DATA'!$B$6:$Q$1501,7,FALSE),0)</f>
        <v>0</v>
      </c>
      <c r="I965" s="3">
        <f>IFERROR(VLOOKUP(B965,'GSTR 2A ONLINE DATA'!$B$6:$Q$1501,8,FALSE),0)</f>
        <v>0</v>
      </c>
      <c r="J965" s="3">
        <f>IFERROR(VLOOKUP(B965,'GSTR 2A ONLINE DATA'!$B$6:$Q$1501,9,FALSE),0)</f>
        <v>0</v>
      </c>
      <c r="K965" s="3">
        <f>IFERROR(VLOOKUP(B965,'GSTR 2A ONLINE DATA'!$B$6:$Q$1501,10,FALSE),0)</f>
        <v>0</v>
      </c>
      <c r="L965" s="7">
        <f>IFERROR(VLOOKUP(B965,'GSTR 2A ONLINE DATA'!$B$6:$Q$1501,11,FALSE),0)</f>
        <v>0</v>
      </c>
      <c r="M965" s="7">
        <f>IFERROR(VLOOKUP(B965,'GSTR 2A ONLINE DATA'!$B$6:$Q$1501,12,FALSE),0)</f>
        <v>0</v>
      </c>
      <c r="N965" s="7">
        <f>IFERROR(VLOOKUP(B965,'GSTR 2A ONLINE DATA'!$B$6:$Q$1501,13,FALSE),0)</f>
        <v>0</v>
      </c>
      <c r="O965" s="7">
        <f>IFERROR(VLOOKUP(B965,'GSTR 2A ONLINE DATA'!$B$6:$Q$1501,14,FALSE),0)</f>
        <v>0</v>
      </c>
      <c r="P965" s="4">
        <f>IFERROR(VLOOKUP(B965,'GSTR 2A ONLINE DATA'!$B$6:$Q$1501,15,FALSE),0)</f>
        <v>0</v>
      </c>
      <c r="Q965" s="4">
        <f>IFERROR(VLOOKUP(B965,'GSTR 2A ONLINE DATA'!$B$6:$Q$1501,16,FALSE),0)</f>
        <v>0</v>
      </c>
    </row>
    <row r="966" spans="1:17">
      <c r="A966" s="3">
        <v>962</v>
      </c>
      <c r="B966" s="4">
        <f t="array" ref="B966">IFERROR(INDEX('GSTR 2A ONLINE DATA'!$B$6:$B$1501,SMALL(IF(RESULT!$B$4='GSTR 2A ONLINE DATA'!$A$6:$A$1501,ROW('GSTR 2A ONLINE DATA'!$B$6:$B$1501)-ROW('GSTR 2A ONLINE DATA'!$B$6)+1),RESULT!A966)),0)</f>
        <v>0</v>
      </c>
      <c r="C966" s="4">
        <f>IFERROR(VLOOKUP(B966,'GSTR 2A ONLINE DATA'!$B$6:$Q$1501,2,FALSE),0)</f>
        <v>0</v>
      </c>
      <c r="D966" s="4">
        <f>IFERROR(VLOOKUP(B966,'GSTR 2A ONLINE DATA'!$B$6:$Q$1501,3,FALSE),0)</f>
        <v>0</v>
      </c>
      <c r="E966" s="5">
        <f>IFERROR(VLOOKUP(B966,'GSTR 2A ONLINE DATA'!$B$6:$Q$1501,4,FALSE),0)</f>
        <v>0</v>
      </c>
      <c r="F966" s="4">
        <f>IFERROR(VLOOKUP(B966,'GSTR 2A ONLINE DATA'!$B$6:$Q$1501,5,FALSE),0)</f>
        <v>0</v>
      </c>
      <c r="G966" s="4">
        <f>IFERROR(VLOOKUP(B966,'GSTR 2A ONLINE DATA'!$B$6:$Q$1501,6,FALSE),0)</f>
        <v>0</v>
      </c>
      <c r="H966" s="9">
        <f>IFERROR(VLOOKUP(B966,'GSTR 2A ONLINE DATA'!$B$6:$Q$1501,7,FALSE),0)</f>
        <v>0</v>
      </c>
      <c r="I966" s="3">
        <f>IFERROR(VLOOKUP(B966,'GSTR 2A ONLINE DATA'!$B$6:$Q$1501,8,FALSE),0)</f>
        <v>0</v>
      </c>
      <c r="J966" s="3">
        <f>IFERROR(VLOOKUP(B966,'GSTR 2A ONLINE DATA'!$B$6:$Q$1501,9,FALSE),0)</f>
        <v>0</v>
      </c>
      <c r="K966" s="3">
        <f>IFERROR(VLOOKUP(B966,'GSTR 2A ONLINE DATA'!$B$6:$Q$1501,10,FALSE),0)</f>
        <v>0</v>
      </c>
      <c r="L966" s="7">
        <f>IFERROR(VLOOKUP(B966,'GSTR 2A ONLINE DATA'!$B$6:$Q$1501,11,FALSE),0)</f>
        <v>0</v>
      </c>
      <c r="M966" s="7">
        <f>IFERROR(VLOOKUP(B966,'GSTR 2A ONLINE DATA'!$B$6:$Q$1501,12,FALSE),0)</f>
        <v>0</v>
      </c>
      <c r="N966" s="7">
        <f>IFERROR(VLOOKUP(B966,'GSTR 2A ONLINE DATA'!$B$6:$Q$1501,13,FALSE),0)</f>
        <v>0</v>
      </c>
      <c r="O966" s="7">
        <f>IFERROR(VLOOKUP(B966,'GSTR 2A ONLINE DATA'!$B$6:$Q$1501,14,FALSE),0)</f>
        <v>0</v>
      </c>
      <c r="P966" s="4">
        <f>IFERROR(VLOOKUP(B966,'GSTR 2A ONLINE DATA'!$B$6:$Q$1501,15,FALSE),0)</f>
        <v>0</v>
      </c>
      <c r="Q966" s="4">
        <f>IFERROR(VLOOKUP(B966,'GSTR 2A ONLINE DATA'!$B$6:$Q$1501,16,FALSE),0)</f>
        <v>0</v>
      </c>
    </row>
    <row r="967" spans="1:17">
      <c r="A967" s="3">
        <v>963</v>
      </c>
      <c r="B967" s="4">
        <f t="array" ref="B967">IFERROR(INDEX('GSTR 2A ONLINE DATA'!$B$6:$B$1501,SMALL(IF(RESULT!$B$4='GSTR 2A ONLINE DATA'!$A$6:$A$1501,ROW('GSTR 2A ONLINE DATA'!$B$6:$B$1501)-ROW('GSTR 2A ONLINE DATA'!$B$6)+1),RESULT!A967)),0)</f>
        <v>0</v>
      </c>
      <c r="C967" s="4">
        <f>IFERROR(VLOOKUP(B967,'GSTR 2A ONLINE DATA'!$B$6:$Q$1501,2,FALSE),0)</f>
        <v>0</v>
      </c>
      <c r="D967" s="4">
        <f>IFERROR(VLOOKUP(B967,'GSTR 2A ONLINE DATA'!$B$6:$Q$1501,3,FALSE),0)</f>
        <v>0</v>
      </c>
      <c r="E967" s="5">
        <f>IFERROR(VLOOKUP(B967,'GSTR 2A ONLINE DATA'!$B$6:$Q$1501,4,FALSE),0)</f>
        <v>0</v>
      </c>
      <c r="F967" s="4">
        <f>IFERROR(VLOOKUP(B967,'GSTR 2A ONLINE DATA'!$B$6:$Q$1501,5,FALSE),0)</f>
        <v>0</v>
      </c>
      <c r="G967" s="4">
        <f>IFERROR(VLOOKUP(B967,'GSTR 2A ONLINE DATA'!$B$6:$Q$1501,6,FALSE),0)</f>
        <v>0</v>
      </c>
      <c r="H967" s="9">
        <f>IFERROR(VLOOKUP(B967,'GSTR 2A ONLINE DATA'!$B$6:$Q$1501,7,FALSE),0)</f>
        <v>0</v>
      </c>
      <c r="I967" s="3">
        <f>IFERROR(VLOOKUP(B967,'GSTR 2A ONLINE DATA'!$B$6:$Q$1501,8,FALSE),0)</f>
        <v>0</v>
      </c>
      <c r="J967" s="3">
        <f>IFERROR(VLOOKUP(B967,'GSTR 2A ONLINE DATA'!$B$6:$Q$1501,9,FALSE),0)</f>
        <v>0</v>
      </c>
      <c r="K967" s="3">
        <f>IFERROR(VLOOKUP(B967,'GSTR 2A ONLINE DATA'!$B$6:$Q$1501,10,FALSE),0)</f>
        <v>0</v>
      </c>
      <c r="L967" s="7">
        <f>IFERROR(VLOOKUP(B967,'GSTR 2A ONLINE DATA'!$B$6:$Q$1501,11,FALSE),0)</f>
        <v>0</v>
      </c>
      <c r="M967" s="7">
        <f>IFERROR(VLOOKUP(B967,'GSTR 2A ONLINE DATA'!$B$6:$Q$1501,12,FALSE),0)</f>
        <v>0</v>
      </c>
      <c r="N967" s="7">
        <f>IFERROR(VLOOKUP(B967,'GSTR 2A ONLINE DATA'!$B$6:$Q$1501,13,FALSE),0)</f>
        <v>0</v>
      </c>
      <c r="O967" s="7">
        <f>IFERROR(VLOOKUP(B967,'GSTR 2A ONLINE DATA'!$B$6:$Q$1501,14,FALSE),0)</f>
        <v>0</v>
      </c>
      <c r="P967" s="4">
        <f>IFERROR(VLOOKUP(B967,'GSTR 2A ONLINE DATA'!$B$6:$Q$1501,15,FALSE),0)</f>
        <v>0</v>
      </c>
      <c r="Q967" s="4">
        <f>IFERROR(VLOOKUP(B967,'GSTR 2A ONLINE DATA'!$B$6:$Q$1501,16,FALSE),0)</f>
        <v>0</v>
      </c>
    </row>
    <row r="968" spans="1:17">
      <c r="A968" s="3">
        <v>964</v>
      </c>
      <c r="B968" s="4">
        <f t="array" ref="B968">IFERROR(INDEX('GSTR 2A ONLINE DATA'!$B$6:$B$1501,SMALL(IF(RESULT!$B$4='GSTR 2A ONLINE DATA'!$A$6:$A$1501,ROW('GSTR 2A ONLINE DATA'!$B$6:$B$1501)-ROW('GSTR 2A ONLINE DATA'!$B$6)+1),RESULT!A968)),0)</f>
        <v>0</v>
      </c>
      <c r="C968" s="4">
        <f>IFERROR(VLOOKUP(B968,'GSTR 2A ONLINE DATA'!$B$6:$Q$1501,2,FALSE),0)</f>
        <v>0</v>
      </c>
      <c r="D968" s="4">
        <f>IFERROR(VLOOKUP(B968,'GSTR 2A ONLINE DATA'!$B$6:$Q$1501,3,FALSE),0)</f>
        <v>0</v>
      </c>
      <c r="E968" s="5">
        <f>IFERROR(VLOOKUP(B968,'GSTR 2A ONLINE DATA'!$B$6:$Q$1501,4,FALSE),0)</f>
        <v>0</v>
      </c>
      <c r="F968" s="4">
        <f>IFERROR(VLOOKUP(B968,'GSTR 2A ONLINE DATA'!$B$6:$Q$1501,5,FALSE),0)</f>
        <v>0</v>
      </c>
      <c r="G968" s="4">
        <f>IFERROR(VLOOKUP(B968,'GSTR 2A ONLINE DATA'!$B$6:$Q$1501,6,FALSE),0)</f>
        <v>0</v>
      </c>
      <c r="H968" s="9">
        <f>IFERROR(VLOOKUP(B968,'GSTR 2A ONLINE DATA'!$B$6:$Q$1501,7,FALSE),0)</f>
        <v>0</v>
      </c>
      <c r="I968" s="3">
        <f>IFERROR(VLOOKUP(B968,'GSTR 2A ONLINE DATA'!$B$6:$Q$1501,8,FALSE),0)</f>
        <v>0</v>
      </c>
      <c r="J968" s="3">
        <f>IFERROR(VLOOKUP(B968,'GSTR 2A ONLINE DATA'!$B$6:$Q$1501,9,FALSE),0)</f>
        <v>0</v>
      </c>
      <c r="K968" s="3">
        <f>IFERROR(VLOOKUP(B968,'GSTR 2A ONLINE DATA'!$B$6:$Q$1501,10,FALSE),0)</f>
        <v>0</v>
      </c>
      <c r="L968" s="7">
        <f>IFERROR(VLOOKUP(B968,'GSTR 2A ONLINE DATA'!$B$6:$Q$1501,11,FALSE),0)</f>
        <v>0</v>
      </c>
      <c r="M968" s="7">
        <f>IFERROR(VLOOKUP(B968,'GSTR 2A ONLINE DATA'!$B$6:$Q$1501,12,FALSE),0)</f>
        <v>0</v>
      </c>
      <c r="N968" s="7">
        <f>IFERROR(VLOOKUP(B968,'GSTR 2A ONLINE DATA'!$B$6:$Q$1501,13,FALSE),0)</f>
        <v>0</v>
      </c>
      <c r="O968" s="7">
        <f>IFERROR(VLOOKUP(B968,'GSTR 2A ONLINE DATA'!$B$6:$Q$1501,14,FALSE),0)</f>
        <v>0</v>
      </c>
      <c r="P968" s="4">
        <f>IFERROR(VLOOKUP(B968,'GSTR 2A ONLINE DATA'!$B$6:$Q$1501,15,FALSE),0)</f>
        <v>0</v>
      </c>
      <c r="Q968" s="4">
        <f>IFERROR(VLOOKUP(B968,'GSTR 2A ONLINE DATA'!$B$6:$Q$1501,16,FALSE),0)</f>
        <v>0</v>
      </c>
    </row>
    <row r="969" spans="1:17">
      <c r="A969" s="3">
        <v>965</v>
      </c>
      <c r="B969" s="4">
        <f t="array" ref="B969">IFERROR(INDEX('GSTR 2A ONLINE DATA'!$B$6:$B$1501,SMALL(IF(RESULT!$B$4='GSTR 2A ONLINE DATA'!$A$6:$A$1501,ROW('GSTR 2A ONLINE DATA'!$B$6:$B$1501)-ROW('GSTR 2A ONLINE DATA'!$B$6)+1),RESULT!A969)),0)</f>
        <v>0</v>
      </c>
      <c r="C969" s="4">
        <f>IFERROR(VLOOKUP(B969,'GSTR 2A ONLINE DATA'!$B$6:$Q$1501,2,FALSE),0)</f>
        <v>0</v>
      </c>
      <c r="D969" s="4">
        <f>IFERROR(VLOOKUP(B969,'GSTR 2A ONLINE DATA'!$B$6:$Q$1501,3,FALSE),0)</f>
        <v>0</v>
      </c>
      <c r="E969" s="5">
        <f>IFERROR(VLOOKUP(B969,'GSTR 2A ONLINE DATA'!$B$6:$Q$1501,4,FALSE),0)</f>
        <v>0</v>
      </c>
      <c r="F969" s="4">
        <f>IFERROR(VLOOKUP(B969,'GSTR 2A ONLINE DATA'!$B$6:$Q$1501,5,FALSE),0)</f>
        <v>0</v>
      </c>
      <c r="G969" s="4">
        <f>IFERROR(VLOOKUP(B969,'GSTR 2A ONLINE DATA'!$B$6:$Q$1501,6,FALSE),0)</f>
        <v>0</v>
      </c>
      <c r="H969" s="9">
        <f>IFERROR(VLOOKUP(B969,'GSTR 2A ONLINE DATA'!$B$6:$Q$1501,7,FALSE),0)</f>
        <v>0</v>
      </c>
      <c r="I969" s="3">
        <f>IFERROR(VLOOKUP(B969,'GSTR 2A ONLINE DATA'!$B$6:$Q$1501,8,FALSE),0)</f>
        <v>0</v>
      </c>
      <c r="J969" s="3">
        <f>IFERROR(VLOOKUP(B969,'GSTR 2A ONLINE DATA'!$B$6:$Q$1501,9,FALSE),0)</f>
        <v>0</v>
      </c>
      <c r="K969" s="3">
        <f>IFERROR(VLOOKUP(B969,'GSTR 2A ONLINE DATA'!$B$6:$Q$1501,10,FALSE),0)</f>
        <v>0</v>
      </c>
      <c r="L969" s="7">
        <f>IFERROR(VLOOKUP(B969,'GSTR 2A ONLINE DATA'!$B$6:$Q$1501,11,FALSE),0)</f>
        <v>0</v>
      </c>
      <c r="M969" s="7">
        <f>IFERROR(VLOOKUP(B969,'GSTR 2A ONLINE DATA'!$B$6:$Q$1501,12,FALSE),0)</f>
        <v>0</v>
      </c>
      <c r="N969" s="7">
        <f>IFERROR(VLOOKUP(B969,'GSTR 2A ONLINE DATA'!$B$6:$Q$1501,13,FALSE),0)</f>
        <v>0</v>
      </c>
      <c r="O969" s="7">
        <f>IFERROR(VLOOKUP(B969,'GSTR 2A ONLINE DATA'!$B$6:$Q$1501,14,FALSE),0)</f>
        <v>0</v>
      </c>
      <c r="P969" s="4">
        <f>IFERROR(VLOOKUP(B969,'GSTR 2A ONLINE DATA'!$B$6:$Q$1501,15,FALSE),0)</f>
        <v>0</v>
      </c>
      <c r="Q969" s="4">
        <f>IFERROR(VLOOKUP(B969,'GSTR 2A ONLINE DATA'!$B$6:$Q$1501,16,FALSE),0)</f>
        <v>0</v>
      </c>
    </row>
    <row r="970" spans="1:17">
      <c r="A970" s="3">
        <v>966</v>
      </c>
      <c r="B970" s="4">
        <f t="array" ref="B970">IFERROR(INDEX('GSTR 2A ONLINE DATA'!$B$6:$B$1501,SMALL(IF(RESULT!$B$4='GSTR 2A ONLINE DATA'!$A$6:$A$1501,ROW('GSTR 2A ONLINE DATA'!$B$6:$B$1501)-ROW('GSTR 2A ONLINE DATA'!$B$6)+1),RESULT!A970)),0)</f>
        <v>0</v>
      </c>
      <c r="C970" s="4">
        <f>IFERROR(VLOOKUP(B970,'GSTR 2A ONLINE DATA'!$B$6:$Q$1501,2,FALSE),0)</f>
        <v>0</v>
      </c>
      <c r="D970" s="4">
        <f>IFERROR(VLOOKUP(B970,'GSTR 2A ONLINE DATA'!$B$6:$Q$1501,3,FALSE),0)</f>
        <v>0</v>
      </c>
      <c r="E970" s="5">
        <f>IFERROR(VLOOKUP(B970,'GSTR 2A ONLINE DATA'!$B$6:$Q$1501,4,FALSE),0)</f>
        <v>0</v>
      </c>
      <c r="F970" s="4">
        <f>IFERROR(VLOOKUP(B970,'GSTR 2A ONLINE DATA'!$B$6:$Q$1501,5,FALSE),0)</f>
        <v>0</v>
      </c>
      <c r="G970" s="4">
        <f>IFERROR(VLOOKUP(B970,'GSTR 2A ONLINE DATA'!$B$6:$Q$1501,6,FALSE),0)</f>
        <v>0</v>
      </c>
      <c r="H970" s="9">
        <f>IFERROR(VLOOKUP(B970,'GSTR 2A ONLINE DATA'!$B$6:$Q$1501,7,FALSE),0)</f>
        <v>0</v>
      </c>
      <c r="I970" s="3">
        <f>IFERROR(VLOOKUP(B970,'GSTR 2A ONLINE DATA'!$B$6:$Q$1501,8,FALSE),0)</f>
        <v>0</v>
      </c>
      <c r="J970" s="3">
        <f>IFERROR(VLOOKUP(B970,'GSTR 2A ONLINE DATA'!$B$6:$Q$1501,9,FALSE),0)</f>
        <v>0</v>
      </c>
      <c r="K970" s="3">
        <f>IFERROR(VLOOKUP(B970,'GSTR 2A ONLINE DATA'!$B$6:$Q$1501,10,FALSE),0)</f>
        <v>0</v>
      </c>
      <c r="L970" s="7">
        <f>IFERROR(VLOOKUP(B970,'GSTR 2A ONLINE DATA'!$B$6:$Q$1501,11,FALSE),0)</f>
        <v>0</v>
      </c>
      <c r="M970" s="7">
        <f>IFERROR(VLOOKUP(B970,'GSTR 2A ONLINE DATA'!$B$6:$Q$1501,12,FALSE),0)</f>
        <v>0</v>
      </c>
      <c r="N970" s="7">
        <f>IFERROR(VLOOKUP(B970,'GSTR 2A ONLINE DATA'!$B$6:$Q$1501,13,FALSE),0)</f>
        <v>0</v>
      </c>
      <c r="O970" s="7">
        <f>IFERROR(VLOOKUP(B970,'GSTR 2A ONLINE DATA'!$B$6:$Q$1501,14,FALSE),0)</f>
        <v>0</v>
      </c>
      <c r="P970" s="4">
        <f>IFERROR(VLOOKUP(B970,'GSTR 2A ONLINE DATA'!$B$6:$Q$1501,15,FALSE),0)</f>
        <v>0</v>
      </c>
      <c r="Q970" s="4">
        <f>IFERROR(VLOOKUP(B970,'GSTR 2A ONLINE DATA'!$B$6:$Q$1501,16,FALSE),0)</f>
        <v>0</v>
      </c>
    </row>
    <row r="971" spans="1:17">
      <c r="A971" s="3">
        <v>967</v>
      </c>
      <c r="B971" s="4">
        <f t="array" ref="B971">IFERROR(INDEX('GSTR 2A ONLINE DATA'!$B$6:$B$1501,SMALL(IF(RESULT!$B$4='GSTR 2A ONLINE DATA'!$A$6:$A$1501,ROW('GSTR 2A ONLINE DATA'!$B$6:$B$1501)-ROW('GSTR 2A ONLINE DATA'!$B$6)+1),RESULT!A971)),0)</f>
        <v>0</v>
      </c>
      <c r="C971" s="4">
        <f>IFERROR(VLOOKUP(B971,'GSTR 2A ONLINE DATA'!$B$6:$Q$1501,2,FALSE),0)</f>
        <v>0</v>
      </c>
      <c r="D971" s="4">
        <f>IFERROR(VLOOKUP(B971,'GSTR 2A ONLINE DATA'!$B$6:$Q$1501,3,FALSE),0)</f>
        <v>0</v>
      </c>
      <c r="E971" s="5">
        <f>IFERROR(VLOOKUP(B971,'GSTR 2A ONLINE DATA'!$B$6:$Q$1501,4,FALSE),0)</f>
        <v>0</v>
      </c>
      <c r="F971" s="4">
        <f>IFERROR(VLOOKUP(B971,'GSTR 2A ONLINE DATA'!$B$6:$Q$1501,5,FALSE),0)</f>
        <v>0</v>
      </c>
      <c r="G971" s="4">
        <f>IFERROR(VLOOKUP(B971,'GSTR 2A ONLINE DATA'!$B$6:$Q$1501,6,FALSE),0)</f>
        <v>0</v>
      </c>
      <c r="H971" s="9">
        <f>IFERROR(VLOOKUP(B971,'GSTR 2A ONLINE DATA'!$B$6:$Q$1501,7,FALSE),0)</f>
        <v>0</v>
      </c>
      <c r="I971" s="3">
        <f>IFERROR(VLOOKUP(B971,'GSTR 2A ONLINE DATA'!$B$6:$Q$1501,8,FALSE),0)</f>
        <v>0</v>
      </c>
      <c r="J971" s="3">
        <f>IFERROR(VLOOKUP(B971,'GSTR 2A ONLINE DATA'!$B$6:$Q$1501,9,FALSE),0)</f>
        <v>0</v>
      </c>
      <c r="K971" s="3">
        <f>IFERROR(VLOOKUP(B971,'GSTR 2A ONLINE DATA'!$B$6:$Q$1501,10,FALSE),0)</f>
        <v>0</v>
      </c>
      <c r="L971" s="7">
        <f>IFERROR(VLOOKUP(B971,'GSTR 2A ONLINE DATA'!$B$6:$Q$1501,11,FALSE),0)</f>
        <v>0</v>
      </c>
      <c r="M971" s="7">
        <f>IFERROR(VLOOKUP(B971,'GSTR 2A ONLINE DATA'!$B$6:$Q$1501,12,FALSE),0)</f>
        <v>0</v>
      </c>
      <c r="N971" s="7">
        <f>IFERROR(VLOOKUP(B971,'GSTR 2A ONLINE DATA'!$B$6:$Q$1501,13,FALSE),0)</f>
        <v>0</v>
      </c>
      <c r="O971" s="7">
        <f>IFERROR(VLOOKUP(B971,'GSTR 2A ONLINE DATA'!$B$6:$Q$1501,14,FALSE),0)</f>
        <v>0</v>
      </c>
      <c r="P971" s="4">
        <f>IFERROR(VLOOKUP(B971,'GSTR 2A ONLINE DATA'!$B$6:$Q$1501,15,FALSE),0)</f>
        <v>0</v>
      </c>
      <c r="Q971" s="4">
        <f>IFERROR(VLOOKUP(B971,'GSTR 2A ONLINE DATA'!$B$6:$Q$1501,16,FALSE),0)</f>
        <v>0</v>
      </c>
    </row>
    <row r="972" spans="1:17">
      <c r="A972" s="3">
        <v>968</v>
      </c>
      <c r="B972" s="4">
        <f t="array" ref="B972">IFERROR(INDEX('GSTR 2A ONLINE DATA'!$B$6:$B$1501,SMALL(IF(RESULT!$B$4='GSTR 2A ONLINE DATA'!$A$6:$A$1501,ROW('GSTR 2A ONLINE DATA'!$B$6:$B$1501)-ROW('GSTR 2A ONLINE DATA'!$B$6)+1),RESULT!A972)),0)</f>
        <v>0</v>
      </c>
      <c r="C972" s="4">
        <f>IFERROR(VLOOKUP(B972,'GSTR 2A ONLINE DATA'!$B$6:$Q$1501,2,FALSE),0)</f>
        <v>0</v>
      </c>
      <c r="D972" s="4">
        <f>IFERROR(VLOOKUP(B972,'GSTR 2A ONLINE DATA'!$B$6:$Q$1501,3,FALSE),0)</f>
        <v>0</v>
      </c>
      <c r="E972" s="5">
        <f>IFERROR(VLOOKUP(B972,'GSTR 2A ONLINE DATA'!$B$6:$Q$1501,4,FALSE),0)</f>
        <v>0</v>
      </c>
      <c r="F972" s="4">
        <f>IFERROR(VLOOKUP(B972,'GSTR 2A ONLINE DATA'!$B$6:$Q$1501,5,FALSE),0)</f>
        <v>0</v>
      </c>
      <c r="G972" s="4">
        <f>IFERROR(VLOOKUP(B972,'GSTR 2A ONLINE DATA'!$B$6:$Q$1501,6,FALSE),0)</f>
        <v>0</v>
      </c>
      <c r="H972" s="9">
        <f>IFERROR(VLOOKUP(B972,'GSTR 2A ONLINE DATA'!$B$6:$Q$1501,7,FALSE),0)</f>
        <v>0</v>
      </c>
      <c r="I972" s="3">
        <f>IFERROR(VLOOKUP(B972,'GSTR 2A ONLINE DATA'!$B$6:$Q$1501,8,FALSE),0)</f>
        <v>0</v>
      </c>
      <c r="J972" s="3">
        <f>IFERROR(VLOOKUP(B972,'GSTR 2A ONLINE DATA'!$B$6:$Q$1501,9,FALSE),0)</f>
        <v>0</v>
      </c>
      <c r="K972" s="3">
        <f>IFERROR(VLOOKUP(B972,'GSTR 2A ONLINE DATA'!$B$6:$Q$1501,10,FALSE),0)</f>
        <v>0</v>
      </c>
      <c r="L972" s="7">
        <f>IFERROR(VLOOKUP(B972,'GSTR 2A ONLINE DATA'!$B$6:$Q$1501,11,FALSE),0)</f>
        <v>0</v>
      </c>
      <c r="M972" s="7">
        <f>IFERROR(VLOOKUP(B972,'GSTR 2A ONLINE DATA'!$B$6:$Q$1501,12,FALSE),0)</f>
        <v>0</v>
      </c>
      <c r="N972" s="7">
        <f>IFERROR(VLOOKUP(B972,'GSTR 2A ONLINE DATA'!$B$6:$Q$1501,13,FALSE),0)</f>
        <v>0</v>
      </c>
      <c r="O972" s="7">
        <f>IFERROR(VLOOKUP(B972,'GSTR 2A ONLINE DATA'!$B$6:$Q$1501,14,FALSE),0)</f>
        <v>0</v>
      </c>
      <c r="P972" s="4">
        <f>IFERROR(VLOOKUP(B972,'GSTR 2A ONLINE DATA'!$B$6:$Q$1501,15,FALSE),0)</f>
        <v>0</v>
      </c>
      <c r="Q972" s="4">
        <f>IFERROR(VLOOKUP(B972,'GSTR 2A ONLINE DATA'!$B$6:$Q$1501,16,FALSE),0)</f>
        <v>0</v>
      </c>
    </row>
    <row r="973" spans="1:17">
      <c r="A973" s="3">
        <v>969</v>
      </c>
      <c r="B973" s="4">
        <f t="array" ref="B973">IFERROR(INDEX('GSTR 2A ONLINE DATA'!$B$6:$B$1501,SMALL(IF(RESULT!$B$4='GSTR 2A ONLINE DATA'!$A$6:$A$1501,ROW('GSTR 2A ONLINE DATA'!$B$6:$B$1501)-ROW('GSTR 2A ONLINE DATA'!$B$6)+1),RESULT!A973)),0)</f>
        <v>0</v>
      </c>
      <c r="C973" s="4">
        <f>IFERROR(VLOOKUP(B973,'GSTR 2A ONLINE DATA'!$B$6:$Q$1501,2,FALSE),0)</f>
        <v>0</v>
      </c>
      <c r="D973" s="4">
        <f>IFERROR(VLOOKUP(B973,'GSTR 2A ONLINE DATA'!$B$6:$Q$1501,3,FALSE),0)</f>
        <v>0</v>
      </c>
      <c r="E973" s="5">
        <f>IFERROR(VLOOKUP(B973,'GSTR 2A ONLINE DATA'!$B$6:$Q$1501,4,FALSE),0)</f>
        <v>0</v>
      </c>
      <c r="F973" s="4">
        <f>IFERROR(VLOOKUP(B973,'GSTR 2A ONLINE DATA'!$B$6:$Q$1501,5,FALSE),0)</f>
        <v>0</v>
      </c>
      <c r="G973" s="4">
        <f>IFERROR(VLOOKUP(B973,'GSTR 2A ONLINE DATA'!$B$6:$Q$1501,6,FALSE),0)</f>
        <v>0</v>
      </c>
      <c r="H973" s="9">
        <f>IFERROR(VLOOKUP(B973,'GSTR 2A ONLINE DATA'!$B$6:$Q$1501,7,FALSE),0)</f>
        <v>0</v>
      </c>
      <c r="I973" s="3">
        <f>IFERROR(VLOOKUP(B973,'GSTR 2A ONLINE DATA'!$B$6:$Q$1501,8,FALSE),0)</f>
        <v>0</v>
      </c>
      <c r="J973" s="3">
        <f>IFERROR(VLOOKUP(B973,'GSTR 2A ONLINE DATA'!$B$6:$Q$1501,9,FALSE),0)</f>
        <v>0</v>
      </c>
      <c r="K973" s="3">
        <f>IFERROR(VLOOKUP(B973,'GSTR 2A ONLINE DATA'!$B$6:$Q$1501,10,FALSE),0)</f>
        <v>0</v>
      </c>
      <c r="L973" s="7">
        <f>IFERROR(VLOOKUP(B973,'GSTR 2A ONLINE DATA'!$B$6:$Q$1501,11,FALSE),0)</f>
        <v>0</v>
      </c>
      <c r="M973" s="7">
        <f>IFERROR(VLOOKUP(B973,'GSTR 2A ONLINE DATA'!$B$6:$Q$1501,12,FALSE),0)</f>
        <v>0</v>
      </c>
      <c r="N973" s="7">
        <f>IFERROR(VLOOKUP(B973,'GSTR 2A ONLINE DATA'!$B$6:$Q$1501,13,FALSE),0)</f>
        <v>0</v>
      </c>
      <c r="O973" s="7">
        <f>IFERROR(VLOOKUP(B973,'GSTR 2A ONLINE DATA'!$B$6:$Q$1501,14,FALSE),0)</f>
        <v>0</v>
      </c>
      <c r="P973" s="4">
        <f>IFERROR(VLOOKUP(B973,'GSTR 2A ONLINE DATA'!$B$6:$Q$1501,15,FALSE),0)</f>
        <v>0</v>
      </c>
      <c r="Q973" s="4">
        <f>IFERROR(VLOOKUP(B973,'GSTR 2A ONLINE DATA'!$B$6:$Q$1501,16,FALSE),0)</f>
        <v>0</v>
      </c>
    </row>
    <row r="974" spans="1:17">
      <c r="A974" s="3">
        <v>970</v>
      </c>
      <c r="B974" s="4">
        <f t="array" ref="B974">IFERROR(INDEX('GSTR 2A ONLINE DATA'!$B$6:$B$1501,SMALL(IF(RESULT!$B$4='GSTR 2A ONLINE DATA'!$A$6:$A$1501,ROW('GSTR 2A ONLINE DATA'!$B$6:$B$1501)-ROW('GSTR 2A ONLINE DATA'!$B$6)+1),RESULT!A974)),0)</f>
        <v>0</v>
      </c>
      <c r="C974" s="4">
        <f>IFERROR(VLOOKUP(B974,'GSTR 2A ONLINE DATA'!$B$6:$Q$1501,2,FALSE),0)</f>
        <v>0</v>
      </c>
      <c r="D974" s="4">
        <f>IFERROR(VLOOKUP(B974,'GSTR 2A ONLINE DATA'!$B$6:$Q$1501,3,FALSE),0)</f>
        <v>0</v>
      </c>
      <c r="E974" s="5">
        <f>IFERROR(VLOOKUP(B974,'GSTR 2A ONLINE DATA'!$B$6:$Q$1501,4,FALSE),0)</f>
        <v>0</v>
      </c>
      <c r="F974" s="4">
        <f>IFERROR(VLOOKUP(B974,'GSTR 2A ONLINE DATA'!$B$6:$Q$1501,5,FALSE),0)</f>
        <v>0</v>
      </c>
      <c r="G974" s="4">
        <f>IFERROR(VLOOKUP(B974,'GSTR 2A ONLINE DATA'!$B$6:$Q$1501,6,FALSE),0)</f>
        <v>0</v>
      </c>
      <c r="H974" s="9">
        <f>IFERROR(VLOOKUP(B974,'GSTR 2A ONLINE DATA'!$B$6:$Q$1501,7,FALSE),0)</f>
        <v>0</v>
      </c>
      <c r="I974" s="3">
        <f>IFERROR(VLOOKUP(B974,'GSTR 2A ONLINE DATA'!$B$6:$Q$1501,8,FALSE),0)</f>
        <v>0</v>
      </c>
      <c r="J974" s="3">
        <f>IFERROR(VLOOKUP(B974,'GSTR 2A ONLINE DATA'!$B$6:$Q$1501,9,FALSE),0)</f>
        <v>0</v>
      </c>
      <c r="K974" s="3">
        <f>IFERROR(VLOOKUP(B974,'GSTR 2A ONLINE DATA'!$B$6:$Q$1501,10,FALSE),0)</f>
        <v>0</v>
      </c>
      <c r="L974" s="7">
        <f>IFERROR(VLOOKUP(B974,'GSTR 2A ONLINE DATA'!$B$6:$Q$1501,11,FALSE),0)</f>
        <v>0</v>
      </c>
      <c r="M974" s="7">
        <f>IFERROR(VLOOKUP(B974,'GSTR 2A ONLINE DATA'!$B$6:$Q$1501,12,FALSE),0)</f>
        <v>0</v>
      </c>
      <c r="N974" s="7">
        <f>IFERROR(VLOOKUP(B974,'GSTR 2A ONLINE DATA'!$B$6:$Q$1501,13,FALSE),0)</f>
        <v>0</v>
      </c>
      <c r="O974" s="7">
        <f>IFERROR(VLOOKUP(B974,'GSTR 2A ONLINE DATA'!$B$6:$Q$1501,14,FALSE),0)</f>
        <v>0</v>
      </c>
      <c r="P974" s="4">
        <f>IFERROR(VLOOKUP(B974,'GSTR 2A ONLINE DATA'!$B$6:$Q$1501,15,FALSE),0)</f>
        <v>0</v>
      </c>
      <c r="Q974" s="4">
        <f>IFERROR(VLOOKUP(B974,'GSTR 2A ONLINE DATA'!$B$6:$Q$1501,16,FALSE),0)</f>
        <v>0</v>
      </c>
    </row>
    <row r="975" spans="1:17">
      <c r="A975" s="3">
        <v>971</v>
      </c>
      <c r="B975" s="4">
        <f t="array" ref="B975">IFERROR(INDEX('GSTR 2A ONLINE DATA'!$B$6:$B$1501,SMALL(IF(RESULT!$B$4='GSTR 2A ONLINE DATA'!$A$6:$A$1501,ROW('GSTR 2A ONLINE DATA'!$B$6:$B$1501)-ROW('GSTR 2A ONLINE DATA'!$B$6)+1),RESULT!A975)),0)</f>
        <v>0</v>
      </c>
      <c r="C975" s="4">
        <f>IFERROR(VLOOKUP(B975,'GSTR 2A ONLINE DATA'!$B$6:$Q$1501,2,FALSE),0)</f>
        <v>0</v>
      </c>
      <c r="D975" s="4">
        <f>IFERROR(VLOOKUP(B975,'GSTR 2A ONLINE DATA'!$B$6:$Q$1501,3,FALSE),0)</f>
        <v>0</v>
      </c>
      <c r="E975" s="5">
        <f>IFERROR(VLOOKUP(B975,'GSTR 2A ONLINE DATA'!$B$6:$Q$1501,4,FALSE),0)</f>
        <v>0</v>
      </c>
      <c r="F975" s="4">
        <f>IFERROR(VLOOKUP(B975,'GSTR 2A ONLINE DATA'!$B$6:$Q$1501,5,FALSE),0)</f>
        <v>0</v>
      </c>
      <c r="G975" s="4">
        <f>IFERROR(VLOOKUP(B975,'GSTR 2A ONLINE DATA'!$B$6:$Q$1501,6,FALSE),0)</f>
        <v>0</v>
      </c>
      <c r="H975" s="9">
        <f>IFERROR(VLOOKUP(B975,'GSTR 2A ONLINE DATA'!$B$6:$Q$1501,7,FALSE),0)</f>
        <v>0</v>
      </c>
      <c r="I975" s="3">
        <f>IFERROR(VLOOKUP(B975,'GSTR 2A ONLINE DATA'!$B$6:$Q$1501,8,FALSE),0)</f>
        <v>0</v>
      </c>
      <c r="J975" s="3">
        <f>IFERROR(VLOOKUP(B975,'GSTR 2A ONLINE DATA'!$B$6:$Q$1501,9,FALSE),0)</f>
        <v>0</v>
      </c>
      <c r="K975" s="3">
        <f>IFERROR(VLOOKUP(B975,'GSTR 2A ONLINE DATA'!$B$6:$Q$1501,10,FALSE),0)</f>
        <v>0</v>
      </c>
      <c r="L975" s="7">
        <f>IFERROR(VLOOKUP(B975,'GSTR 2A ONLINE DATA'!$B$6:$Q$1501,11,FALSE),0)</f>
        <v>0</v>
      </c>
      <c r="M975" s="7">
        <f>IFERROR(VLOOKUP(B975,'GSTR 2A ONLINE DATA'!$B$6:$Q$1501,12,FALSE),0)</f>
        <v>0</v>
      </c>
      <c r="N975" s="7">
        <f>IFERROR(VLOOKUP(B975,'GSTR 2A ONLINE DATA'!$B$6:$Q$1501,13,FALSE),0)</f>
        <v>0</v>
      </c>
      <c r="O975" s="7">
        <f>IFERROR(VLOOKUP(B975,'GSTR 2A ONLINE DATA'!$B$6:$Q$1501,14,FALSE),0)</f>
        <v>0</v>
      </c>
      <c r="P975" s="4">
        <f>IFERROR(VLOOKUP(B975,'GSTR 2A ONLINE DATA'!$B$6:$Q$1501,15,FALSE),0)</f>
        <v>0</v>
      </c>
      <c r="Q975" s="4">
        <f>IFERROR(VLOOKUP(B975,'GSTR 2A ONLINE DATA'!$B$6:$Q$1501,16,FALSE),0)</f>
        <v>0</v>
      </c>
    </row>
    <row r="976" spans="1:17">
      <c r="A976" s="3">
        <v>972</v>
      </c>
      <c r="B976" s="4">
        <f t="array" ref="B976">IFERROR(INDEX('GSTR 2A ONLINE DATA'!$B$6:$B$1501,SMALL(IF(RESULT!$B$4='GSTR 2A ONLINE DATA'!$A$6:$A$1501,ROW('GSTR 2A ONLINE DATA'!$B$6:$B$1501)-ROW('GSTR 2A ONLINE DATA'!$B$6)+1),RESULT!A976)),0)</f>
        <v>0</v>
      </c>
      <c r="C976" s="4">
        <f>IFERROR(VLOOKUP(B976,'GSTR 2A ONLINE DATA'!$B$6:$Q$1501,2,FALSE),0)</f>
        <v>0</v>
      </c>
      <c r="D976" s="4">
        <f>IFERROR(VLOOKUP(B976,'GSTR 2A ONLINE DATA'!$B$6:$Q$1501,3,FALSE),0)</f>
        <v>0</v>
      </c>
      <c r="E976" s="5">
        <f>IFERROR(VLOOKUP(B976,'GSTR 2A ONLINE DATA'!$B$6:$Q$1501,4,FALSE),0)</f>
        <v>0</v>
      </c>
      <c r="F976" s="4">
        <f>IFERROR(VLOOKUP(B976,'GSTR 2A ONLINE DATA'!$B$6:$Q$1501,5,FALSE),0)</f>
        <v>0</v>
      </c>
      <c r="G976" s="4">
        <f>IFERROR(VLOOKUP(B976,'GSTR 2A ONLINE DATA'!$B$6:$Q$1501,6,FALSE),0)</f>
        <v>0</v>
      </c>
      <c r="H976" s="9">
        <f>IFERROR(VLOOKUP(B976,'GSTR 2A ONLINE DATA'!$B$6:$Q$1501,7,FALSE),0)</f>
        <v>0</v>
      </c>
      <c r="I976" s="3">
        <f>IFERROR(VLOOKUP(B976,'GSTR 2A ONLINE DATA'!$B$6:$Q$1501,8,FALSE),0)</f>
        <v>0</v>
      </c>
      <c r="J976" s="3">
        <f>IFERROR(VLOOKUP(B976,'GSTR 2A ONLINE DATA'!$B$6:$Q$1501,9,FALSE),0)</f>
        <v>0</v>
      </c>
      <c r="K976" s="3">
        <f>IFERROR(VLOOKUP(B976,'GSTR 2A ONLINE DATA'!$B$6:$Q$1501,10,FALSE),0)</f>
        <v>0</v>
      </c>
      <c r="L976" s="7">
        <f>IFERROR(VLOOKUP(B976,'GSTR 2A ONLINE DATA'!$B$6:$Q$1501,11,FALSE),0)</f>
        <v>0</v>
      </c>
      <c r="M976" s="7">
        <f>IFERROR(VLOOKUP(B976,'GSTR 2A ONLINE DATA'!$B$6:$Q$1501,12,FALSE),0)</f>
        <v>0</v>
      </c>
      <c r="N976" s="7">
        <f>IFERROR(VLOOKUP(B976,'GSTR 2A ONLINE DATA'!$B$6:$Q$1501,13,FALSE),0)</f>
        <v>0</v>
      </c>
      <c r="O976" s="7">
        <f>IFERROR(VLOOKUP(B976,'GSTR 2A ONLINE DATA'!$B$6:$Q$1501,14,FALSE),0)</f>
        <v>0</v>
      </c>
      <c r="P976" s="4">
        <f>IFERROR(VLOOKUP(B976,'GSTR 2A ONLINE DATA'!$B$6:$Q$1501,15,FALSE),0)</f>
        <v>0</v>
      </c>
      <c r="Q976" s="4">
        <f>IFERROR(VLOOKUP(B976,'GSTR 2A ONLINE DATA'!$B$6:$Q$1501,16,FALSE),0)</f>
        <v>0</v>
      </c>
    </row>
    <row r="977" spans="1:17">
      <c r="A977" s="3">
        <v>973</v>
      </c>
      <c r="B977" s="4">
        <f t="array" ref="B977">IFERROR(INDEX('GSTR 2A ONLINE DATA'!$B$6:$B$1501,SMALL(IF(RESULT!$B$4='GSTR 2A ONLINE DATA'!$A$6:$A$1501,ROW('GSTR 2A ONLINE DATA'!$B$6:$B$1501)-ROW('GSTR 2A ONLINE DATA'!$B$6)+1),RESULT!A977)),0)</f>
        <v>0</v>
      </c>
      <c r="C977" s="4">
        <f>IFERROR(VLOOKUP(B977,'GSTR 2A ONLINE DATA'!$B$6:$Q$1501,2,FALSE),0)</f>
        <v>0</v>
      </c>
      <c r="D977" s="4">
        <f>IFERROR(VLOOKUP(B977,'GSTR 2A ONLINE DATA'!$B$6:$Q$1501,3,FALSE),0)</f>
        <v>0</v>
      </c>
      <c r="E977" s="5">
        <f>IFERROR(VLOOKUP(B977,'GSTR 2A ONLINE DATA'!$B$6:$Q$1501,4,FALSE),0)</f>
        <v>0</v>
      </c>
      <c r="F977" s="4">
        <f>IFERROR(VLOOKUP(B977,'GSTR 2A ONLINE DATA'!$B$6:$Q$1501,5,FALSE),0)</f>
        <v>0</v>
      </c>
      <c r="G977" s="4">
        <f>IFERROR(VLOOKUP(B977,'GSTR 2A ONLINE DATA'!$B$6:$Q$1501,6,FALSE),0)</f>
        <v>0</v>
      </c>
      <c r="H977" s="9">
        <f>IFERROR(VLOOKUP(B977,'GSTR 2A ONLINE DATA'!$B$6:$Q$1501,7,FALSE),0)</f>
        <v>0</v>
      </c>
      <c r="I977" s="3">
        <f>IFERROR(VLOOKUP(B977,'GSTR 2A ONLINE DATA'!$B$6:$Q$1501,8,FALSE),0)</f>
        <v>0</v>
      </c>
      <c r="J977" s="3">
        <f>IFERROR(VLOOKUP(B977,'GSTR 2A ONLINE DATA'!$B$6:$Q$1501,9,FALSE),0)</f>
        <v>0</v>
      </c>
      <c r="K977" s="3">
        <f>IFERROR(VLOOKUP(B977,'GSTR 2A ONLINE DATA'!$B$6:$Q$1501,10,FALSE),0)</f>
        <v>0</v>
      </c>
      <c r="L977" s="7">
        <f>IFERROR(VLOOKUP(B977,'GSTR 2A ONLINE DATA'!$B$6:$Q$1501,11,FALSE),0)</f>
        <v>0</v>
      </c>
      <c r="M977" s="7">
        <f>IFERROR(VLOOKUP(B977,'GSTR 2A ONLINE DATA'!$B$6:$Q$1501,12,FALSE),0)</f>
        <v>0</v>
      </c>
      <c r="N977" s="7">
        <f>IFERROR(VLOOKUP(B977,'GSTR 2A ONLINE DATA'!$B$6:$Q$1501,13,FALSE),0)</f>
        <v>0</v>
      </c>
      <c r="O977" s="7">
        <f>IFERROR(VLOOKUP(B977,'GSTR 2A ONLINE DATA'!$B$6:$Q$1501,14,FALSE),0)</f>
        <v>0</v>
      </c>
      <c r="P977" s="4">
        <f>IFERROR(VLOOKUP(B977,'GSTR 2A ONLINE DATA'!$B$6:$Q$1501,15,FALSE),0)</f>
        <v>0</v>
      </c>
      <c r="Q977" s="4">
        <f>IFERROR(VLOOKUP(B977,'GSTR 2A ONLINE DATA'!$B$6:$Q$1501,16,FALSE),0)</f>
        <v>0</v>
      </c>
    </row>
    <row r="978" spans="1:17">
      <c r="A978" s="3">
        <v>974</v>
      </c>
      <c r="B978" s="4">
        <f t="array" ref="B978">IFERROR(INDEX('GSTR 2A ONLINE DATA'!$B$6:$B$1501,SMALL(IF(RESULT!$B$4='GSTR 2A ONLINE DATA'!$A$6:$A$1501,ROW('GSTR 2A ONLINE DATA'!$B$6:$B$1501)-ROW('GSTR 2A ONLINE DATA'!$B$6)+1),RESULT!A978)),0)</f>
        <v>0</v>
      </c>
      <c r="C978" s="4">
        <f>IFERROR(VLOOKUP(B978,'GSTR 2A ONLINE DATA'!$B$6:$Q$1501,2,FALSE),0)</f>
        <v>0</v>
      </c>
      <c r="D978" s="4">
        <f>IFERROR(VLOOKUP(B978,'GSTR 2A ONLINE DATA'!$B$6:$Q$1501,3,FALSE),0)</f>
        <v>0</v>
      </c>
      <c r="E978" s="5">
        <f>IFERROR(VLOOKUP(B978,'GSTR 2A ONLINE DATA'!$B$6:$Q$1501,4,FALSE),0)</f>
        <v>0</v>
      </c>
      <c r="F978" s="4">
        <f>IFERROR(VLOOKUP(B978,'GSTR 2A ONLINE DATA'!$B$6:$Q$1501,5,FALSE),0)</f>
        <v>0</v>
      </c>
      <c r="G978" s="4">
        <f>IFERROR(VLOOKUP(B978,'GSTR 2A ONLINE DATA'!$B$6:$Q$1501,6,FALSE),0)</f>
        <v>0</v>
      </c>
      <c r="H978" s="9">
        <f>IFERROR(VLOOKUP(B978,'GSTR 2A ONLINE DATA'!$B$6:$Q$1501,7,FALSE),0)</f>
        <v>0</v>
      </c>
      <c r="I978" s="3">
        <f>IFERROR(VLOOKUP(B978,'GSTR 2A ONLINE DATA'!$B$6:$Q$1501,8,FALSE),0)</f>
        <v>0</v>
      </c>
      <c r="J978" s="3">
        <f>IFERROR(VLOOKUP(B978,'GSTR 2A ONLINE DATA'!$B$6:$Q$1501,9,FALSE),0)</f>
        <v>0</v>
      </c>
      <c r="K978" s="3">
        <f>IFERROR(VLOOKUP(B978,'GSTR 2A ONLINE DATA'!$B$6:$Q$1501,10,FALSE),0)</f>
        <v>0</v>
      </c>
      <c r="L978" s="7">
        <f>IFERROR(VLOOKUP(B978,'GSTR 2A ONLINE DATA'!$B$6:$Q$1501,11,FALSE),0)</f>
        <v>0</v>
      </c>
      <c r="M978" s="7">
        <f>IFERROR(VLOOKUP(B978,'GSTR 2A ONLINE DATA'!$B$6:$Q$1501,12,FALSE),0)</f>
        <v>0</v>
      </c>
      <c r="N978" s="7">
        <f>IFERROR(VLOOKUP(B978,'GSTR 2A ONLINE DATA'!$B$6:$Q$1501,13,FALSE),0)</f>
        <v>0</v>
      </c>
      <c r="O978" s="7">
        <f>IFERROR(VLOOKUP(B978,'GSTR 2A ONLINE DATA'!$B$6:$Q$1501,14,FALSE),0)</f>
        <v>0</v>
      </c>
      <c r="P978" s="4">
        <f>IFERROR(VLOOKUP(B978,'GSTR 2A ONLINE DATA'!$B$6:$Q$1501,15,FALSE),0)</f>
        <v>0</v>
      </c>
      <c r="Q978" s="4">
        <f>IFERROR(VLOOKUP(B978,'GSTR 2A ONLINE DATA'!$B$6:$Q$1501,16,FALSE),0)</f>
        <v>0</v>
      </c>
    </row>
    <row r="979" spans="1:17">
      <c r="A979" s="3">
        <v>975</v>
      </c>
      <c r="B979" s="4">
        <f t="array" ref="B979">IFERROR(INDEX('GSTR 2A ONLINE DATA'!$B$6:$B$1501,SMALL(IF(RESULT!$B$4='GSTR 2A ONLINE DATA'!$A$6:$A$1501,ROW('GSTR 2A ONLINE DATA'!$B$6:$B$1501)-ROW('GSTR 2A ONLINE DATA'!$B$6)+1),RESULT!A979)),0)</f>
        <v>0</v>
      </c>
      <c r="C979" s="4">
        <f>IFERROR(VLOOKUP(B979,'GSTR 2A ONLINE DATA'!$B$6:$Q$1501,2,FALSE),0)</f>
        <v>0</v>
      </c>
      <c r="D979" s="4">
        <f>IFERROR(VLOOKUP(B979,'GSTR 2A ONLINE DATA'!$B$6:$Q$1501,3,FALSE),0)</f>
        <v>0</v>
      </c>
      <c r="E979" s="5">
        <f>IFERROR(VLOOKUP(B979,'GSTR 2A ONLINE DATA'!$B$6:$Q$1501,4,FALSE),0)</f>
        <v>0</v>
      </c>
      <c r="F979" s="4">
        <f>IFERROR(VLOOKUP(B979,'GSTR 2A ONLINE DATA'!$B$6:$Q$1501,5,FALSE),0)</f>
        <v>0</v>
      </c>
      <c r="G979" s="4">
        <f>IFERROR(VLOOKUP(B979,'GSTR 2A ONLINE DATA'!$B$6:$Q$1501,6,FALSE),0)</f>
        <v>0</v>
      </c>
      <c r="H979" s="9">
        <f>IFERROR(VLOOKUP(B979,'GSTR 2A ONLINE DATA'!$B$6:$Q$1501,7,FALSE),0)</f>
        <v>0</v>
      </c>
      <c r="I979" s="3">
        <f>IFERROR(VLOOKUP(B979,'GSTR 2A ONLINE DATA'!$B$6:$Q$1501,8,FALSE),0)</f>
        <v>0</v>
      </c>
      <c r="J979" s="3">
        <f>IFERROR(VLOOKUP(B979,'GSTR 2A ONLINE DATA'!$B$6:$Q$1501,9,FALSE),0)</f>
        <v>0</v>
      </c>
      <c r="K979" s="3">
        <f>IFERROR(VLOOKUP(B979,'GSTR 2A ONLINE DATA'!$B$6:$Q$1501,10,FALSE),0)</f>
        <v>0</v>
      </c>
      <c r="L979" s="7">
        <f>IFERROR(VLOOKUP(B979,'GSTR 2A ONLINE DATA'!$B$6:$Q$1501,11,FALSE),0)</f>
        <v>0</v>
      </c>
      <c r="M979" s="7">
        <f>IFERROR(VLOOKUP(B979,'GSTR 2A ONLINE DATA'!$B$6:$Q$1501,12,FALSE),0)</f>
        <v>0</v>
      </c>
      <c r="N979" s="7">
        <f>IFERROR(VLOOKUP(B979,'GSTR 2A ONLINE DATA'!$B$6:$Q$1501,13,FALSE),0)</f>
        <v>0</v>
      </c>
      <c r="O979" s="7">
        <f>IFERROR(VLOOKUP(B979,'GSTR 2A ONLINE DATA'!$B$6:$Q$1501,14,FALSE),0)</f>
        <v>0</v>
      </c>
      <c r="P979" s="4">
        <f>IFERROR(VLOOKUP(B979,'GSTR 2A ONLINE DATA'!$B$6:$Q$1501,15,FALSE),0)</f>
        <v>0</v>
      </c>
      <c r="Q979" s="4">
        <f>IFERROR(VLOOKUP(B979,'GSTR 2A ONLINE DATA'!$B$6:$Q$1501,16,FALSE),0)</f>
        <v>0</v>
      </c>
    </row>
    <row r="980" spans="1:17">
      <c r="A980" s="3">
        <v>976</v>
      </c>
      <c r="B980" s="4">
        <f t="array" ref="B980">IFERROR(INDEX('GSTR 2A ONLINE DATA'!$B$6:$B$1501,SMALL(IF(RESULT!$B$4='GSTR 2A ONLINE DATA'!$A$6:$A$1501,ROW('GSTR 2A ONLINE DATA'!$B$6:$B$1501)-ROW('GSTR 2A ONLINE DATA'!$B$6)+1),RESULT!A980)),0)</f>
        <v>0</v>
      </c>
      <c r="C980" s="4">
        <f>IFERROR(VLOOKUP(B980,'GSTR 2A ONLINE DATA'!$B$6:$Q$1501,2,FALSE),0)</f>
        <v>0</v>
      </c>
      <c r="D980" s="4">
        <f>IFERROR(VLOOKUP(B980,'GSTR 2A ONLINE DATA'!$B$6:$Q$1501,3,FALSE),0)</f>
        <v>0</v>
      </c>
      <c r="E980" s="5">
        <f>IFERROR(VLOOKUP(B980,'GSTR 2A ONLINE DATA'!$B$6:$Q$1501,4,FALSE),0)</f>
        <v>0</v>
      </c>
      <c r="F980" s="4">
        <f>IFERROR(VLOOKUP(B980,'GSTR 2A ONLINE DATA'!$B$6:$Q$1501,5,FALSE),0)</f>
        <v>0</v>
      </c>
      <c r="G980" s="4">
        <f>IFERROR(VLOOKUP(B980,'GSTR 2A ONLINE DATA'!$B$6:$Q$1501,6,FALSE),0)</f>
        <v>0</v>
      </c>
      <c r="H980" s="9">
        <f>IFERROR(VLOOKUP(B980,'GSTR 2A ONLINE DATA'!$B$6:$Q$1501,7,FALSE),0)</f>
        <v>0</v>
      </c>
      <c r="I980" s="3">
        <f>IFERROR(VLOOKUP(B980,'GSTR 2A ONLINE DATA'!$B$6:$Q$1501,8,FALSE),0)</f>
        <v>0</v>
      </c>
      <c r="J980" s="3">
        <f>IFERROR(VLOOKUP(B980,'GSTR 2A ONLINE DATA'!$B$6:$Q$1501,9,FALSE),0)</f>
        <v>0</v>
      </c>
      <c r="K980" s="3">
        <f>IFERROR(VLOOKUP(B980,'GSTR 2A ONLINE DATA'!$B$6:$Q$1501,10,FALSE),0)</f>
        <v>0</v>
      </c>
      <c r="L980" s="7">
        <f>IFERROR(VLOOKUP(B980,'GSTR 2A ONLINE DATA'!$B$6:$Q$1501,11,FALSE),0)</f>
        <v>0</v>
      </c>
      <c r="M980" s="7">
        <f>IFERROR(VLOOKUP(B980,'GSTR 2A ONLINE DATA'!$B$6:$Q$1501,12,FALSE),0)</f>
        <v>0</v>
      </c>
      <c r="N980" s="7">
        <f>IFERROR(VLOOKUP(B980,'GSTR 2A ONLINE DATA'!$B$6:$Q$1501,13,FALSE),0)</f>
        <v>0</v>
      </c>
      <c r="O980" s="7">
        <f>IFERROR(VLOOKUP(B980,'GSTR 2A ONLINE DATA'!$B$6:$Q$1501,14,FALSE),0)</f>
        <v>0</v>
      </c>
      <c r="P980" s="4">
        <f>IFERROR(VLOOKUP(B980,'GSTR 2A ONLINE DATA'!$B$6:$Q$1501,15,FALSE),0)</f>
        <v>0</v>
      </c>
      <c r="Q980" s="4">
        <f>IFERROR(VLOOKUP(B980,'GSTR 2A ONLINE DATA'!$B$6:$Q$1501,16,FALSE),0)</f>
        <v>0</v>
      </c>
    </row>
    <row r="981" spans="1:17">
      <c r="A981" s="3">
        <v>977</v>
      </c>
      <c r="B981" s="4">
        <f t="array" ref="B981">IFERROR(INDEX('GSTR 2A ONLINE DATA'!$B$6:$B$1501,SMALL(IF(RESULT!$B$4='GSTR 2A ONLINE DATA'!$A$6:$A$1501,ROW('GSTR 2A ONLINE DATA'!$B$6:$B$1501)-ROW('GSTR 2A ONLINE DATA'!$B$6)+1),RESULT!A981)),0)</f>
        <v>0</v>
      </c>
      <c r="C981" s="4">
        <f>IFERROR(VLOOKUP(B981,'GSTR 2A ONLINE DATA'!$B$6:$Q$1501,2,FALSE),0)</f>
        <v>0</v>
      </c>
      <c r="D981" s="4">
        <f>IFERROR(VLOOKUP(B981,'GSTR 2A ONLINE DATA'!$B$6:$Q$1501,3,FALSE),0)</f>
        <v>0</v>
      </c>
      <c r="E981" s="5">
        <f>IFERROR(VLOOKUP(B981,'GSTR 2A ONLINE DATA'!$B$6:$Q$1501,4,FALSE),0)</f>
        <v>0</v>
      </c>
      <c r="F981" s="4">
        <f>IFERROR(VLOOKUP(B981,'GSTR 2A ONLINE DATA'!$B$6:$Q$1501,5,FALSE),0)</f>
        <v>0</v>
      </c>
      <c r="G981" s="4">
        <f>IFERROR(VLOOKUP(B981,'GSTR 2A ONLINE DATA'!$B$6:$Q$1501,6,FALSE),0)</f>
        <v>0</v>
      </c>
      <c r="H981" s="9">
        <f>IFERROR(VLOOKUP(B981,'GSTR 2A ONLINE DATA'!$B$6:$Q$1501,7,FALSE),0)</f>
        <v>0</v>
      </c>
      <c r="I981" s="3">
        <f>IFERROR(VLOOKUP(B981,'GSTR 2A ONLINE DATA'!$B$6:$Q$1501,8,FALSE),0)</f>
        <v>0</v>
      </c>
      <c r="J981" s="3">
        <f>IFERROR(VLOOKUP(B981,'GSTR 2A ONLINE DATA'!$B$6:$Q$1501,9,FALSE),0)</f>
        <v>0</v>
      </c>
      <c r="K981" s="3">
        <f>IFERROR(VLOOKUP(B981,'GSTR 2A ONLINE DATA'!$B$6:$Q$1501,10,FALSE),0)</f>
        <v>0</v>
      </c>
      <c r="L981" s="7">
        <f>IFERROR(VLOOKUP(B981,'GSTR 2A ONLINE DATA'!$B$6:$Q$1501,11,FALSE),0)</f>
        <v>0</v>
      </c>
      <c r="M981" s="7">
        <f>IFERROR(VLOOKUP(B981,'GSTR 2A ONLINE DATA'!$B$6:$Q$1501,12,FALSE),0)</f>
        <v>0</v>
      </c>
      <c r="N981" s="7">
        <f>IFERROR(VLOOKUP(B981,'GSTR 2A ONLINE DATA'!$B$6:$Q$1501,13,FALSE),0)</f>
        <v>0</v>
      </c>
      <c r="O981" s="7">
        <f>IFERROR(VLOOKUP(B981,'GSTR 2A ONLINE DATA'!$B$6:$Q$1501,14,FALSE),0)</f>
        <v>0</v>
      </c>
      <c r="P981" s="4">
        <f>IFERROR(VLOOKUP(B981,'GSTR 2A ONLINE DATA'!$B$6:$Q$1501,15,FALSE),0)</f>
        <v>0</v>
      </c>
      <c r="Q981" s="4">
        <f>IFERROR(VLOOKUP(B981,'GSTR 2A ONLINE DATA'!$B$6:$Q$1501,16,FALSE),0)</f>
        <v>0</v>
      </c>
    </row>
    <row r="982" spans="1:17">
      <c r="A982" s="3">
        <v>978</v>
      </c>
      <c r="B982" s="4">
        <f t="array" ref="B982">IFERROR(INDEX('GSTR 2A ONLINE DATA'!$B$6:$B$1501,SMALL(IF(RESULT!$B$4='GSTR 2A ONLINE DATA'!$A$6:$A$1501,ROW('GSTR 2A ONLINE DATA'!$B$6:$B$1501)-ROW('GSTR 2A ONLINE DATA'!$B$6)+1),RESULT!A982)),0)</f>
        <v>0</v>
      </c>
      <c r="C982" s="4">
        <f>IFERROR(VLOOKUP(B982,'GSTR 2A ONLINE DATA'!$B$6:$Q$1501,2,FALSE),0)</f>
        <v>0</v>
      </c>
      <c r="D982" s="4">
        <f>IFERROR(VLOOKUP(B982,'GSTR 2A ONLINE DATA'!$B$6:$Q$1501,3,FALSE),0)</f>
        <v>0</v>
      </c>
      <c r="E982" s="5">
        <f>IFERROR(VLOOKUP(B982,'GSTR 2A ONLINE DATA'!$B$6:$Q$1501,4,FALSE),0)</f>
        <v>0</v>
      </c>
      <c r="F982" s="4">
        <f>IFERROR(VLOOKUP(B982,'GSTR 2A ONLINE DATA'!$B$6:$Q$1501,5,FALSE),0)</f>
        <v>0</v>
      </c>
      <c r="G982" s="4">
        <f>IFERROR(VLOOKUP(B982,'GSTR 2A ONLINE DATA'!$B$6:$Q$1501,6,FALSE),0)</f>
        <v>0</v>
      </c>
      <c r="H982" s="9">
        <f>IFERROR(VLOOKUP(B982,'GSTR 2A ONLINE DATA'!$B$6:$Q$1501,7,FALSE),0)</f>
        <v>0</v>
      </c>
      <c r="I982" s="3">
        <f>IFERROR(VLOOKUP(B982,'GSTR 2A ONLINE DATA'!$B$6:$Q$1501,8,FALSE),0)</f>
        <v>0</v>
      </c>
      <c r="J982" s="3">
        <f>IFERROR(VLOOKUP(B982,'GSTR 2A ONLINE DATA'!$B$6:$Q$1501,9,FALSE),0)</f>
        <v>0</v>
      </c>
      <c r="K982" s="3">
        <f>IFERROR(VLOOKUP(B982,'GSTR 2A ONLINE DATA'!$B$6:$Q$1501,10,FALSE),0)</f>
        <v>0</v>
      </c>
      <c r="L982" s="7">
        <f>IFERROR(VLOOKUP(B982,'GSTR 2A ONLINE DATA'!$B$6:$Q$1501,11,FALSE),0)</f>
        <v>0</v>
      </c>
      <c r="M982" s="7">
        <f>IFERROR(VLOOKUP(B982,'GSTR 2A ONLINE DATA'!$B$6:$Q$1501,12,FALSE),0)</f>
        <v>0</v>
      </c>
      <c r="N982" s="7">
        <f>IFERROR(VLOOKUP(B982,'GSTR 2A ONLINE DATA'!$B$6:$Q$1501,13,FALSE),0)</f>
        <v>0</v>
      </c>
      <c r="O982" s="7">
        <f>IFERROR(VLOOKUP(B982,'GSTR 2A ONLINE DATA'!$B$6:$Q$1501,14,FALSE),0)</f>
        <v>0</v>
      </c>
      <c r="P982" s="4">
        <f>IFERROR(VLOOKUP(B982,'GSTR 2A ONLINE DATA'!$B$6:$Q$1501,15,FALSE),0)</f>
        <v>0</v>
      </c>
      <c r="Q982" s="4">
        <f>IFERROR(VLOOKUP(B982,'GSTR 2A ONLINE DATA'!$B$6:$Q$1501,16,FALSE),0)</f>
        <v>0</v>
      </c>
    </row>
    <row r="983" spans="1:17">
      <c r="A983" s="3">
        <v>979</v>
      </c>
      <c r="B983" s="4">
        <f t="array" ref="B983">IFERROR(INDEX('GSTR 2A ONLINE DATA'!$B$6:$B$1501,SMALL(IF(RESULT!$B$4='GSTR 2A ONLINE DATA'!$A$6:$A$1501,ROW('GSTR 2A ONLINE DATA'!$B$6:$B$1501)-ROW('GSTR 2A ONLINE DATA'!$B$6)+1),RESULT!A983)),0)</f>
        <v>0</v>
      </c>
      <c r="C983" s="4">
        <f>IFERROR(VLOOKUP(B983,'GSTR 2A ONLINE DATA'!$B$6:$Q$1501,2,FALSE),0)</f>
        <v>0</v>
      </c>
      <c r="D983" s="4">
        <f>IFERROR(VLOOKUP(B983,'GSTR 2A ONLINE DATA'!$B$6:$Q$1501,3,FALSE),0)</f>
        <v>0</v>
      </c>
      <c r="E983" s="5">
        <f>IFERROR(VLOOKUP(B983,'GSTR 2A ONLINE DATA'!$B$6:$Q$1501,4,FALSE),0)</f>
        <v>0</v>
      </c>
      <c r="F983" s="4">
        <f>IFERROR(VLOOKUP(B983,'GSTR 2A ONLINE DATA'!$B$6:$Q$1501,5,FALSE),0)</f>
        <v>0</v>
      </c>
      <c r="G983" s="4">
        <f>IFERROR(VLOOKUP(B983,'GSTR 2A ONLINE DATA'!$B$6:$Q$1501,6,FALSE),0)</f>
        <v>0</v>
      </c>
      <c r="H983" s="9">
        <f>IFERROR(VLOOKUP(B983,'GSTR 2A ONLINE DATA'!$B$6:$Q$1501,7,FALSE),0)</f>
        <v>0</v>
      </c>
      <c r="I983" s="3">
        <f>IFERROR(VLOOKUP(B983,'GSTR 2A ONLINE DATA'!$B$6:$Q$1501,8,FALSE),0)</f>
        <v>0</v>
      </c>
      <c r="J983" s="3">
        <f>IFERROR(VLOOKUP(B983,'GSTR 2A ONLINE DATA'!$B$6:$Q$1501,9,FALSE),0)</f>
        <v>0</v>
      </c>
      <c r="K983" s="3">
        <f>IFERROR(VLOOKUP(B983,'GSTR 2A ONLINE DATA'!$B$6:$Q$1501,10,FALSE),0)</f>
        <v>0</v>
      </c>
      <c r="L983" s="7">
        <f>IFERROR(VLOOKUP(B983,'GSTR 2A ONLINE DATA'!$B$6:$Q$1501,11,FALSE),0)</f>
        <v>0</v>
      </c>
      <c r="M983" s="7">
        <f>IFERROR(VLOOKUP(B983,'GSTR 2A ONLINE DATA'!$B$6:$Q$1501,12,FALSE),0)</f>
        <v>0</v>
      </c>
      <c r="N983" s="7">
        <f>IFERROR(VLOOKUP(B983,'GSTR 2A ONLINE DATA'!$B$6:$Q$1501,13,FALSE),0)</f>
        <v>0</v>
      </c>
      <c r="O983" s="7">
        <f>IFERROR(VLOOKUP(B983,'GSTR 2A ONLINE DATA'!$B$6:$Q$1501,14,FALSE),0)</f>
        <v>0</v>
      </c>
      <c r="P983" s="4">
        <f>IFERROR(VLOOKUP(B983,'GSTR 2A ONLINE DATA'!$B$6:$Q$1501,15,FALSE),0)</f>
        <v>0</v>
      </c>
      <c r="Q983" s="4">
        <f>IFERROR(VLOOKUP(B983,'GSTR 2A ONLINE DATA'!$B$6:$Q$1501,16,FALSE),0)</f>
        <v>0</v>
      </c>
    </row>
    <row r="984" spans="1:17">
      <c r="A984" s="3">
        <v>980</v>
      </c>
      <c r="B984" s="4">
        <f t="array" ref="B984">IFERROR(INDEX('GSTR 2A ONLINE DATA'!$B$6:$B$1501,SMALL(IF(RESULT!$B$4='GSTR 2A ONLINE DATA'!$A$6:$A$1501,ROW('GSTR 2A ONLINE DATA'!$B$6:$B$1501)-ROW('GSTR 2A ONLINE DATA'!$B$6)+1),RESULT!A984)),0)</f>
        <v>0</v>
      </c>
      <c r="C984" s="4">
        <f>IFERROR(VLOOKUP(B984,'GSTR 2A ONLINE DATA'!$B$6:$Q$1501,2,FALSE),0)</f>
        <v>0</v>
      </c>
      <c r="D984" s="4">
        <f>IFERROR(VLOOKUP(B984,'GSTR 2A ONLINE DATA'!$B$6:$Q$1501,3,FALSE),0)</f>
        <v>0</v>
      </c>
      <c r="E984" s="5">
        <f>IFERROR(VLOOKUP(B984,'GSTR 2A ONLINE DATA'!$B$6:$Q$1501,4,FALSE),0)</f>
        <v>0</v>
      </c>
      <c r="F984" s="4">
        <f>IFERROR(VLOOKUP(B984,'GSTR 2A ONLINE DATA'!$B$6:$Q$1501,5,FALSE),0)</f>
        <v>0</v>
      </c>
      <c r="G984" s="4">
        <f>IFERROR(VLOOKUP(B984,'GSTR 2A ONLINE DATA'!$B$6:$Q$1501,6,FALSE),0)</f>
        <v>0</v>
      </c>
      <c r="H984" s="9">
        <f>IFERROR(VLOOKUP(B984,'GSTR 2A ONLINE DATA'!$B$6:$Q$1501,7,FALSE),0)</f>
        <v>0</v>
      </c>
      <c r="I984" s="3">
        <f>IFERROR(VLOOKUP(B984,'GSTR 2A ONLINE DATA'!$B$6:$Q$1501,8,FALSE),0)</f>
        <v>0</v>
      </c>
      <c r="J984" s="3">
        <f>IFERROR(VLOOKUP(B984,'GSTR 2A ONLINE DATA'!$B$6:$Q$1501,9,FALSE),0)</f>
        <v>0</v>
      </c>
      <c r="K984" s="3">
        <f>IFERROR(VLOOKUP(B984,'GSTR 2A ONLINE DATA'!$B$6:$Q$1501,10,FALSE),0)</f>
        <v>0</v>
      </c>
      <c r="L984" s="7">
        <f>IFERROR(VLOOKUP(B984,'GSTR 2A ONLINE DATA'!$B$6:$Q$1501,11,FALSE),0)</f>
        <v>0</v>
      </c>
      <c r="M984" s="7">
        <f>IFERROR(VLOOKUP(B984,'GSTR 2A ONLINE DATA'!$B$6:$Q$1501,12,FALSE),0)</f>
        <v>0</v>
      </c>
      <c r="N984" s="7">
        <f>IFERROR(VLOOKUP(B984,'GSTR 2A ONLINE DATA'!$B$6:$Q$1501,13,FALSE),0)</f>
        <v>0</v>
      </c>
      <c r="O984" s="7">
        <f>IFERROR(VLOOKUP(B984,'GSTR 2A ONLINE DATA'!$B$6:$Q$1501,14,FALSE),0)</f>
        <v>0</v>
      </c>
      <c r="P984" s="4">
        <f>IFERROR(VLOOKUP(B984,'GSTR 2A ONLINE DATA'!$B$6:$Q$1501,15,FALSE),0)</f>
        <v>0</v>
      </c>
      <c r="Q984" s="4">
        <f>IFERROR(VLOOKUP(B984,'GSTR 2A ONLINE DATA'!$B$6:$Q$1501,16,FALSE),0)</f>
        <v>0</v>
      </c>
    </row>
    <row r="985" spans="1:17">
      <c r="A985" s="3">
        <v>981</v>
      </c>
      <c r="B985" s="4">
        <f t="array" ref="B985">IFERROR(INDEX('GSTR 2A ONLINE DATA'!$B$6:$B$1501,SMALL(IF(RESULT!$B$4='GSTR 2A ONLINE DATA'!$A$6:$A$1501,ROW('GSTR 2A ONLINE DATA'!$B$6:$B$1501)-ROW('GSTR 2A ONLINE DATA'!$B$6)+1),RESULT!A985)),0)</f>
        <v>0</v>
      </c>
      <c r="C985" s="4">
        <f>IFERROR(VLOOKUP(B985,'GSTR 2A ONLINE DATA'!$B$6:$Q$1501,2,FALSE),0)</f>
        <v>0</v>
      </c>
      <c r="D985" s="4">
        <f>IFERROR(VLOOKUP(B985,'GSTR 2A ONLINE DATA'!$B$6:$Q$1501,3,FALSE),0)</f>
        <v>0</v>
      </c>
      <c r="E985" s="5">
        <f>IFERROR(VLOOKUP(B985,'GSTR 2A ONLINE DATA'!$B$6:$Q$1501,4,FALSE),0)</f>
        <v>0</v>
      </c>
      <c r="F985" s="4">
        <f>IFERROR(VLOOKUP(B985,'GSTR 2A ONLINE DATA'!$B$6:$Q$1501,5,FALSE),0)</f>
        <v>0</v>
      </c>
      <c r="G985" s="4">
        <f>IFERROR(VLOOKUP(B985,'GSTR 2A ONLINE DATA'!$B$6:$Q$1501,6,FALSE),0)</f>
        <v>0</v>
      </c>
      <c r="H985" s="9">
        <f>IFERROR(VLOOKUP(B985,'GSTR 2A ONLINE DATA'!$B$6:$Q$1501,7,FALSE),0)</f>
        <v>0</v>
      </c>
      <c r="I985" s="3">
        <f>IFERROR(VLOOKUP(B985,'GSTR 2A ONLINE DATA'!$B$6:$Q$1501,8,FALSE),0)</f>
        <v>0</v>
      </c>
      <c r="J985" s="3">
        <f>IFERROR(VLOOKUP(B985,'GSTR 2A ONLINE DATA'!$B$6:$Q$1501,9,FALSE),0)</f>
        <v>0</v>
      </c>
      <c r="K985" s="3">
        <f>IFERROR(VLOOKUP(B985,'GSTR 2A ONLINE DATA'!$B$6:$Q$1501,10,FALSE),0)</f>
        <v>0</v>
      </c>
      <c r="L985" s="7">
        <f>IFERROR(VLOOKUP(B985,'GSTR 2A ONLINE DATA'!$B$6:$Q$1501,11,FALSE),0)</f>
        <v>0</v>
      </c>
      <c r="M985" s="7">
        <f>IFERROR(VLOOKUP(B985,'GSTR 2A ONLINE DATA'!$B$6:$Q$1501,12,FALSE),0)</f>
        <v>0</v>
      </c>
      <c r="N985" s="7">
        <f>IFERROR(VLOOKUP(B985,'GSTR 2A ONLINE DATA'!$B$6:$Q$1501,13,FALSE),0)</f>
        <v>0</v>
      </c>
      <c r="O985" s="7">
        <f>IFERROR(VLOOKUP(B985,'GSTR 2A ONLINE DATA'!$B$6:$Q$1501,14,FALSE),0)</f>
        <v>0</v>
      </c>
      <c r="P985" s="4">
        <f>IFERROR(VLOOKUP(B985,'GSTR 2A ONLINE DATA'!$B$6:$Q$1501,15,FALSE),0)</f>
        <v>0</v>
      </c>
      <c r="Q985" s="4">
        <f>IFERROR(VLOOKUP(B985,'GSTR 2A ONLINE DATA'!$B$6:$Q$1501,16,FALSE),0)</f>
        <v>0</v>
      </c>
    </row>
    <row r="986" spans="1:17">
      <c r="A986" s="3">
        <v>982</v>
      </c>
      <c r="B986" s="4">
        <f t="array" ref="B986">IFERROR(INDEX('GSTR 2A ONLINE DATA'!$B$6:$B$1501,SMALL(IF(RESULT!$B$4='GSTR 2A ONLINE DATA'!$A$6:$A$1501,ROW('GSTR 2A ONLINE DATA'!$B$6:$B$1501)-ROW('GSTR 2A ONLINE DATA'!$B$6)+1),RESULT!A986)),0)</f>
        <v>0</v>
      </c>
      <c r="C986" s="4">
        <f>IFERROR(VLOOKUP(B986,'GSTR 2A ONLINE DATA'!$B$6:$Q$1501,2,FALSE),0)</f>
        <v>0</v>
      </c>
      <c r="D986" s="4">
        <f>IFERROR(VLOOKUP(B986,'GSTR 2A ONLINE DATA'!$B$6:$Q$1501,3,FALSE),0)</f>
        <v>0</v>
      </c>
      <c r="E986" s="5">
        <f>IFERROR(VLOOKUP(B986,'GSTR 2A ONLINE DATA'!$B$6:$Q$1501,4,FALSE),0)</f>
        <v>0</v>
      </c>
      <c r="F986" s="4">
        <f>IFERROR(VLOOKUP(B986,'GSTR 2A ONLINE DATA'!$B$6:$Q$1501,5,FALSE),0)</f>
        <v>0</v>
      </c>
      <c r="G986" s="4">
        <f>IFERROR(VLOOKUP(B986,'GSTR 2A ONLINE DATA'!$B$6:$Q$1501,6,FALSE),0)</f>
        <v>0</v>
      </c>
      <c r="H986" s="9">
        <f>IFERROR(VLOOKUP(B986,'GSTR 2A ONLINE DATA'!$B$6:$Q$1501,7,FALSE),0)</f>
        <v>0</v>
      </c>
      <c r="I986" s="3">
        <f>IFERROR(VLOOKUP(B986,'GSTR 2A ONLINE DATA'!$B$6:$Q$1501,8,FALSE),0)</f>
        <v>0</v>
      </c>
      <c r="J986" s="3">
        <f>IFERROR(VLOOKUP(B986,'GSTR 2A ONLINE DATA'!$B$6:$Q$1501,9,FALSE),0)</f>
        <v>0</v>
      </c>
      <c r="K986" s="3">
        <f>IFERROR(VLOOKUP(B986,'GSTR 2A ONLINE DATA'!$B$6:$Q$1501,10,FALSE),0)</f>
        <v>0</v>
      </c>
      <c r="L986" s="7">
        <f>IFERROR(VLOOKUP(B986,'GSTR 2A ONLINE DATA'!$B$6:$Q$1501,11,FALSE),0)</f>
        <v>0</v>
      </c>
      <c r="M986" s="7">
        <f>IFERROR(VLOOKUP(B986,'GSTR 2A ONLINE DATA'!$B$6:$Q$1501,12,FALSE),0)</f>
        <v>0</v>
      </c>
      <c r="N986" s="7">
        <f>IFERROR(VLOOKUP(B986,'GSTR 2A ONLINE DATA'!$B$6:$Q$1501,13,FALSE),0)</f>
        <v>0</v>
      </c>
      <c r="O986" s="7">
        <f>IFERROR(VLOOKUP(B986,'GSTR 2A ONLINE DATA'!$B$6:$Q$1501,14,FALSE),0)</f>
        <v>0</v>
      </c>
      <c r="P986" s="4">
        <f>IFERROR(VLOOKUP(B986,'GSTR 2A ONLINE DATA'!$B$6:$Q$1501,15,FALSE),0)</f>
        <v>0</v>
      </c>
      <c r="Q986" s="4">
        <f>IFERROR(VLOOKUP(B986,'GSTR 2A ONLINE DATA'!$B$6:$Q$1501,16,FALSE),0)</f>
        <v>0</v>
      </c>
    </row>
    <row r="987" spans="1:17">
      <c r="A987" s="3">
        <v>983</v>
      </c>
      <c r="B987" s="4">
        <f t="array" ref="B987">IFERROR(INDEX('GSTR 2A ONLINE DATA'!$B$6:$B$1501,SMALL(IF(RESULT!$B$4='GSTR 2A ONLINE DATA'!$A$6:$A$1501,ROW('GSTR 2A ONLINE DATA'!$B$6:$B$1501)-ROW('GSTR 2A ONLINE DATA'!$B$6)+1),RESULT!A987)),0)</f>
        <v>0</v>
      </c>
      <c r="C987" s="4">
        <f>IFERROR(VLOOKUP(B987,'GSTR 2A ONLINE DATA'!$B$6:$Q$1501,2,FALSE),0)</f>
        <v>0</v>
      </c>
      <c r="D987" s="4">
        <f>IFERROR(VLOOKUP(B987,'GSTR 2A ONLINE DATA'!$B$6:$Q$1501,3,FALSE),0)</f>
        <v>0</v>
      </c>
      <c r="E987" s="5">
        <f>IFERROR(VLOOKUP(B987,'GSTR 2A ONLINE DATA'!$B$6:$Q$1501,4,FALSE),0)</f>
        <v>0</v>
      </c>
      <c r="F987" s="4">
        <f>IFERROR(VLOOKUP(B987,'GSTR 2A ONLINE DATA'!$B$6:$Q$1501,5,FALSE),0)</f>
        <v>0</v>
      </c>
      <c r="G987" s="4">
        <f>IFERROR(VLOOKUP(B987,'GSTR 2A ONLINE DATA'!$B$6:$Q$1501,6,FALSE),0)</f>
        <v>0</v>
      </c>
      <c r="H987" s="9">
        <f>IFERROR(VLOOKUP(B987,'GSTR 2A ONLINE DATA'!$B$6:$Q$1501,7,FALSE),0)</f>
        <v>0</v>
      </c>
      <c r="I987" s="3">
        <f>IFERROR(VLOOKUP(B987,'GSTR 2A ONLINE DATA'!$B$6:$Q$1501,8,FALSE),0)</f>
        <v>0</v>
      </c>
      <c r="J987" s="3">
        <f>IFERROR(VLOOKUP(B987,'GSTR 2A ONLINE DATA'!$B$6:$Q$1501,9,FALSE),0)</f>
        <v>0</v>
      </c>
      <c r="K987" s="3">
        <f>IFERROR(VLOOKUP(B987,'GSTR 2A ONLINE DATA'!$B$6:$Q$1501,10,FALSE),0)</f>
        <v>0</v>
      </c>
      <c r="L987" s="7">
        <f>IFERROR(VLOOKUP(B987,'GSTR 2A ONLINE DATA'!$B$6:$Q$1501,11,FALSE),0)</f>
        <v>0</v>
      </c>
      <c r="M987" s="7">
        <f>IFERROR(VLOOKUP(B987,'GSTR 2A ONLINE DATA'!$B$6:$Q$1501,12,FALSE),0)</f>
        <v>0</v>
      </c>
      <c r="N987" s="7">
        <f>IFERROR(VLOOKUP(B987,'GSTR 2A ONLINE DATA'!$B$6:$Q$1501,13,FALSE),0)</f>
        <v>0</v>
      </c>
      <c r="O987" s="7">
        <f>IFERROR(VLOOKUP(B987,'GSTR 2A ONLINE DATA'!$B$6:$Q$1501,14,FALSE),0)</f>
        <v>0</v>
      </c>
      <c r="P987" s="4">
        <f>IFERROR(VLOOKUP(B987,'GSTR 2A ONLINE DATA'!$B$6:$Q$1501,15,FALSE),0)</f>
        <v>0</v>
      </c>
      <c r="Q987" s="4">
        <f>IFERROR(VLOOKUP(B987,'GSTR 2A ONLINE DATA'!$B$6:$Q$1501,16,FALSE),0)</f>
        <v>0</v>
      </c>
    </row>
    <row r="988" spans="1:17">
      <c r="A988" s="3">
        <v>984</v>
      </c>
      <c r="B988" s="4">
        <f t="array" ref="B988">IFERROR(INDEX('GSTR 2A ONLINE DATA'!$B$6:$B$1501,SMALL(IF(RESULT!$B$4='GSTR 2A ONLINE DATA'!$A$6:$A$1501,ROW('GSTR 2A ONLINE DATA'!$B$6:$B$1501)-ROW('GSTR 2A ONLINE DATA'!$B$6)+1),RESULT!A988)),0)</f>
        <v>0</v>
      </c>
      <c r="C988" s="4">
        <f>IFERROR(VLOOKUP(B988,'GSTR 2A ONLINE DATA'!$B$6:$Q$1501,2,FALSE),0)</f>
        <v>0</v>
      </c>
      <c r="D988" s="4">
        <f>IFERROR(VLOOKUP(B988,'GSTR 2A ONLINE DATA'!$B$6:$Q$1501,3,FALSE),0)</f>
        <v>0</v>
      </c>
      <c r="E988" s="5">
        <f>IFERROR(VLOOKUP(B988,'GSTR 2A ONLINE DATA'!$B$6:$Q$1501,4,FALSE),0)</f>
        <v>0</v>
      </c>
      <c r="F988" s="4">
        <f>IFERROR(VLOOKUP(B988,'GSTR 2A ONLINE DATA'!$B$6:$Q$1501,5,FALSE),0)</f>
        <v>0</v>
      </c>
      <c r="G988" s="4">
        <f>IFERROR(VLOOKUP(B988,'GSTR 2A ONLINE DATA'!$B$6:$Q$1501,6,FALSE),0)</f>
        <v>0</v>
      </c>
      <c r="H988" s="9">
        <f>IFERROR(VLOOKUP(B988,'GSTR 2A ONLINE DATA'!$B$6:$Q$1501,7,FALSE),0)</f>
        <v>0</v>
      </c>
      <c r="I988" s="3">
        <f>IFERROR(VLOOKUP(B988,'GSTR 2A ONLINE DATA'!$B$6:$Q$1501,8,FALSE),0)</f>
        <v>0</v>
      </c>
      <c r="J988" s="3">
        <f>IFERROR(VLOOKUP(B988,'GSTR 2A ONLINE DATA'!$B$6:$Q$1501,9,FALSE),0)</f>
        <v>0</v>
      </c>
      <c r="K988" s="3">
        <f>IFERROR(VLOOKUP(B988,'GSTR 2A ONLINE DATA'!$B$6:$Q$1501,10,FALSE),0)</f>
        <v>0</v>
      </c>
      <c r="L988" s="7">
        <f>IFERROR(VLOOKUP(B988,'GSTR 2A ONLINE DATA'!$B$6:$Q$1501,11,FALSE),0)</f>
        <v>0</v>
      </c>
      <c r="M988" s="7">
        <f>IFERROR(VLOOKUP(B988,'GSTR 2A ONLINE DATA'!$B$6:$Q$1501,12,FALSE),0)</f>
        <v>0</v>
      </c>
      <c r="N988" s="7">
        <f>IFERROR(VLOOKUP(B988,'GSTR 2A ONLINE DATA'!$B$6:$Q$1501,13,FALSE),0)</f>
        <v>0</v>
      </c>
      <c r="O988" s="7">
        <f>IFERROR(VLOOKUP(B988,'GSTR 2A ONLINE DATA'!$B$6:$Q$1501,14,FALSE),0)</f>
        <v>0</v>
      </c>
      <c r="P988" s="4">
        <f>IFERROR(VLOOKUP(B988,'GSTR 2A ONLINE DATA'!$B$6:$Q$1501,15,FALSE),0)</f>
        <v>0</v>
      </c>
      <c r="Q988" s="4">
        <f>IFERROR(VLOOKUP(B988,'GSTR 2A ONLINE DATA'!$B$6:$Q$1501,16,FALSE),0)</f>
        <v>0</v>
      </c>
    </row>
    <row r="989" spans="1:17">
      <c r="A989" s="3">
        <v>985</v>
      </c>
      <c r="B989" s="4">
        <f t="array" ref="B989">IFERROR(INDEX('GSTR 2A ONLINE DATA'!$B$6:$B$1501,SMALL(IF(RESULT!$B$4='GSTR 2A ONLINE DATA'!$A$6:$A$1501,ROW('GSTR 2A ONLINE DATA'!$B$6:$B$1501)-ROW('GSTR 2A ONLINE DATA'!$B$6)+1),RESULT!A989)),0)</f>
        <v>0</v>
      </c>
      <c r="C989" s="4">
        <f>IFERROR(VLOOKUP(B989,'GSTR 2A ONLINE DATA'!$B$6:$Q$1501,2,FALSE),0)</f>
        <v>0</v>
      </c>
      <c r="D989" s="4">
        <f>IFERROR(VLOOKUP(B989,'GSTR 2A ONLINE DATA'!$B$6:$Q$1501,3,FALSE),0)</f>
        <v>0</v>
      </c>
      <c r="E989" s="5">
        <f>IFERROR(VLOOKUP(B989,'GSTR 2A ONLINE DATA'!$B$6:$Q$1501,4,FALSE),0)</f>
        <v>0</v>
      </c>
      <c r="F989" s="4">
        <f>IFERROR(VLOOKUP(B989,'GSTR 2A ONLINE DATA'!$B$6:$Q$1501,5,FALSE),0)</f>
        <v>0</v>
      </c>
      <c r="G989" s="4">
        <f>IFERROR(VLOOKUP(B989,'GSTR 2A ONLINE DATA'!$B$6:$Q$1501,6,FALSE),0)</f>
        <v>0</v>
      </c>
      <c r="H989" s="9">
        <f>IFERROR(VLOOKUP(B989,'GSTR 2A ONLINE DATA'!$B$6:$Q$1501,7,FALSE),0)</f>
        <v>0</v>
      </c>
      <c r="I989" s="3">
        <f>IFERROR(VLOOKUP(B989,'GSTR 2A ONLINE DATA'!$B$6:$Q$1501,8,FALSE),0)</f>
        <v>0</v>
      </c>
      <c r="J989" s="3">
        <f>IFERROR(VLOOKUP(B989,'GSTR 2A ONLINE DATA'!$B$6:$Q$1501,9,FALSE),0)</f>
        <v>0</v>
      </c>
      <c r="K989" s="3">
        <f>IFERROR(VLOOKUP(B989,'GSTR 2A ONLINE DATA'!$B$6:$Q$1501,10,FALSE),0)</f>
        <v>0</v>
      </c>
      <c r="L989" s="7">
        <f>IFERROR(VLOOKUP(B989,'GSTR 2A ONLINE DATA'!$B$6:$Q$1501,11,FALSE),0)</f>
        <v>0</v>
      </c>
      <c r="M989" s="7">
        <f>IFERROR(VLOOKUP(B989,'GSTR 2A ONLINE DATA'!$B$6:$Q$1501,12,FALSE),0)</f>
        <v>0</v>
      </c>
      <c r="N989" s="7">
        <f>IFERROR(VLOOKUP(B989,'GSTR 2A ONLINE DATA'!$B$6:$Q$1501,13,FALSE),0)</f>
        <v>0</v>
      </c>
      <c r="O989" s="7">
        <f>IFERROR(VLOOKUP(B989,'GSTR 2A ONLINE DATA'!$B$6:$Q$1501,14,FALSE),0)</f>
        <v>0</v>
      </c>
      <c r="P989" s="4">
        <f>IFERROR(VLOOKUP(B989,'GSTR 2A ONLINE DATA'!$B$6:$Q$1501,15,FALSE),0)</f>
        <v>0</v>
      </c>
      <c r="Q989" s="4">
        <f>IFERROR(VLOOKUP(B989,'GSTR 2A ONLINE DATA'!$B$6:$Q$1501,16,FALSE),0)</f>
        <v>0</v>
      </c>
    </row>
    <row r="990" spans="1:17">
      <c r="A990" s="3">
        <v>986</v>
      </c>
      <c r="B990" s="4">
        <f t="array" ref="B990">IFERROR(INDEX('GSTR 2A ONLINE DATA'!$B$6:$B$1501,SMALL(IF(RESULT!$B$4='GSTR 2A ONLINE DATA'!$A$6:$A$1501,ROW('GSTR 2A ONLINE DATA'!$B$6:$B$1501)-ROW('GSTR 2A ONLINE DATA'!$B$6)+1),RESULT!A990)),0)</f>
        <v>0</v>
      </c>
      <c r="C990" s="4">
        <f>IFERROR(VLOOKUP(B990,'GSTR 2A ONLINE DATA'!$B$6:$Q$1501,2,FALSE),0)</f>
        <v>0</v>
      </c>
      <c r="D990" s="4">
        <f>IFERROR(VLOOKUP(B990,'GSTR 2A ONLINE DATA'!$B$6:$Q$1501,3,FALSE),0)</f>
        <v>0</v>
      </c>
      <c r="E990" s="5">
        <f>IFERROR(VLOOKUP(B990,'GSTR 2A ONLINE DATA'!$B$6:$Q$1501,4,FALSE),0)</f>
        <v>0</v>
      </c>
      <c r="F990" s="4">
        <f>IFERROR(VLOOKUP(B990,'GSTR 2A ONLINE DATA'!$B$6:$Q$1501,5,FALSE),0)</f>
        <v>0</v>
      </c>
      <c r="G990" s="4">
        <f>IFERROR(VLOOKUP(B990,'GSTR 2A ONLINE DATA'!$B$6:$Q$1501,6,FALSE),0)</f>
        <v>0</v>
      </c>
      <c r="H990" s="9">
        <f>IFERROR(VLOOKUP(B990,'GSTR 2A ONLINE DATA'!$B$6:$Q$1501,7,FALSE),0)</f>
        <v>0</v>
      </c>
      <c r="I990" s="3">
        <f>IFERROR(VLOOKUP(B990,'GSTR 2A ONLINE DATA'!$B$6:$Q$1501,8,FALSE),0)</f>
        <v>0</v>
      </c>
      <c r="J990" s="3">
        <f>IFERROR(VLOOKUP(B990,'GSTR 2A ONLINE DATA'!$B$6:$Q$1501,9,FALSE),0)</f>
        <v>0</v>
      </c>
      <c r="K990" s="3">
        <f>IFERROR(VLOOKUP(B990,'GSTR 2A ONLINE DATA'!$B$6:$Q$1501,10,FALSE),0)</f>
        <v>0</v>
      </c>
      <c r="L990" s="7">
        <f>IFERROR(VLOOKUP(B990,'GSTR 2A ONLINE DATA'!$B$6:$Q$1501,11,FALSE),0)</f>
        <v>0</v>
      </c>
      <c r="M990" s="7">
        <f>IFERROR(VLOOKUP(B990,'GSTR 2A ONLINE DATA'!$B$6:$Q$1501,12,FALSE),0)</f>
        <v>0</v>
      </c>
      <c r="N990" s="7">
        <f>IFERROR(VLOOKUP(B990,'GSTR 2A ONLINE DATA'!$B$6:$Q$1501,13,FALSE),0)</f>
        <v>0</v>
      </c>
      <c r="O990" s="7">
        <f>IFERROR(VLOOKUP(B990,'GSTR 2A ONLINE DATA'!$B$6:$Q$1501,14,FALSE),0)</f>
        <v>0</v>
      </c>
      <c r="P990" s="4">
        <f>IFERROR(VLOOKUP(B990,'GSTR 2A ONLINE DATA'!$B$6:$Q$1501,15,FALSE),0)</f>
        <v>0</v>
      </c>
      <c r="Q990" s="4">
        <f>IFERROR(VLOOKUP(B990,'GSTR 2A ONLINE DATA'!$B$6:$Q$1501,16,FALSE),0)</f>
        <v>0</v>
      </c>
    </row>
    <row r="991" spans="1:17">
      <c r="A991" s="3">
        <v>987</v>
      </c>
      <c r="B991" s="4">
        <f t="array" ref="B991">IFERROR(INDEX('GSTR 2A ONLINE DATA'!$B$6:$B$1501,SMALL(IF(RESULT!$B$4='GSTR 2A ONLINE DATA'!$A$6:$A$1501,ROW('GSTR 2A ONLINE DATA'!$B$6:$B$1501)-ROW('GSTR 2A ONLINE DATA'!$B$6)+1),RESULT!A991)),0)</f>
        <v>0</v>
      </c>
      <c r="C991" s="4">
        <f>IFERROR(VLOOKUP(B991,'GSTR 2A ONLINE DATA'!$B$6:$Q$1501,2,FALSE),0)</f>
        <v>0</v>
      </c>
      <c r="D991" s="4">
        <f>IFERROR(VLOOKUP(B991,'GSTR 2A ONLINE DATA'!$B$6:$Q$1501,3,FALSE),0)</f>
        <v>0</v>
      </c>
      <c r="E991" s="5">
        <f>IFERROR(VLOOKUP(B991,'GSTR 2A ONLINE DATA'!$B$6:$Q$1501,4,FALSE),0)</f>
        <v>0</v>
      </c>
      <c r="F991" s="4">
        <f>IFERROR(VLOOKUP(B991,'GSTR 2A ONLINE DATA'!$B$6:$Q$1501,5,FALSE),0)</f>
        <v>0</v>
      </c>
      <c r="G991" s="4">
        <f>IFERROR(VLOOKUP(B991,'GSTR 2A ONLINE DATA'!$B$6:$Q$1501,6,FALSE),0)</f>
        <v>0</v>
      </c>
      <c r="H991" s="9">
        <f>IFERROR(VLOOKUP(B991,'GSTR 2A ONLINE DATA'!$B$6:$Q$1501,7,FALSE),0)</f>
        <v>0</v>
      </c>
      <c r="I991" s="3">
        <f>IFERROR(VLOOKUP(B991,'GSTR 2A ONLINE DATA'!$B$6:$Q$1501,8,FALSE),0)</f>
        <v>0</v>
      </c>
      <c r="J991" s="3">
        <f>IFERROR(VLOOKUP(B991,'GSTR 2A ONLINE DATA'!$B$6:$Q$1501,9,FALSE),0)</f>
        <v>0</v>
      </c>
      <c r="K991" s="3">
        <f>IFERROR(VLOOKUP(B991,'GSTR 2A ONLINE DATA'!$B$6:$Q$1501,10,FALSE),0)</f>
        <v>0</v>
      </c>
      <c r="L991" s="7">
        <f>IFERROR(VLOOKUP(B991,'GSTR 2A ONLINE DATA'!$B$6:$Q$1501,11,FALSE),0)</f>
        <v>0</v>
      </c>
      <c r="M991" s="7">
        <f>IFERROR(VLOOKUP(B991,'GSTR 2A ONLINE DATA'!$B$6:$Q$1501,12,FALSE),0)</f>
        <v>0</v>
      </c>
      <c r="N991" s="7">
        <f>IFERROR(VLOOKUP(B991,'GSTR 2A ONLINE DATA'!$B$6:$Q$1501,13,FALSE),0)</f>
        <v>0</v>
      </c>
      <c r="O991" s="7">
        <f>IFERROR(VLOOKUP(B991,'GSTR 2A ONLINE DATA'!$B$6:$Q$1501,14,FALSE),0)</f>
        <v>0</v>
      </c>
      <c r="P991" s="4">
        <f>IFERROR(VLOOKUP(B991,'GSTR 2A ONLINE DATA'!$B$6:$Q$1501,15,FALSE),0)</f>
        <v>0</v>
      </c>
      <c r="Q991" s="4">
        <f>IFERROR(VLOOKUP(B991,'GSTR 2A ONLINE DATA'!$B$6:$Q$1501,16,FALSE),0)</f>
        <v>0</v>
      </c>
    </row>
    <row r="992" spans="1:17">
      <c r="A992" s="3">
        <v>988</v>
      </c>
      <c r="B992" s="4">
        <f t="array" ref="B992">IFERROR(INDEX('GSTR 2A ONLINE DATA'!$B$6:$B$1501,SMALL(IF(RESULT!$B$4='GSTR 2A ONLINE DATA'!$A$6:$A$1501,ROW('GSTR 2A ONLINE DATA'!$B$6:$B$1501)-ROW('GSTR 2A ONLINE DATA'!$B$6)+1),RESULT!A992)),0)</f>
        <v>0</v>
      </c>
      <c r="C992" s="4">
        <f>IFERROR(VLOOKUP(B992,'GSTR 2A ONLINE DATA'!$B$6:$Q$1501,2,FALSE),0)</f>
        <v>0</v>
      </c>
      <c r="D992" s="4">
        <f>IFERROR(VLOOKUP(B992,'GSTR 2A ONLINE DATA'!$B$6:$Q$1501,3,FALSE),0)</f>
        <v>0</v>
      </c>
      <c r="E992" s="5">
        <f>IFERROR(VLOOKUP(B992,'GSTR 2A ONLINE DATA'!$B$6:$Q$1501,4,FALSE),0)</f>
        <v>0</v>
      </c>
      <c r="F992" s="4">
        <f>IFERROR(VLOOKUP(B992,'GSTR 2A ONLINE DATA'!$B$6:$Q$1501,5,FALSE),0)</f>
        <v>0</v>
      </c>
      <c r="G992" s="4">
        <f>IFERROR(VLOOKUP(B992,'GSTR 2A ONLINE DATA'!$B$6:$Q$1501,6,FALSE),0)</f>
        <v>0</v>
      </c>
      <c r="H992" s="9">
        <f>IFERROR(VLOOKUP(B992,'GSTR 2A ONLINE DATA'!$B$6:$Q$1501,7,FALSE),0)</f>
        <v>0</v>
      </c>
      <c r="I992" s="3">
        <f>IFERROR(VLOOKUP(B992,'GSTR 2A ONLINE DATA'!$B$6:$Q$1501,8,FALSE),0)</f>
        <v>0</v>
      </c>
      <c r="J992" s="3">
        <f>IFERROR(VLOOKUP(B992,'GSTR 2A ONLINE DATA'!$B$6:$Q$1501,9,FALSE),0)</f>
        <v>0</v>
      </c>
      <c r="K992" s="3">
        <f>IFERROR(VLOOKUP(B992,'GSTR 2A ONLINE DATA'!$B$6:$Q$1501,10,FALSE),0)</f>
        <v>0</v>
      </c>
      <c r="L992" s="7">
        <f>IFERROR(VLOOKUP(B992,'GSTR 2A ONLINE DATA'!$B$6:$Q$1501,11,FALSE),0)</f>
        <v>0</v>
      </c>
      <c r="M992" s="7">
        <f>IFERROR(VLOOKUP(B992,'GSTR 2A ONLINE DATA'!$B$6:$Q$1501,12,FALSE),0)</f>
        <v>0</v>
      </c>
      <c r="N992" s="7">
        <f>IFERROR(VLOOKUP(B992,'GSTR 2A ONLINE DATA'!$B$6:$Q$1501,13,FALSE),0)</f>
        <v>0</v>
      </c>
      <c r="O992" s="7">
        <f>IFERROR(VLOOKUP(B992,'GSTR 2A ONLINE DATA'!$B$6:$Q$1501,14,FALSE),0)</f>
        <v>0</v>
      </c>
      <c r="P992" s="4">
        <f>IFERROR(VLOOKUP(B992,'GSTR 2A ONLINE DATA'!$B$6:$Q$1501,15,FALSE),0)</f>
        <v>0</v>
      </c>
      <c r="Q992" s="4">
        <f>IFERROR(VLOOKUP(B992,'GSTR 2A ONLINE DATA'!$B$6:$Q$1501,16,FALSE),0)</f>
        <v>0</v>
      </c>
    </row>
    <row r="993" spans="1:17">
      <c r="A993" s="3">
        <v>989</v>
      </c>
      <c r="B993" s="4">
        <f t="array" ref="B993">IFERROR(INDEX('GSTR 2A ONLINE DATA'!$B$6:$B$1501,SMALL(IF(RESULT!$B$4='GSTR 2A ONLINE DATA'!$A$6:$A$1501,ROW('GSTR 2A ONLINE DATA'!$B$6:$B$1501)-ROW('GSTR 2A ONLINE DATA'!$B$6)+1),RESULT!A993)),0)</f>
        <v>0</v>
      </c>
      <c r="C993" s="4">
        <f>IFERROR(VLOOKUP(B993,'GSTR 2A ONLINE DATA'!$B$6:$Q$1501,2,FALSE),0)</f>
        <v>0</v>
      </c>
      <c r="D993" s="4">
        <f>IFERROR(VLOOKUP(B993,'GSTR 2A ONLINE DATA'!$B$6:$Q$1501,3,FALSE),0)</f>
        <v>0</v>
      </c>
      <c r="E993" s="5">
        <f>IFERROR(VLOOKUP(B993,'GSTR 2A ONLINE DATA'!$B$6:$Q$1501,4,FALSE),0)</f>
        <v>0</v>
      </c>
      <c r="F993" s="4">
        <f>IFERROR(VLOOKUP(B993,'GSTR 2A ONLINE DATA'!$B$6:$Q$1501,5,FALSE),0)</f>
        <v>0</v>
      </c>
      <c r="G993" s="4">
        <f>IFERROR(VLOOKUP(B993,'GSTR 2A ONLINE DATA'!$B$6:$Q$1501,6,FALSE),0)</f>
        <v>0</v>
      </c>
      <c r="H993" s="9">
        <f>IFERROR(VLOOKUP(B993,'GSTR 2A ONLINE DATA'!$B$6:$Q$1501,7,FALSE),0)</f>
        <v>0</v>
      </c>
      <c r="I993" s="3">
        <f>IFERROR(VLOOKUP(B993,'GSTR 2A ONLINE DATA'!$B$6:$Q$1501,8,FALSE),0)</f>
        <v>0</v>
      </c>
      <c r="J993" s="3">
        <f>IFERROR(VLOOKUP(B993,'GSTR 2A ONLINE DATA'!$B$6:$Q$1501,9,FALSE),0)</f>
        <v>0</v>
      </c>
      <c r="K993" s="3">
        <f>IFERROR(VLOOKUP(B993,'GSTR 2A ONLINE DATA'!$B$6:$Q$1501,10,FALSE),0)</f>
        <v>0</v>
      </c>
      <c r="L993" s="7">
        <f>IFERROR(VLOOKUP(B993,'GSTR 2A ONLINE DATA'!$B$6:$Q$1501,11,FALSE),0)</f>
        <v>0</v>
      </c>
      <c r="M993" s="7">
        <f>IFERROR(VLOOKUP(B993,'GSTR 2A ONLINE DATA'!$B$6:$Q$1501,12,FALSE),0)</f>
        <v>0</v>
      </c>
      <c r="N993" s="7">
        <f>IFERROR(VLOOKUP(B993,'GSTR 2A ONLINE DATA'!$B$6:$Q$1501,13,FALSE),0)</f>
        <v>0</v>
      </c>
      <c r="O993" s="7">
        <f>IFERROR(VLOOKUP(B993,'GSTR 2A ONLINE DATA'!$B$6:$Q$1501,14,FALSE),0)</f>
        <v>0</v>
      </c>
      <c r="P993" s="4">
        <f>IFERROR(VLOOKUP(B993,'GSTR 2A ONLINE DATA'!$B$6:$Q$1501,15,FALSE),0)</f>
        <v>0</v>
      </c>
      <c r="Q993" s="4">
        <f>IFERROR(VLOOKUP(B993,'GSTR 2A ONLINE DATA'!$B$6:$Q$1501,16,FALSE),0)</f>
        <v>0</v>
      </c>
    </row>
    <row r="994" spans="1:17">
      <c r="A994" s="3">
        <v>990</v>
      </c>
      <c r="B994" s="4">
        <f t="array" ref="B994">IFERROR(INDEX('GSTR 2A ONLINE DATA'!$B$6:$B$1501,SMALL(IF(RESULT!$B$4='GSTR 2A ONLINE DATA'!$A$6:$A$1501,ROW('GSTR 2A ONLINE DATA'!$B$6:$B$1501)-ROW('GSTR 2A ONLINE DATA'!$B$6)+1),RESULT!A994)),0)</f>
        <v>0</v>
      </c>
      <c r="C994" s="4">
        <f>IFERROR(VLOOKUP(B994,'GSTR 2A ONLINE DATA'!$B$6:$Q$1501,2,FALSE),0)</f>
        <v>0</v>
      </c>
      <c r="D994" s="4">
        <f>IFERROR(VLOOKUP(B994,'GSTR 2A ONLINE DATA'!$B$6:$Q$1501,3,FALSE),0)</f>
        <v>0</v>
      </c>
      <c r="E994" s="5">
        <f>IFERROR(VLOOKUP(B994,'GSTR 2A ONLINE DATA'!$B$6:$Q$1501,4,FALSE),0)</f>
        <v>0</v>
      </c>
      <c r="F994" s="4">
        <f>IFERROR(VLOOKUP(B994,'GSTR 2A ONLINE DATA'!$B$6:$Q$1501,5,FALSE),0)</f>
        <v>0</v>
      </c>
      <c r="G994" s="4">
        <f>IFERROR(VLOOKUP(B994,'GSTR 2A ONLINE DATA'!$B$6:$Q$1501,6,FALSE),0)</f>
        <v>0</v>
      </c>
      <c r="H994" s="9">
        <f>IFERROR(VLOOKUP(B994,'GSTR 2A ONLINE DATA'!$B$6:$Q$1501,7,FALSE),0)</f>
        <v>0</v>
      </c>
      <c r="I994" s="3">
        <f>IFERROR(VLOOKUP(B994,'GSTR 2A ONLINE DATA'!$B$6:$Q$1501,8,FALSE),0)</f>
        <v>0</v>
      </c>
      <c r="J994" s="3">
        <f>IFERROR(VLOOKUP(B994,'GSTR 2A ONLINE DATA'!$B$6:$Q$1501,9,FALSE),0)</f>
        <v>0</v>
      </c>
      <c r="K994" s="3">
        <f>IFERROR(VLOOKUP(B994,'GSTR 2A ONLINE DATA'!$B$6:$Q$1501,10,FALSE),0)</f>
        <v>0</v>
      </c>
      <c r="L994" s="7">
        <f>IFERROR(VLOOKUP(B994,'GSTR 2A ONLINE DATA'!$B$6:$Q$1501,11,FALSE),0)</f>
        <v>0</v>
      </c>
      <c r="M994" s="7">
        <f>IFERROR(VLOOKUP(B994,'GSTR 2A ONLINE DATA'!$B$6:$Q$1501,12,FALSE),0)</f>
        <v>0</v>
      </c>
      <c r="N994" s="7">
        <f>IFERROR(VLOOKUP(B994,'GSTR 2A ONLINE DATA'!$B$6:$Q$1501,13,FALSE),0)</f>
        <v>0</v>
      </c>
      <c r="O994" s="7">
        <f>IFERROR(VLOOKUP(B994,'GSTR 2A ONLINE DATA'!$B$6:$Q$1501,14,FALSE),0)</f>
        <v>0</v>
      </c>
      <c r="P994" s="4">
        <f>IFERROR(VLOOKUP(B994,'GSTR 2A ONLINE DATA'!$B$6:$Q$1501,15,FALSE),0)</f>
        <v>0</v>
      </c>
      <c r="Q994" s="4">
        <f>IFERROR(VLOOKUP(B994,'GSTR 2A ONLINE DATA'!$B$6:$Q$1501,16,FALSE),0)</f>
        <v>0</v>
      </c>
    </row>
    <row r="995" spans="1:17">
      <c r="A995" s="3">
        <v>991</v>
      </c>
      <c r="B995" s="4">
        <f t="array" ref="B995">IFERROR(INDEX('GSTR 2A ONLINE DATA'!$B$6:$B$1501,SMALL(IF(RESULT!$B$4='GSTR 2A ONLINE DATA'!$A$6:$A$1501,ROW('GSTR 2A ONLINE DATA'!$B$6:$B$1501)-ROW('GSTR 2A ONLINE DATA'!$B$6)+1),RESULT!A995)),0)</f>
        <v>0</v>
      </c>
      <c r="C995" s="4">
        <f>IFERROR(VLOOKUP(B995,'GSTR 2A ONLINE DATA'!$B$6:$Q$1501,2,FALSE),0)</f>
        <v>0</v>
      </c>
      <c r="D995" s="4">
        <f>IFERROR(VLOOKUP(B995,'GSTR 2A ONLINE DATA'!$B$6:$Q$1501,3,FALSE),0)</f>
        <v>0</v>
      </c>
      <c r="E995" s="5">
        <f>IFERROR(VLOOKUP(B995,'GSTR 2A ONLINE DATA'!$B$6:$Q$1501,4,FALSE),0)</f>
        <v>0</v>
      </c>
      <c r="F995" s="4">
        <f>IFERROR(VLOOKUP(B995,'GSTR 2A ONLINE DATA'!$B$6:$Q$1501,5,FALSE),0)</f>
        <v>0</v>
      </c>
      <c r="G995" s="4">
        <f>IFERROR(VLOOKUP(B995,'GSTR 2A ONLINE DATA'!$B$6:$Q$1501,6,FALSE),0)</f>
        <v>0</v>
      </c>
      <c r="H995" s="9">
        <f>IFERROR(VLOOKUP(B995,'GSTR 2A ONLINE DATA'!$B$6:$Q$1501,7,FALSE),0)</f>
        <v>0</v>
      </c>
      <c r="I995" s="3">
        <f>IFERROR(VLOOKUP(B995,'GSTR 2A ONLINE DATA'!$B$6:$Q$1501,8,FALSE),0)</f>
        <v>0</v>
      </c>
      <c r="J995" s="3">
        <f>IFERROR(VLOOKUP(B995,'GSTR 2A ONLINE DATA'!$B$6:$Q$1501,9,FALSE),0)</f>
        <v>0</v>
      </c>
      <c r="K995" s="3">
        <f>IFERROR(VLOOKUP(B995,'GSTR 2A ONLINE DATA'!$B$6:$Q$1501,10,FALSE),0)</f>
        <v>0</v>
      </c>
      <c r="L995" s="7">
        <f>IFERROR(VLOOKUP(B995,'GSTR 2A ONLINE DATA'!$B$6:$Q$1501,11,FALSE),0)</f>
        <v>0</v>
      </c>
      <c r="M995" s="7">
        <f>IFERROR(VLOOKUP(B995,'GSTR 2A ONLINE DATA'!$B$6:$Q$1501,12,FALSE),0)</f>
        <v>0</v>
      </c>
      <c r="N995" s="7">
        <f>IFERROR(VLOOKUP(B995,'GSTR 2A ONLINE DATA'!$B$6:$Q$1501,13,FALSE),0)</f>
        <v>0</v>
      </c>
      <c r="O995" s="7">
        <f>IFERROR(VLOOKUP(B995,'GSTR 2A ONLINE DATA'!$B$6:$Q$1501,14,FALSE),0)</f>
        <v>0</v>
      </c>
      <c r="P995" s="4">
        <f>IFERROR(VLOOKUP(B995,'GSTR 2A ONLINE DATA'!$B$6:$Q$1501,15,FALSE),0)</f>
        <v>0</v>
      </c>
      <c r="Q995" s="4">
        <f>IFERROR(VLOOKUP(B995,'GSTR 2A ONLINE DATA'!$B$6:$Q$1501,16,FALSE),0)</f>
        <v>0</v>
      </c>
    </row>
    <row r="996" spans="1:17">
      <c r="A996" s="3">
        <v>992</v>
      </c>
      <c r="B996" s="4">
        <f t="array" ref="B996">IFERROR(INDEX('GSTR 2A ONLINE DATA'!$B$6:$B$1501,SMALL(IF(RESULT!$B$4='GSTR 2A ONLINE DATA'!$A$6:$A$1501,ROW('GSTR 2A ONLINE DATA'!$B$6:$B$1501)-ROW('GSTR 2A ONLINE DATA'!$B$6)+1),RESULT!A996)),0)</f>
        <v>0</v>
      </c>
      <c r="C996" s="4">
        <f>IFERROR(VLOOKUP(B996,'GSTR 2A ONLINE DATA'!$B$6:$Q$1501,2,FALSE),0)</f>
        <v>0</v>
      </c>
      <c r="D996" s="4">
        <f>IFERROR(VLOOKUP(B996,'GSTR 2A ONLINE DATA'!$B$6:$Q$1501,3,FALSE),0)</f>
        <v>0</v>
      </c>
      <c r="E996" s="5">
        <f>IFERROR(VLOOKUP(B996,'GSTR 2A ONLINE DATA'!$B$6:$Q$1501,4,FALSE),0)</f>
        <v>0</v>
      </c>
      <c r="F996" s="4">
        <f>IFERROR(VLOOKUP(B996,'GSTR 2A ONLINE DATA'!$B$6:$Q$1501,5,FALSE),0)</f>
        <v>0</v>
      </c>
      <c r="G996" s="4">
        <f>IFERROR(VLOOKUP(B996,'GSTR 2A ONLINE DATA'!$B$6:$Q$1501,6,FALSE),0)</f>
        <v>0</v>
      </c>
      <c r="H996" s="9">
        <f>IFERROR(VLOOKUP(B996,'GSTR 2A ONLINE DATA'!$B$6:$Q$1501,7,FALSE),0)</f>
        <v>0</v>
      </c>
      <c r="I996" s="3">
        <f>IFERROR(VLOOKUP(B996,'GSTR 2A ONLINE DATA'!$B$6:$Q$1501,8,FALSE),0)</f>
        <v>0</v>
      </c>
      <c r="J996" s="3">
        <f>IFERROR(VLOOKUP(B996,'GSTR 2A ONLINE DATA'!$B$6:$Q$1501,9,FALSE),0)</f>
        <v>0</v>
      </c>
      <c r="K996" s="3">
        <f>IFERROR(VLOOKUP(B996,'GSTR 2A ONLINE DATA'!$B$6:$Q$1501,10,FALSE),0)</f>
        <v>0</v>
      </c>
      <c r="L996" s="7">
        <f>IFERROR(VLOOKUP(B996,'GSTR 2A ONLINE DATA'!$B$6:$Q$1501,11,FALSE),0)</f>
        <v>0</v>
      </c>
      <c r="M996" s="7">
        <f>IFERROR(VLOOKUP(B996,'GSTR 2A ONLINE DATA'!$B$6:$Q$1501,12,FALSE),0)</f>
        <v>0</v>
      </c>
      <c r="N996" s="7">
        <f>IFERROR(VLOOKUP(B996,'GSTR 2A ONLINE DATA'!$B$6:$Q$1501,13,FALSE),0)</f>
        <v>0</v>
      </c>
      <c r="O996" s="7">
        <f>IFERROR(VLOOKUP(B996,'GSTR 2A ONLINE DATA'!$B$6:$Q$1501,14,FALSE),0)</f>
        <v>0</v>
      </c>
      <c r="P996" s="4">
        <f>IFERROR(VLOOKUP(B996,'GSTR 2A ONLINE DATA'!$B$6:$Q$1501,15,FALSE),0)</f>
        <v>0</v>
      </c>
      <c r="Q996" s="4">
        <f>IFERROR(VLOOKUP(B996,'GSTR 2A ONLINE DATA'!$B$6:$Q$1501,16,FALSE),0)</f>
        <v>0</v>
      </c>
    </row>
    <row r="997" spans="1:17">
      <c r="A997" s="3">
        <v>993</v>
      </c>
      <c r="B997" s="4">
        <f t="array" ref="B997">IFERROR(INDEX('GSTR 2A ONLINE DATA'!$B$6:$B$1501,SMALL(IF(RESULT!$B$4='GSTR 2A ONLINE DATA'!$A$6:$A$1501,ROW('GSTR 2A ONLINE DATA'!$B$6:$B$1501)-ROW('GSTR 2A ONLINE DATA'!$B$6)+1),RESULT!A997)),0)</f>
        <v>0</v>
      </c>
      <c r="C997" s="4">
        <f>IFERROR(VLOOKUP(B997,'GSTR 2A ONLINE DATA'!$B$6:$Q$1501,2,FALSE),0)</f>
        <v>0</v>
      </c>
      <c r="D997" s="4">
        <f>IFERROR(VLOOKUP(B997,'GSTR 2A ONLINE DATA'!$B$6:$Q$1501,3,FALSE),0)</f>
        <v>0</v>
      </c>
      <c r="E997" s="5">
        <f>IFERROR(VLOOKUP(B997,'GSTR 2A ONLINE DATA'!$B$6:$Q$1501,4,FALSE),0)</f>
        <v>0</v>
      </c>
      <c r="F997" s="4">
        <f>IFERROR(VLOOKUP(B997,'GSTR 2A ONLINE DATA'!$B$6:$Q$1501,5,FALSE),0)</f>
        <v>0</v>
      </c>
      <c r="G997" s="4">
        <f>IFERROR(VLOOKUP(B997,'GSTR 2A ONLINE DATA'!$B$6:$Q$1501,6,FALSE),0)</f>
        <v>0</v>
      </c>
      <c r="H997" s="9">
        <f>IFERROR(VLOOKUP(B997,'GSTR 2A ONLINE DATA'!$B$6:$Q$1501,7,FALSE),0)</f>
        <v>0</v>
      </c>
      <c r="I997" s="3">
        <f>IFERROR(VLOOKUP(B997,'GSTR 2A ONLINE DATA'!$B$6:$Q$1501,8,FALSE),0)</f>
        <v>0</v>
      </c>
      <c r="J997" s="3">
        <f>IFERROR(VLOOKUP(B997,'GSTR 2A ONLINE DATA'!$B$6:$Q$1501,9,FALSE),0)</f>
        <v>0</v>
      </c>
      <c r="K997" s="3">
        <f>IFERROR(VLOOKUP(B997,'GSTR 2A ONLINE DATA'!$B$6:$Q$1501,10,FALSE),0)</f>
        <v>0</v>
      </c>
      <c r="L997" s="7">
        <f>IFERROR(VLOOKUP(B997,'GSTR 2A ONLINE DATA'!$B$6:$Q$1501,11,FALSE),0)</f>
        <v>0</v>
      </c>
      <c r="M997" s="7">
        <f>IFERROR(VLOOKUP(B997,'GSTR 2A ONLINE DATA'!$B$6:$Q$1501,12,FALSE),0)</f>
        <v>0</v>
      </c>
      <c r="N997" s="7">
        <f>IFERROR(VLOOKUP(B997,'GSTR 2A ONLINE DATA'!$B$6:$Q$1501,13,FALSE),0)</f>
        <v>0</v>
      </c>
      <c r="O997" s="7">
        <f>IFERROR(VLOOKUP(B997,'GSTR 2A ONLINE DATA'!$B$6:$Q$1501,14,FALSE),0)</f>
        <v>0</v>
      </c>
      <c r="P997" s="4">
        <f>IFERROR(VLOOKUP(B997,'GSTR 2A ONLINE DATA'!$B$6:$Q$1501,15,FALSE),0)</f>
        <v>0</v>
      </c>
      <c r="Q997" s="4">
        <f>IFERROR(VLOOKUP(B997,'GSTR 2A ONLINE DATA'!$B$6:$Q$1501,16,FALSE),0)</f>
        <v>0</v>
      </c>
    </row>
    <row r="998" spans="1:17">
      <c r="A998" s="3">
        <v>994</v>
      </c>
      <c r="B998" s="4">
        <f t="array" ref="B998">IFERROR(INDEX('GSTR 2A ONLINE DATA'!$B$6:$B$1501,SMALL(IF(RESULT!$B$4='GSTR 2A ONLINE DATA'!$A$6:$A$1501,ROW('GSTR 2A ONLINE DATA'!$B$6:$B$1501)-ROW('GSTR 2A ONLINE DATA'!$B$6)+1),RESULT!A998)),0)</f>
        <v>0</v>
      </c>
      <c r="C998" s="4">
        <f>IFERROR(VLOOKUP(B998,'GSTR 2A ONLINE DATA'!$B$6:$Q$1501,2,FALSE),0)</f>
        <v>0</v>
      </c>
      <c r="D998" s="4">
        <f>IFERROR(VLOOKUP(B998,'GSTR 2A ONLINE DATA'!$B$6:$Q$1501,3,FALSE),0)</f>
        <v>0</v>
      </c>
      <c r="E998" s="5">
        <f>IFERROR(VLOOKUP(B998,'GSTR 2A ONLINE DATA'!$B$6:$Q$1501,4,FALSE),0)</f>
        <v>0</v>
      </c>
      <c r="F998" s="4">
        <f>IFERROR(VLOOKUP(B998,'GSTR 2A ONLINE DATA'!$B$6:$Q$1501,5,FALSE),0)</f>
        <v>0</v>
      </c>
      <c r="G998" s="4">
        <f>IFERROR(VLOOKUP(B998,'GSTR 2A ONLINE DATA'!$B$6:$Q$1501,6,FALSE),0)</f>
        <v>0</v>
      </c>
      <c r="H998" s="9">
        <f>IFERROR(VLOOKUP(B998,'GSTR 2A ONLINE DATA'!$B$6:$Q$1501,7,FALSE),0)</f>
        <v>0</v>
      </c>
      <c r="I998" s="3">
        <f>IFERROR(VLOOKUP(B998,'GSTR 2A ONLINE DATA'!$B$6:$Q$1501,8,FALSE),0)</f>
        <v>0</v>
      </c>
      <c r="J998" s="3">
        <f>IFERROR(VLOOKUP(B998,'GSTR 2A ONLINE DATA'!$B$6:$Q$1501,9,FALSE),0)</f>
        <v>0</v>
      </c>
      <c r="K998" s="3">
        <f>IFERROR(VLOOKUP(B998,'GSTR 2A ONLINE DATA'!$B$6:$Q$1501,10,FALSE),0)</f>
        <v>0</v>
      </c>
      <c r="L998" s="7">
        <f>IFERROR(VLOOKUP(B998,'GSTR 2A ONLINE DATA'!$B$6:$Q$1501,11,FALSE),0)</f>
        <v>0</v>
      </c>
      <c r="M998" s="7">
        <f>IFERROR(VLOOKUP(B998,'GSTR 2A ONLINE DATA'!$B$6:$Q$1501,12,FALSE),0)</f>
        <v>0</v>
      </c>
      <c r="N998" s="7">
        <f>IFERROR(VLOOKUP(B998,'GSTR 2A ONLINE DATA'!$B$6:$Q$1501,13,FALSE),0)</f>
        <v>0</v>
      </c>
      <c r="O998" s="7">
        <f>IFERROR(VLOOKUP(B998,'GSTR 2A ONLINE DATA'!$B$6:$Q$1501,14,FALSE),0)</f>
        <v>0</v>
      </c>
      <c r="P998" s="4">
        <f>IFERROR(VLOOKUP(B998,'GSTR 2A ONLINE DATA'!$B$6:$Q$1501,15,FALSE),0)</f>
        <v>0</v>
      </c>
      <c r="Q998" s="4">
        <f>IFERROR(VLOOKUP(B998,'GSTR 2A ONLINE DATA'!$B$6:$Q$1501,16,FALSE),0)</f>
        <v>0</v>
      </c>
    </row>
    <row r="999" spans="1:17">
      <c r="A999" s="3">
        <v>995</v>
      </c>
      <c r="B999" s="4">
        <f t="array" ref="B999">IFERROR(INDEX('GSTR 2A ONLINE DATA'!$B$6:$B$1501,SMALL(IF(RESULT!$B$4='GSTR 2A ONLINE DATA'!$A$6:$A$1501,ROW('GSTR 2A ONLINE DATA'!$B$6:$B$1501)-ROW('GSTR 2A ONLINE DATA'!$B$6)+1),RESULT!A999)),0)</f>
        <v>0</v>
      </c>
      <c r="C999" s="4">
        <f>IFERROR(VLOOKUP(B999,'GSTR 2A ONLINE DATA'!$B$6:$Q$1501,2,FALSE),0)</f>
        <v>0</v>
      </c>
      <c r="D999" s="4">
        <f>IFERROR(VLOOKUP(B999,'GSTR 2A ONLINE DATA'!$B$6:$Q$1501,3,FALSE),0)</f>
        <v>0</v>
      </c>
      <c r="E999" s="5">
        <f>IFERROR(VLOOKUP(B999,'GSTR 2A ONLINE DATA'!$B$6:$Q$1501,4,FALSE),0)</f>
        <v>0</v>
      </c>
      <c r="F999" s="4">
        <f>IFERROR(VLOOKUP(B999,'GSTR 2A ONLINE DATA'!$B$6:$Q$1501,5,FALSE),0)</f>
        <v>0</v>
      </c>
      <c r="G999" s="4">
        <f>IFERROR(VLOOKUP(B999,'GSTR 2A ONLINE DATA'!$B$6:$Q$1501,6,FALSE),0)</f>
        <v>0</v>
      </c>
      <c r="H999" s="9">
        <f>IFERROR(VLOOKUP(B999,'GSTR 2A ONLINE DATA'!$B$6:$Q$1501,7,FALSE),0)</f>
        <v>0</v>
      </c>
      <c r="I999" s="3">
        <f>IFERROR(VLOOKUP(B999,'GSTR 2A ONLINE DATA'!$B$6:$Q$1501,8,FALSE),0)</f>
        <v>0</v>
      </c>
      <c r="J999" s="3">
        <f>IFERROR(VLOOKUP(B999,'GSTR 2A ONLINE DATA'!$B$6:$Q$1501,9,FALSE),0)</f>
        <v>0</v>
      </c>
      <c r="K999" s="3">
        <f>IFERROR(VLOOKUP(B999,'GSTR 2A ONLINE DATA'!$B$6:$Q$1501,10,FALSE),0)</f>
        <v>0</v>
      </c>
      <c r="L999" s="7">
        <f>IFERROR(VLOOKUP(B999,'GSTR 2A ONLINE DATA'!$B$6:$Q$1501,11,FALSE),0)</f>
        <v>0</v>
      </c>
      <c r="M999" s="7">
        <f>IFERROR(VLOOKUP(B999,'GSTR 2A ONLINE DATA'!$B$6:$Q$1501,12,FALSE),0)</f>
        <v>0</v>
      </c>
      <c r="N999" s="7">
        <f>IFERROR(VLOOKUP(B999,'GSTR 2A ONLINE DATA'!$B$6:$Q$1501,13,FALSE),0)</f>
        <v>0</v>
      </c>
      <c r="O999" s="7">
        <f>IFERROR(VLOOKUP(B999,'GSTR 2A ONLINE DATA'!$B$6:$Q$1501,14,FALSE),0)</f>
        <v>0</v>
      </c>
      <c r="P999" s="4">
        <f>IFERROR(VLOOKUP(B999,'GSTR 2A ONLINE DATA'!$B$6:$Q$1501,15,FALSE),0)</f>
        <v>0</v>
      </c>
      <c r="Q999" s="4">
        <f>IFERROR(VLOOKUP(B999,'GSTR 2A ONLINE DATA'!$B$6:$Q$1501,16,FALSE),0)</f>
        <v>0</v>
      </c>
    </row>
    <row r="1000" spans="1:17">
      <c r="A1000" s="3">
        <v>996</v>
      </c>
      <c r="B1000" s="4">
        <f t="array" ref="B1000">IFERROR(INDEX('GSTR 2A ONLINE DATA'!$B$6:$B$1501,SMALL(IF(RESULT!$B$4='GSTR 2A ONLINE DATA'!$A$6:$A$1501,ROW('GSTR 2A ONLINE DATA'!$B$6:$B$1501)-ROW('GSTR 2A ONLINE DATA'!$B$6)+1),RESULT!A1000)),0)</f>
        <v>0</v>
      </c>
      <c r="C1000" s="4">
        <f>IFERROR(VLOOKUP(B1000,'GSTR 2A ONLINE DATA'!$B$6:$Q$1501,2,FALSE),0)</f>
        <v>0</v>
      </c>
      <c r="D1000" s="4">
        <f>IFERROR(VLOOKUP(B1000,'GSTR 2A ONLINE DATA'!$B$6:$Q$1501,3,FALSE),0)</f>
        <v>0</v>
      </c>
      <c r="E1000" s="5">
        <f>IFERROR(VLOOKUP(B1000,'GSTR 2A ONLINE DATA'!$B$6:$Q$1501,4,FALSE),0)</f>
        <v>0</v>
      </c>
      <c r="F1000" s="4">
        <f>IFERROR(VLOOKUP(B1000,'GSTR 2A ONLINE DATA'!$B$6:$Q$1501,5,FALSE),0)</f>
        <v>0</v>
      </c>
      <c r="G1000" s="4">
        <f>IFERROR(VLOOKUP(B1000,'GSTR 2A ONLINE DATA'!$B$6:$Q$1501,6,FALSE),0)</f>
        <v>0</v>
      </c>
      <c r="H1000" s="9">
        <f>IFERROR(VLOOKUP(B1000,'GSTR 2A ONLINE DATA'!$B$6:$Q$1501,7,FALSE),0)</f>
        <v>0</v>
      </c>
      <c r="I1000" s="3">
        <f>IFERROR(VLOOKUP(B1000,'GSTR 2A ONLINE DATA'!$B$6:$Q$1501,8,FALSE),0)</f>
        <v>0</v>
      </c>
      <c r="J1000" s="3">
        <f>IFERROR(VLOOKUP(B1000,'GSTR 2A ONLINE DATA'!$B$6:$Q$1501,9,FALSE),0)</f>
        <v>0</v>
      </c>
      <c r="K1000" s="3">
        <f>IFERROR(VLOOKUP(B1000,'GSTR 2A ONLINE DATA'!$B$6:$Q$1501,10,FALSE),0)</f>
        <v>0</v>
      </c>
      <c r="L1000" s="7">
        <f>IFERROR(VLOOKUP(B1000,'GSTR 2A ONLINE DATA'!$B$6:$Q$1501,11,FALSE),0)</f>
        <v>0</v>
      </c>
      <c r="M1000" s="7">
        <f>IFERROR(VLOOKUP(B1000,'GSTR 2A ONLINE DATA'!$B$6:$Q$1501,12,FALSE),0)</f>
        <v>0</v>
      </c>
      <c r="N1000" s="7">
        <f>IFERROR(VLOOKUP(B1000,'GSTR 2A ONLINE DATA'!$B$6:$Q$1501,13,FALSE),0)</f>
        <v>0</v>
      </c>
      <c r="O1000" s="7">
        <f>IFERROR(VLOOKUP(B1000,'GSTR 2A ONLINE DATA'!$B$6:$Q$1501,14,FALSE),0)</f>
        <v>0</v>
      </c>
      <c r="P1000" s="4">
        <f>IFERROR(VLOOKUP(B1000,'GSTR 2A ONLINE DATA'!$B$6:$Q$1501,15,FALSE),0)</f>
        <v>0</v>
      </c>
      <c r="Q1000" s="4">
        <f>IFERROR(VLOOKUP(B1000,'GSTR 2A ONLINE DATA'!$B$6:$Q$1501,16,FALSE),0)</f>
        <v>0</v>
      </c>
    </row>
    <row r="1001" spans="1:17">
      <c r="A1001" s="3">
        <v>997</v>
      </c>
      <c r="B1001" s="4">
        <f t="array" ref="B1001">IFERROR(INDEX('GSTR 2A ONLINE DATA'!$B$6:$B$1501,SMALL(IF(RESULT!$B$4='GSTR 2A ONLINE DATA'!$A$6:$A$1501,ROW('GSTR 2A ONLINE DATA'!$B$6:$B$1501)-ROW('GSTR 2A ONLINE DATA'!$B$6)+1),RESULT!A1001)),0)</f>
        <v>0</v>
      </c>
      <c r="C1001" s="4">
        <f>IFERROR(VLOOKUP(B1001,'GSTR 2A ONLINE DATA'!$B$6:$Q$1501,2,FALSE),0)</f>
        <v>0</v>
      </c>
      <c r="D1001" s="4">
        <f>IFERROR(VLOOKUP(B1001,'GSTR 2A ONLINE DATA'!$B$6:$Q$1501,3,FALSE),0)</f>
        <v>0</v>
      </c>
      <c r="E1001" s="5">
        <f>IFERROR(VLOOKUP(B1001,'GSTR 2A ONLINE DATA'!$B$6:$Q$1501,4,FALSE),0)</f>
        <v>0</v>
      </c>
      <c r="F1001" s="4">
        <f>IFERROR(VLOOKUP(B1001,'GSTR 2A ONLINE DATA'!$B$6:$Q$1501,5,FALSE),0)</f>
        <v>0</v>
      </c>
      <c r="G1001" s="4">
        <f>IFERROR(VLOOKUP(B1001,'GSTR 2A ONLINE DATA'!$B$6:$Q$1501,6,FALSE),0)</f>
        <v>0</v>
      </c>
      <c r="H1001" s="9">
        <f>IFERROR(VLOOKUP(B1001,'GSTR 2A ONLINE DATA'!$B$6:$Q$1501,7,FALSE),0)</f>
        <v>0</v>
      </c>
      <c r="I1001" s="3">
        <f>IFERROR(VLOOKUP(B1001,'GSTR 2A ONLINE DATA'!$B$6:$Q$1501,8,FALSE),0)</f>
        <v>0</v>
      </c>
      <c r="J1001" s="3">
        <f>IFERROR(VLOOKUP(B1001,'GSTR 2A ONLINE DATA'!$B$6:$Q$1501,9,FALSE),0)</f>
        <v>0</v>
      </c>
      <c r="K1001" s="3">
        <f>IFERROR(VLOOKUP(B1001,'GSTR 2A ONLINE DATA'!$B$6:$Q$1501,10,FALSE),0)</f>
        <v>0</v>
      </c>
      <c r="L1001" s="7">
        <f>IFERROR(VLOOKUP(B1001,'GSTR 2A ONLINE DATA'!$B$6:$Q$1501,11,FALSE),0)</f>
        <v>0</v>
      </c>
      <c r="M1001" s="7">
        <f>IFERROR(VLOOKUP(B1001,'GSTR 2A ONLINE DATA'!$B$6:$Q$1501,12,FALSE),0)</f>
        <v>0</v>
      </c>
      <c r="N1001" s="7">
        <f>IFERROR(VLOOKUP(B1001,'GSTR 2A ONLINE DATA'!$B$6:$Q$1501,13,FALSE),0)</f>
        <v>0</v>
      </c>
      <c r="O1001" s="7">
        <f>IFERROR(VLOOKUP(B1001,'GSTR 2A ONLINE DATA'!$B$6:$Q$1501,14,FALSE),0)</f>
        <v>0</v>
      </c>
      <c r="P1001" s="4">
        <f>IFERROR(VLOOKUP(B1001,'GSTR 2A ONLINE DATA'!$B$6:$Q$1501,15,FALSE),0)</f>
        <v>0</v>
      </c>
      <c r="Q1001" s="4">
        <f>IFERROR(VLOOKUP(B1001,'GSTR 2A ONLINE DATA'!$B$6:$Q$1501,16,FALSE),0)</f>
        <v>0</v>
      </c>
    </row>
    <row r="1002" spans="1:17">
      <c r="A1002" s="3">
        <v>998</v>
      </c>
      <c r="B1002" s="4">
        <f t="array" ref="B1002">IFERROR(INDEX('GSTR 2A ONLINE DATA'!$B$6:$B$1501,SMALL(IF(RESULT!$B$4='GSTR 2A ONLINE DATA'!$A$6:$A$1501,ROW('GSTR 2A ONLINE DATA'!$B$6:$B$1501)-ROW('GSTR 2A ONLINE DATA'!$B$6)+1),RESULT!A1002)),0)</f>
        <v>0</v>
      </c>
      <c r="C1002" s="4">
        <f>IFERROR(VLOOKUP(B1002,'GSTR 2A ONLINE DATA'!$B$6:$Q$1501,2,FALSE),0)</f>
        <v>0</v>
      </c>
      <c r="D1002" s="4">
        <f>IFERROR(VLOOKUP(B1002,'GSTR 2A ONLINE DATA'!$B$6:$Q$1501,3,FALSE),0)</f>
        <v>0</v>
      </c>
      <c r="E1002" s="5">
        <f>IFERROR(VLOOKUP(B1002,'GSTR 2A ONLINE DATA'!$B$6:$Q$1501,4,FALSE),0)</f>
        <v>0</v>
      </c>
      <c r="F1002" s="4">
        <f>IFERROR(VLOOKUP(B1002,'GSTR 2A ONLINE DATA'!$B$6:$Q$1501,5,FALSE),0)</f>
        <v>0</v>
      </c>
      <c r="G1002" s="4">
        <f>IFERROR(VLOOKUP(B1002,'GSTR 2A ONLINE DATA'!$B$6:$Q$1501,6,FALSE),0)</f>
        <v>0</v>
      </c>
      <c r="H1002" s="9">
        <f>IFERROR(VLOOKUP(B1002,'GSTR 2A ONLINE DATA'!$B$6:$Q$1501,7,FALSE),0)</f>
        <v>0</v>
      </c>
      <c r="I1002" s="3">
        <f>IFERROR(VLOOKUP(B1002,'GSTR 2A ONLINE DATA'!$B$6:$Q$1501,8,FALSE),0)</f>
        <v>0</v>
      </c>
      <c r="J1002" s="3">
        <f>IFERROR(VLOOKUP(B1002,'GSTR 2A ONLINE DATA'!$B$6:$Q$1501,9,FALSE),0)</f>
        <v>0</v>
      </c>
      <c r="K1002" s="3">
        <f>IFERROR(VLOOKUP(B1002,'GSTR 2A ONLINE DATA'!$B$6:$Q$1501,10,FALSE),0)</f>
        <v>0</v>
      </c>
      <c r="L1002" s="7">
        <f>IFERROR(VLOOKUP(B1002,'GSTR 2A ONLINE DATA'!$B$6:$Q$1501,11,FALSE),0)</f>
        <v>0</v>
      </c>
      <c r="M1002" s="7">
        <f>IFERROR(VLOOKUP(B1002,'GSTR 2A ONLINE DATA'!$B$6:$Q$1501,12,FALSE),0)</f>
        <v>0</v>
      </c>
      <c r="N1002" s="7">
        <f>IFERROR(VLOOKUP(B1002,'GSTR 2A ONLINE DATA'!$B$6:$Q$1501,13,FALSE),0)</f>
        <v>0</v>
      </c>
      <c r="O1002" s="7">
        <f>IFERROR(VLOOKUP(B1002,'GSTR 2A ONLINE DATA'!$B$6:$Q$1501,14,FALSE),0)</f>
        <v>0</v>
      </c>
      <c r="P1002" s="4">
        <f>IFERROR(VLOOKUP(B1002,'GSTR 2A ONLINE DATA'!$B$6:$Q$1501,15,FALSE),0)</f>
        <v>0</v>
      </c>
      <c r="Q1002" s="4">
        <f>IFERROR(VLOOKUP(B1002,'GSTR 2A ONLINE DATA'!$B$6:$Q$1501,16,FALSE),0)</f>
        <v>0</v>
      </c>
    </row>
    <row r="1003" spans="1:17">
      <c r="A1003" s="3">
        <v>999</v>
      </c>
      <c r="B1003" s="4">
        <f t="array" ref="B1003">IFERROR(INDEX('GSTR 2A ONLINE DATA'!$B$6:$B$1501,SMALL(IF(RESULT!$B$4='GSTR 2A ONLINE DATA'!$A$6:$A$1501,ROW('GSTR 2A ONLINE DATA'!$B$6:$B$1501)-ROW('GSTR 2A ONLINE DATA'!$B$6)+1),RESULT!A1003)),0)</f>
        <v>0</v>
      </c>
      <c r="C1003" s="4">
        <f>IFERROR(VLOOKUP(B1003,'GSTR 2A ONLINE DATA'!$B$6:$Q$1501,2,FALSE),0)</f>
        <v>0</v>
      </c>
      <c r="D1003" s="4">
        <f>IFERROR(VLOOKUP(B1003,'GSTR 2A ONLINE DATA'!$B$6:$Q$1501,3,FALSE),0)</f>
        <v>0</v>
      </c>
      <c r="E1003" s="5">
        <f>IFERROR(VLOOKUP(B1003,'GSTR 2A ONLINE DATA'!$B$6:$Q$1501,4,FALSE),0)</f>
        <v>0</v>
      </c>
      <c r="F1003" s="4">
        <f>IFERROR(VLOOKUP(B1003,'GSTR 2A ONLINE DATA'!$B$6:$Q$1501,5,FALSE),0)</f>
        <v>0</v>
      </c>
      <c r="G1003" s="4">
        <f>IFERROR(VLOOKUP(B1003,'GSTR 2A ONLINE DATA'!$B$6:$Q$1501,6,FALSE),0)</f>
        <v>0</v>
      </c>
      <c r="H1003" s="9">
        <f>IFERROR(VLOOKUP(B1003,'GSTR 2A ONLINE DATA'!$B$6:$Q$1501,7,FALSE),0)</f>
        <v>0</v>
      </c>
      <c r="I1003" s="3">
        <f>IFERROR(VLOOKUP(B1003,'GSTR 2A ONLINE DATA'!$B$6:$Q$1501,8,FALSE),0)</f>
        <v>0</v>
      </c>
      <c r="J1003" s="3">
        <f>IFERROR(VLOOKUP(B1003,'GSTR 2A ONLINE DATA'!$B$6:$Q$1501,9,FALSE),0)</f>
        <v>0</v>
      </c>
      <c r="K1003" s="3">
        <f>IFERROR(VLOOKUP(B1003,'GSTR 2A ONLINE DATA'!$B$6:$Q$1501,10,FALSE),0)</f>
        <v>0</v>
      </c>
      <c r="L1003" s="7">
        <f>IFERROR(VLOOKUP(B1003,'GSTR 2A ONLINE DATA'!$B$6:$Q$1501,11,FALSE),0)</f>
        <v>0</v>
      </c>
      <c r="M1003" s="7">
        <f>IFERROR(VLOOKUP(B1003,'GSTR 2A ONLINE DATA'!$B$6:$Q$1501,12,FALSE),0)</f>
        <v>0</v>
      </c>
      <c r="N1003" s="7">
        <f>IFERROR(VLOOKUP(B1003,'GSTR 2A ONLINE DATA'!$B$6:$Q$1501,13,FALSE),0)</f>
        <v>0</v>
      </c>
      <c r="O1003" s="7">
        <f>IFERROR(VLOOKUP(B1003,'GSTR 2A ONLINE DATA'!$B$6:$Q$1501,14,FALSE),0)</f>
        <v>0</v>
      </c>
      <c r="P1003" s="4">
        <f>IFERROR(VLOOKUP(B1003,'GSTR 2A ONLINE DATA'!$B$6:$Q$1501,15,FALSE),0)</f>
        <v>0</v>
      </c>
      <c r="Q1003" s="4">
        <f>IFERROR(VLOOKUP(B1003,'GSTR 2A ONLINE DATA'!$B$6:$Q$1501,16,FALSE),0)</f>
        <v>0</v>
      </c>
    </row>
    <row r="1004" spans="1:17">
      <c r="A1004" s="3">
        <v>1000</v>
      </c>
      <c r="B1004" s="4">
        <f t="array" ref="B1004">IFERROR(INDEX('GSTR 2A ONLINE DATA'!$B$6:$B$1501,SMALL(IF(RESULT!$B$4='GSTR 2A ONLINE DATA'!$A$6:$A$1501,ROW('GSTR 2A ONLINE DATA'!$B$6:$B$1501)-ROW('GSTR 2A ONLINE DATA'!$B$6)+1),RESULT!A1004)),0)</f>
        <v>0</v>
      </c>
      <c r="C1004" s="4">
        <f>IFERROR(VLOOKUP(B1004,'GSTR 2A ONLINE DATA'!$B$6:$Q$1501,2,FALSE),0)</f>
        <v>0</v>
      </c>
      <c r="D1004" s="4">
        <f>IFERROR(VLOOKUP(B1004,'GSTR 2A ONLINE DATA'!$B$6:$Q$1501,3,FALSE),0)</f>
        <v>0</v>
      </c>
      <c r="E1004" s="5">
        <f>IFERROR(VLOOKUP(B1004,'GSTR 2A ONLINE DATA'!$B$6:$Q$1501,4,FALSE),0)</f>
        <v>0</v>
      </c>
      <c r="F1004" s="4">
        <f>IFERROR(VLOOKUP(B1004,'GSTR 2A ONLINE DATA'!$B$6:$Q$1501,5,FALSE),0)</f>
        <v>0</v>
      </c>
      <c r="G1004" s="4">
        <f>IFERROR(VLOOKUP(B1004,'GSTR 2A ONLINE DATA'!$B$6:$Q$1501,6,FALSE),0)</f>
        <v>0</v>
      </c>
      <c r="H1004" s="9">
        <f>IFERROR(VLOOKUP(B1004,'GSTR 2A ONLINE DATA'!$B$6:$Q$1501,7,FALSE),0)</f>
        <v>0</v>
      </c>
      <c r="I1004" s="3">
        <f>IFERROR(VLOOKUP(B1004,'GSTR 2A ONLINE DATA'!$B$6:$Q$1501,8,FALSE),0)</f>
        <v>0</v>
      </c>
      <c r="J1004" s="3">
        <f>IFERROR(VLOOKUP(B1004,'GSTR 2A ONLINE DATA'!$B$6:$Q$1501,9,FALSE),0)</f>
        <v>0</v>
      </c>
      <c r="K1004" s="3">
        <f>IFERROR(VLOOKUP(B1004,'GSTR 2A ONLINE DATA'!$B$6:$Q$1501,10,FALSE),0)</f>
        <v>0</v>
      </c>
      <c r="L1004" s="7">
        <f>IFERROR(VLOOKUP(B1004,'GSTR 2A ONLINE DATA'!$B$6:$Q$1501,11,FALSE),0)</f>
        <v>0</v>
      </c>
      <c r="M1004" s="7">
        <f>IFERROR(VLOOKUP(B1004,'GSTR 2A ONLINE DATA'!$B$6:$Q$1501,12,FALSE),0)</f>
        <v>0</v>
      </c>
      <c r="N1004" s="7">
        <f>IFERROR(VLOOKUP(B1004,'GSTR 2A ONLINE DATA'!$B$6:$Q$1501,13,FALSE),0)</f>
        <v>0</v>
      </c>
      <c r="O1004" s="7">
        <f>IFERROR(VLOOKUP(B1004,'GSTR 2A ONLINE DATA'!$B$6:$Q$1501,14,FALSE),0)</f>
        <v>0</v>
      </c>
      <c r="P1004" s="4">
        <f>IFERROR(VLOOKUP(B1004,'GSTR 2A ONLINE DATA'!$B$6:$Q$1501,15,FALSE),0)</f>
        <v>0</v>
      </c>
      <c r="Q1004" s="4">
        <f>IFERROR(VLOOKUP(B1004,'GSTR 2A ONLINE DATA'!$B$6:$Q$1501,16,FALSE),0)</f>
        <v>0</v>
      </c>
    </row>
    <row r="1005" spans="1:17">
      <c r="A1005" s="3">
        <v>1001</v>
      </c>
      <c r="B1005" s="4">
        <f t="array" ref="B1005">IFERROR(INDEX('GSTR 2A ONLINE DATA'!$B$6:$B$1501,SMALL(IF(RESULT!$B$4='GSTR 2A ONLINE DATA'!$A$6:$A$1501,ROW('GSTR 2A ONLINE DATA'!$B$6:$B$1501)-ROW('GSTR 2A ONLINE DATA'!$B$6)+1),RESULT!A1005)),0)</f>
        <v>0</v>
      </c>
      <c r="C1005" s="4">
        <f>IFERROR(VLOOKUP(B1005,'GSTR 2A ONLINE DATA'!$B$6:$Q$1501,2,FALSE),0)</f>
        <v>0</v>
      </c>
      <c r="D1005" s="4">
        <f>IFERROR(VLOOKUP(B1005,'GSTR 2A ONLINE DATA'!$B$6:$Q$1501,3,FALSE),0)</f>
        <v>0</v>
      </c>
      <c r="E1005" s="5">
        <f>IFERROR(VLOOKUP(B1005,'GSTR 2A ONLINE DATA'!$B$6:$Q$1501,4,FALSE),0)</f>
        <v>0</v>
      </c>
      <c r="F1005" s="4">
        <f>IFERROR(VLOOKUP(B1005,'GSTR 2A ONLINE DATA'!$B$6:$Q$1501,5,FALSE),0)</f>
        <v>0</v>
      </c>
      <c r="G1005" s="4">
        <f>IFERROR(VLOOKUP(B1005,'GSTR 2A ONLINE DATA'!$B$6:$Q$1501,6,FALSE),0)</f>
        <v>0</v>
      </c>
      <c r="H1005" s="9">
        <f>IFERROR(VLOOKUP(B1005,'GSTR 2A ONLINE DATA'!$B$6:$Q$1501,7,FALSE),0)</f>
        <v>0</v>
      </c>
      <c r="I1005" s="3">
        <f>IFERROR(VLOOKUP(B1005,'GSTR 2A ONLINE DATA'!$B$6:$Q$1501,8,FALSE),0)</f>
        <v>0</v>
      </c>
      <c r="J1005" s="3">
        <f>IFERROR(VLOOKUP(B1005,'GSTR 2A ONLINE DATA'!$B$6:$Q$1501,9,FALSE),0)</f>
        <v>0</v>
      </c>
      <c r="K1005" s="3">
        <f>IFERROR(VLOOKUP(B1005,'GSTR 2A ONLINE DATA'!$B$6:$Q$1501,10,FALSE),0)</f>
        <v>0</v>
      </c>
      <c r="L1005" s="7">
        <f>IFERROR(VLOOKUP(B1005,'GSTR 2A ONLINE DATA'!$B$6:$Q$1501,11,FALSE),0)</f>
        <v>0</v>
      </c>
      <c r="M1005" s="7">
        <f>IFERROR(VLOOKUP(B1005,'GSTR 2A ONLINE DATA'!$B$6:$Q$1501,12,FALSE),0)</f>
        <v>0</v>
      </c>
      <c r="N1005" s="7">
        <f>IFERROR(VLOOKUP(B1005,'GSTR 2A ONLINE DATA'!$B$6:$Q$1501,13,FALSE),0)</f>
        <v>0</v>
      </c>
      <c r="O1005" s="7">
        <f>IFERROR(VLOOKUP(B1005,'GSTR 2A ONLINE DATA'!$B$6:$Q$1501,14,FALSE),0)</f>
        <v>0</v>
      </c>
      <c r="P1005" s="4">
        <f>IFERROR(VLOOKUP(B1005,'GSTR 2A ONLINE DATA'!$B$6:$Q$1501,15,FALSE),0)</f>
        <v>0</v>
      </c>
      <c r="Q1005" s="4">
        <f>IFERROR(VLOOKUP(B1005,'GSTR 2A ONLINE DATA'!$B$6:$Q$1501,16,FALSE),0)</f>
        <v>0</v>
      </c>
    </row>
    <row r="1006" spans="1:17">
      <c r="A1006" s="3">
        <v>1002</v>
      </c>
      <c r="B1006" s="4">
        <f t="array" ref="B1006">IFERROR(INDEX('GSTR 2A ONLINE DATA'!$B$6:$B$1501,SMALL(IF(RESULT!$B$4='GSTR 2A ONLINE DATA'!$A$6:$A$1501,ROW('GSTR 2A ONLINE DATA'!$B$6:$B$1501)-ROW('GSTR 2A ONLINE DATA'!$B$6)+1),RESULT!A1006)),0)</f>
        <v>0</v>
      </c>
      <c r="C1006" s="4">
        <f>IFERROR(VLOOKUP(B1006,'GSTR 2A ONLINE DATA'!$B$6:$Q$1501,2,FALSE),0)</f>
        <v>0</v>
      </c>
      <c r="D1006" s="4">
        <f>IFERROR(VLOOKUP(B1006,'GSTR 2A ONLINE DATA'!$B$6:$Q$1501,3,FALSE),0)</f>
        <v>0</v>
      </c>
      <c r="E1006" s="5">
        <f>IFERROR(VLOOKUP(B1006,'GSTR 2A ONLINE DATA'!$B$6:$Q$1501,4,FALSE),0)</f>
        <v>0</v>
      </c>
      <c r="F1006" s="4">
        <f>IFERROR(VLOOKUP(B1006,'GSTR 2A ONLINE DATA'!$B$6:$Q$1501,5,FALSE),0)</f>
        <v>0</v>
      </c>
      <c r="G1006" s="4">
        <f>IFERROR(VLOOKUP(B1006,'GSTR 2A ONLINE DATA'!$B$6:$Q$1501,6,FALSE),0)</f>
        <v>0</v>
      </c>
      <c r="H1006" s="9">
        <f>IFERROR(VLOOKUP(B1006,'GSTR 2A ONLINE DATA'!$B$6:$Q$1501,7,FALSE),0)</f>
        <v>0</v>
      </c>
      <c r="I1006" s="3">
        <f>IFERROR(VLOOKUP(B1006,'GSTR 2A ONLINE DATA'!$B$6:$Q$1501,8,FALSE),0)</f>
        <v>0</v>
      </c>
      <c r="J1006" s="3">
        <f>IFERROR(VLOOKUP(B1006,'GSTR 2A ONLINE DATA'!$B$6:$Q$1501,9,FALSE),0)</f>
        <v>0</v>
      </c>
      <c r="K1006" s="3">
        <f>IFERROR(VLOOKUP(B1006,'GSTR 2A ONLINE DATA'!$B$6:$Q$1501,10,FALSE),0)</f>
        <v>0</v>
      </c>
      <c r="L1006" s="7">
        <f>IFERROR(VLOOKUP(B1006,'GSTR 2A ONLINE DATA'!$B$6:$Q$1501,11,FALSE),0)</f>
        <v>0</v>
      </c>
      <c r="M1006" s="7">
        <f>IFERROR(VLOOKUP(B1006,'GSTR 2A ONLINE DATA'!$B$6:$Q$1501,12,FALSE),0)</f>
        <v>0</v>
      </c>
      <c r="N1006" s="7">
        <f>IFERROR(VLOOKUP(B1006,'GSTR 2A ONLINE DATA'!$B$6:$Q$1501,13,FALSE),0)</f>
        <v>0</v>
      </c>
      <c r="O1006" s="7">
        <f>IFERROR(VLOOKUP(B1006,'GSTR 2A ONLINE DATA'!$B$6:$Q$1501,14,FALSE),0)</f>
        <v>0</v>
      </c>
      <c r="P1006" s="4">
        <f>IFERROR(VLOOKUP(B1006,'GSTR 2A ONLINE DATA'!$B$6:$Q$1501,15,FALSE),0)</f>
        <v>0</v>
      </c>
      <c r="Q1006" s="4">
        <f>IFERROR(VLOOKUP(B1006,'GSTR 2A ONLINE DATA'!$B$6:$Q$1501,16,FALSE),0)</f>
        <v>0</v>
      </c>
    </row>
    <row r="1007" spans="1:17">
      <c r="A1007" s="3">
        <v>1003</v>
      </c>
      <c r="B1007" s="4">
        <f t="array" ref="B1007">IFERROR(INDEX('GSTR 2A ONLINE DATA'!$B$6:$B$1501,SMALL(IF(RESULT!$B$4='GSTR 2A ONLINE DATA'!$A$6:$A$1501,ROW('GSTR 2A ONLINE DATA'!$B$6:$B$1501)-ROW('GSTR 2A ONLINE DATA'!$B$6)+1),RESULT!A1007)),0)</f>
        <v>0</v>
      </c>
      <c r="C1007" s="4">
        <f>IFERROR(VLOOKUP(B1007,'GSTR 2A ONLINE DATA'!$B$6:$Q$1501,2,FALSE),0)</f>
        <v>0</v>
      </c>
      <c r="D1007" s="4">
        <f>IFERROR(VLOOKUP(B1007,'GSTR 2A ONLINE DATA'!$B$6:$Q$1501,3,FALSE),0)</f>
        <v>0</v>
      </c>
      <c r="E1007" s="5">
        <f>IFERROR(VLOOKUP(B1007,'GSTR 2A ONLINE DATA'!$B$6:$Q$1501,4,FALSE),0)</f>
        <v>0</v>
      </c>
      <c r="F1007" s="4">
        <f>IFERROR(VLOOKUP(B1007,'GSTR 2A ONLINE DATA'!$B$6:$Q$1501,5,FALSE),0)</f>
        <v>0</v>
      </c>
      <c r="G1007" s="4">
        <f>IFERROR(VLOOKUP(B1007,'GSTR 2A ONLINE DATA'!$B$6:$Q$1501,6,FALSE),0)</f>
        <v>0</v>
      </c>
      <c r="H1007" s="9">
        <f>IFERROR(VLOOKUP(B1007,'GSTR 2A ONLINE DATA'!$B$6:$Q$1501,7,FALSE),0)</f>
        <v>0</v>
      </c>
      <c r="I1007" s="3">
        <f>IFERROR(VLOOKUP(B1007,'GSTR 2A ONLINE DATA'!$B$6:$Q$1501,8,FALSE),0)</f>
        <v>0</v>
      </c>
      <c r="J1007" s="3">
        <f>IFERROR(VLOOKUP(B1007,'GSTR 2A ONLINE DATA'!$B$6:$Q$1501,9,FALSE),0)</f>
        <v>0</v>
      </c>
      <c r="K1007" s="3">
        <f>IFERROR(VLOOKUP(B1007,'GSTR 2A ONLINE DATA'!$B$6:$Q$1501,10,FALSE),0)</f>
        <v>0</v>
      </c>
      <c r="L1007" s="7">
        <f>IFERROR(VLOOKUP(B1007,'GSTR 2A ONLINE DATA'!$B$6:$Q$1501,11,FALSE),0)</f>
        <v>0</v>
      </c>
      <c r="M1007" s="7">
        <f>IFERROR(VLOOKUP(B1007,'GSTR 2A ONLINE DATA'!$B$6:$Q$1501,12,FALSE),0)</f>
        <v>0</v>
      </c>
      <c r="N1007" s="7">
        <f>IFERROR(VLOOKUP(B1007,'GSTR 2A ONLINE DATA'!$B$6:$Q$1501,13,FALSE),0)</f>
        <v>0</v>
      </c>
      <c r="O1007" s="7">
        <f>IFERROR(VLOOKUP(B1007,'GSTR 2A ONLINE DATA'!$B$6:$Q$1501,14,FALSE),0)</f>
        <v>0</v>
      </c>
      <c r="P1007" s="4">
        <f>IFERROR(VLOOKUP(B1007,'GSTR 2A ONLINE DATA'!$B$6:$Q$1501,15,FALSE),0)</f>
        <v>0</v>
      </c>
      <c r="Q1007" s="4">
        <f>IFERROR(VLOOKUP(B1007,'GSTR 2A ONLINE DATA'!$B$6:$Q$1501,16,FALSE),0)</f>
        <v>0</v>
      </c>
    </row>
    <row r="1008" spans="1:17">
      <c r="A1008" s="3">
        <v>1004</v>
      </c>
      <c r="B1008" s="4">
        <f t="array" ref="B1008">IFERROR(INDEX('GSTR 2A ONLINE DATA'!$B$6:$B$1501,SMALL(IF(RESULT!$B$4='GSTR 2A ONLINE DATA'!$A$6:$A$1501,ROW('GSTR 2A ONLINE DATA'!$B$6:$B$1501)-ROW('GSTR 2A ONLINE DATA'!$B$6)+1),RESULT!A1008)),0)</f>
        <v>0</v>
      </c>
      <c r="C1008" s="4">
        <f>IFERROR(VLOOKUP(B1008,'GSTR 2A ONLINE DATA'!$B$6:$Q$1501,2,FALSE),0)</f>
        <v>0</v>
      </c>
      <c r="D1008" s="4">
        <f>IFERROR(VLOOKUP(B1008,'GSTR 2A ONLINE DATA'!$B$6:$Q$1501,3,FALSE),0)</f>
        <v>0</v>
      </c>
      <c r="E1008" s="5">
        <f>IFERROR(VLOOKUP(B1008,'GSTR 2A ONLINE DATA'!$B$6:$Q$1501,4,FALSE),0)</f>
        <v>0</v>
      </c>
      <c r="F1008" s="4">
        <f>IFERROR(VLOOKUP(B1008,'GSTR 2A ONLINE DATA'!$B$6:$Q$1501,5,FALSE),0)</f>
        <v>0</v>
      </c>
      <c r="G1008" s="4">
        <f>IFERROR(VLOOKUP(B1008,'GSTR 2A ONLINE DATA'!$B$6:$Q$1501,6,FALSE),0)</f>
        <v>0</v>
      </c>
      <c r="H1008" s="9">
        <f>IFERROR(VLOOKUP(B1008,'GSTR 2A ONLINE DATA'!$B$6:$Q$1501,7,FALSE),0)</f>
        <v>0</v>
      </c>
      <c r="I1008" s="3">
        <f>IFERROR(VLOOKUP(B1008,'GSTR 2A ONLINE DATA'!$B$6:$Q$1501,8,FALSE),0)</f>
        <v>0</v>
      </c>
      <c r="J1008" s="3">
        <f>IFERROR(VLOOKUP(B1008,'GSTR 2A ONLINE DATA'!$B$6:$Q$1501,9,FALSE),0)</f>
        <v>0</v>
      </c>
      <c r="K1008" s="3">
        <f>IFERROR(VLOOKUP(B1008,'GSTR 2A ONLINE DATA'!$B$6:$Q$1501,10,FALSE),0)</f>
        <v>0</v>
      </c>
      <c r="L1008" s="7">
        <f>IFERROR(VLOOKUP(B1008,'GSTR 2A ONLINE DATA'!$B$6:$Q$1501,11,FALSE),0)</f>
        <v>0</v>
      </c>
      <c r="M1008" s="7">
        <f>IFERROR(VLOOKUP(B1008,'GSTR 2A ONLINE DATA'!$B$6:$Q$1501,12,FALSE),0)</f>
        <v>0</v>
      </c>
      <c r="N1008" s="7">
        <f>IFERROR(VLOOKUP(B1008,'GSTR 2A ONLINE DATA'!$B$6:$Q$1501,13,FALSE),0)</f>
        <v>0</v>
      </c>
      <c r="O1008" s="7">
        <f>IFERROR(VLOOKUP(B1008,'GSTR 2A ONLINE DATA'!$B$6:$Q$1501,14,FALSE),0)</f>
        <v>0</v>
      </c>
      <c r="P1008" s="4">
        <f>IFERROR(VLOOKUP(B1008,'GSTR 2A ONLINE DATA'!$B$6:$Q$1501,15,FALSE),0)</f>
        <v>0</v>
      </c>
      <c r="Q1008" s="4">
        <f>IFERROR(VLOOKUP(B1008,'GSTR 2A ONLINE DATA'!$B$6:$Q$1501,16,FALSE),0)</f>
        <v>0</v>
      </c>
    </row>
    <row r="1009" spans="1:17">
      <c r="A1009" s="3">
        <v>1005</v>
      </c>
      <c r="B1009" s="4">
        <f t="array" ref="B1009">IFERROR(INDEX('GSTR 2A ONLINE DATA'!$B$6:$B$1501,SMALL(IF(RESULT!$B$4='GSTR 2A ONLINE DATA'!$A$6:$A$1501,ROW('GSTR 2A ONLINE DATA'!$B$6:$B$1501)-ROW('GSTR 2A ONLINE DATA'!$B$6)+1),RESULT!A1009)),0)</f>
        <v>0</v>
      </c>
      <c r="C1009" s="4">
        <f>IFERROR(VLOOKUP(B1009,'GSTR 2A ONLINE DATA'!$B$6:$Q$1501,2,FALSE),0)</f>
        <v>0</v>
      </c>
      <c r="D1009" s="4">
        <f>IFERROR(VLOOKUP(B1009,'GSTR 2A ONLINE DATA'!$B$6:$Q$1501,3,FALSE),0)</f>
        <v>0</v>
      </c>
      <c r="E1009" s="5">
        <f>IFERROR(VLOOKUP(B1009,'GSTR 2A ONLINE DATA'!$B$6:$Q$1501,4,FALSE),0)</f>
        <v>0</v>
      </c>
      <c r="F1009" s="4">
        <f>IFERROR(VLOOKUP(B1009,'GSTR 2A ONLINE DATA'!$B$6:$Q$1501,5,FALSE),0)</f>
        <v>0</v>
      </c>
      <c r="G1009" s="4">
        <f>IFERROR(VLOOKUP(B1009,'GSTR 2A ONLINE DATA'!$B$6:$Q$1501,6,FALSE),0)</f>
        <v>0</v>
      </c>
      <c r="H1009" s="9">
        <f>IFERROR(VLOOKUP(B1009,'GSTR 2A ONLINE DATA'!$B$6:$Q$1501,7,FALSE),0)</f>
        <v>0</v>
      </c>
      <c r="I1009" s="3">
        <f>IFERROR(VLOOKUP(B1009,'GSTR 2A ONLINE DATA'!$B$6:$Q$1501,8,FALSE),0)</f>
        <v>0</v>
      </c>
      <c r="J1009" s="3">
        <f>IFERROR(VLOOKUP(B1009,'GSTR 2A ONLINE DATA'!$B$6:$Q$1501,9,FALSE),0)</f>
        <v>0</v>
      </c>
      <c r="K1009" s="3">
        <f>IFERROR(VLOOKUP(B1009,'GSTR 2A ONLINE DATA'!$B$6:$Q$1501,10,FALSE),0)</f>
        <v>0</v>
      </c>
      <c r="L1009" s="7">
        <f>IFERROR(VLOOKUP(B1009,'GSTR 2A ONLINE DATA'!$B$6:$Q$1501,11,FALSE),0)</f>
        <v>0</v>
      </c>
      <c r="M1009" s="7">
        <f>IFERROR(VLOOKUP(B1009,'GSTR 2A ONLINE DATA'!$B$6:$Q$1501,12,FALSE),0)</f>
        <v>0</v>
      </c>
      <c r="N1009" s="7">
        <f>IFERROR(VLOOKUP(B1009,'GSTR 2A ONLINE DATA'!$B$6:$Q$1501,13,FALSE),0)</f>
        <v>0</v>
      </c>
      <c r="O1009" s="7">
        <f>IFERROR(VLOOKUP(B1009,'GSTR 2A ONLINE DATA'!$B$6:$Q$1501,14,FALSE),0)</f>
        <v>0</v>
      </c>
      <c r="P1009" s="4">
        <f>IFERROR(VLOOKUP(B1009,'GSTR 2A ONLINE DATA'!$B$6:$Q$1501,15,FALSE),0)</f>
        <v>0</v>
      </c>
      <c r="Q1009" s="4">
        <f>IFERROR(VLOOKUP(B1009,'GSTR 2A ONLINE DATA'!$B$6:$Q$1501,16,FALSE),0)</f>
        <v>0</v>
      </c>
    </row>
    <row r="1010" spans="1:17">
      <c r="A1010" s="3">
        <v>1006</v>
      </c>
      <c r="B1010" s="4">
        <f t="array" ref="B1010">IFERROR(INDEX('GSTR 2A ONLINE DATA'!$B$6:$B$1501,SMALL(IF(RESULT!$B$4='GSTR 2A ONLINE DATA'!$A$6:$A$1501,ROW('GSTR 2A ONLINE DATA'!$B$6:$B$1501)-ROW('GSTR 2A ONLINE DATA'!$B$6)+1),RESULT!A1010)),0)</f>
        <v>0</v>
      </c>
      <c r="C1010" s="4">
        <f>IFERROR(VLOOKUP(B1010,'GSTR 2A ONLINE DATA'!$B$6:$Q$1501,2,FALSE),0)</f>
        <v>0</v>
      </c>
      <c r="D1010" s="4">
        <f>IFERROR(VLOOKUP(B1010,'GSTR 2A ONLINE DATA'!$B$6:$Q$1501,3,FALSE),0)</f>
        <v>0</v>
      </c>
      <c r="E1010" s="5">
        <f>IFERROR(VLOOKUP(B1010,'GSTR 2A ONLINE DATA'!$B$6:$Q$1501,4,FALSE),0)</f>
        <v>0</v>
      </c>
      <c r="F1010" s="4">
        <f>IFERROR(VLOOKUP(B1010,'GSTR 2A ONLINE DATA'!$B$6:$Q$1501,5,FALSE),0)</f>
        <v>0</v>
      </c>
      <c r="G1010" s="4">
        <f>IFERROR(VLOOKUP(B1010,'GSTR 2A ONLINE DATA'!$B$6:$Q$1501,6,FALSE),0)</f>
        <v>0</v>
      </c>
      <c r="H1010" s="9">
        <f>IFERROR(VLOOKUP(B1010,'GSTR 2A ONLINE DATA'!$B$6:$Q$1501,7,FALSE),0)</f>
        <v>0</v>
      </c>
      <c r="I1010" s="3">
        <f>IFERROR(VLOOKUP(B1010,'GSTR 2A ONLINE DATA'!$B$6:$Q$1501,8,FALSE),0)</f>
        <v>0</v>
      </c>
      <c r="J1010" s="3">
        <f>IFERROR(VLOOKUP(B1010,'GSTR 2A ONLINE DATA'!$B$6:$Q$1501,9,FALSE),0)</f>
        <v>0</v>
      </c>
      <c r="K1010" s="3">
        <f>IFERROR(VLOOKUP(B1010,'GSTR 2A ONLINE DATA'!$B$6:$Q$1501,10,FALSE),0)</f>
        <v>0</v>
      </c>
      <c r="L1010" s="7">
        <f>IFERROR(VLOOKUP(B1010,'GSTR 2A ONLINE DATA'!$B$6:$Q$1501,11,FALSE),0)</f>
        <v>0</v>
      </c>
      <c r="M1010" s="7">
        <f>IFERROR(VLOOKUP(B1010,'GSTR 2A ONLINE DATA'!$B$6:$Q$1501,12,FALSE),0)</f>
        <v>0</v>
      </c>
      <c r="N1010" s="7">
        <f>IFERROR(VLOOKUP(B1010,'GSTR 2A ONLINE DATA'!$B$6:$Q$1501,13,FALSE),0)</f>
        <v>0</v>
      </c>
      <c r="O1010" s="7">
        <f>IFERROR(VLOOKUP(B1010,'GSTR 2A ONLINE DATA'!$B$6:$Q$1501,14,FALSE),0)</f>
        <v>0</v>
      </c>
      <c r="P1010" s="4">
        <f>IFERROR(VLOOKUP(B1010,'GSTR 2A ONLINE DATA'!$B$6:$Q$1501,15,FALSE),0)</f>
        <v>0</v>
      </c>
      <c r="Q1010" s="4">
        <f>IFERROR(VLOOKUP(B1010,'GSTR 2A ONLINE DATA'!$B$6:$Q$1501,16,FALSE),0)</f>
        <v>0</v>
      </c>
    </row>
    <row r="1011" spans="1:17">
      <c r="A1011" s="3">
        <v>1007</v>
      </c>
      <c r="B1011" s="4">
        <f t="array" ref="B1011">IFERROR(INDEX('GSTR 2A ONLINE DATA'!$B$6:$B$1501,SMALL(IF(RESULT!$B$4='GSTR 2A ONLINE DATA'!$A$6:$A$1501,ROW('GSTR 2A ONLINE DATA'!$B$6:$B$1501)-ROW('GSTR 2A ONLINE DATA'!$B$6)+1),RESULT!A1011)),0)</f>
        <v>0</v>
      </c>
      <c r="C1011" s="4">
        <f>IFERROR(VLOOKUP(B1011,'GSTR 2A ONLINE DATA'!$B$6:$Q$1501,2,FALSE),0)</f>
        <v>0</v>
      </c>
      <c r="D1011" s="4">
        <f>IFERROR(VLOOKUP(B1011,'GSTR 2A ONLINE DATA'!$B$6:$Q$1501,3,FALSE),0)</f>
        <v>0</v>
      </c>
      <c r="E1011" s="5">
        <f>IFERROR(VLOOKUP(B1011,'GSTR 2A ONLINE DATA'!$B$6:$Q$1501,4,FALSE),0)</f>
        <v>0</v>
      </c>
      <c r="F1011" s="4">
        <f>IFERROR(VLOOKUP(B1011,'GSTR 2A ONLINE DATA'!$B$6:$Q$1501,5,FALSE),0)</f>
        <v>0</v>
      </c>
      <c r="G1011" s="4">
        <f>IFERROR(VLOOKUP(B1011,'GSTR 2A ONLINE DATA'!$B$6:$Q$1501,6,FALSE),0)</f>
        <v>0</v>
      </c>
      <c r="H1011" s="9">
        <f>IFERROR(VLOOKUP(B1011,'GSTR 2A ONLINE DATA'!$B$6:$Q$1501,7,FALSE),0)</f>
        <v>0</v>
      </c>
      <c r="I1011" s="3">
        <f>IFERROR(VLOOKUP(B1011,'GSTR 2A ONLINE DATA'!$B$6:$Q$1501,8,FALSE),0)</f>
        <v>0</v>
      </c>
      <c r="J1011" s="3">
        <f>IFERROR(VLOOKUP(B1011,'GSTR 2A ONLINE DATA'!$B$6:$Q$1501,9,FALSE),0)</f>
        <v>0</v>
      </c>
      <c r="K1011" s="3">
        <f>IFERROR(VLOOKUP(B1011,'GSTR 2A ONLINE DATA'!$B$6:$Q$1501,10,FALSE),0)</f>
        <v>0</v>
      </c>
      <c r="L1011" s="7">
        <f>IFERROR(VLOOKUP(B1011,'GSTR 2A ONLINE DATA'!$B$6:$Q$1501,11,FALSE),0)</f>
        <v>0</v>
      </c>
      <c r="M1011" s="7">
        <f>IFERROR(VLOOKUP(B1011,'GSTR 2A ONLINE DATA'!$B$6:$Q$1501,12,FALSE),0)</f>
        <v>0</v>
      </c>
      <c r="N1011" s="7">
        <f>IFERROR(VLOOKUP(B1011,'GSTR 2A ONLINE DATA'!$B$6:$Q$1501,13,FALSE),0)</f>
        <v>0</v>
      </c>
      <c r="O1011" s="7">
        <f>IFERROR(VLOOKUP(B1011,'GSTR 2A ONLINE DATA'!$B$6:$Q$1501,14,FALSE),0)</f>
        <v>0</v>
      </c>
      <c r="P1011" s="4">
        <f>IFERROR(VLOOKUP(B1011,'GSTR 2A ONLINE DATA'!$B$6:$Q$1501,15,FALSE),0)</f>
        <v>0</v>
      </c>
      <c r="Q1011" s="4">
        <f>IFERROR(VLOOKUP(B1011,'GSTR 2A ONLINE DATA'!$B$6:$Q$1501,16,FALSE),0)</f>
        <v>0</v>
      </c>
    </row>
    <row r="1012" spans="1:17">
      <c r="A1012" s="3">
        <v>1008</v>
      </c>
      <c r="B1012" s="4">
        <f t="array" ref="B1012">IFERROR(INDEX('GSTR 2A ONLINE DATA'!$B$6:$B$1501,SMALL(IF(RESULT!$B$4='GSTR 2A ONLINE DATA'!$A$6:$A$1501,ROW('GSTR 2A ONLINE DATA'!$B$6:$B$1501)-ROW('GSTR 2A ONLINE DATA'!$B$6)+1),RESULT!A1012)),0)</f>
        <v>0</v>
      </c>
      <c r="C1012" s="4">
        <f>IFERROR(VLOOKUP(B1012,'GSTR 2A ONLINE DATA'!$B$6:$Q$1501,2,FALSE),0)</f>
        <v>0</v>
      </c>
      <c r="D1012" s="4">
        <f>IFERROR(VLOOKUP(B1012,'GSTR 2A ONLINE DATA'!$B$6:$Q$1501,3,FALSE),0)</f>
        <v>0</v>
      </c>
      <c r="E1012" s="5">
        <f>IFERROR(VLOOKUP(B1012,'GSTR 2A ONLINE DATA'!$B$6:$Q$1501,4,FALSE),0)</f>
        <v>0</v>
      </c>
      <c r="F1012" s="4">
        <f>IFERROR(VLOOKUP(B1012,'GSTR 2A ONLINE DATA'!$B$6:$Q$1501,5,FALSE),0)</f>
        <v>0</v>
      </c>
      <c r="G1012" s="4">
        <f>IFERROR(VLOOKUP(B1012,'GSTR 2A ONLINE DATA'!$B$6:$Q$1501,6,FALSE),0)</f>
        <v>0</v>
      </c>
      <c r="H1012" s="9">
        <f>IFERROR(VLOOKUP(B1012,'GSTR 2A ONLINE DATA'!$B$6:$Q$1501,7,FALSE),0)</f>
        <v>0</v>
      </c>
      <c r="I1012" s="3">
        <f>IFERROR(VLOOKUP(B1012,'GSTR 2A ONLINE DATA'!$B$6:$Q$1501,8,FALSE),0)</f>
        <v>0</v>
      </c>
      <c r="J1012" s="3">
        <f>IFERROR(VLOOKUP(B1012,'GSTR 2A ONLINE DATA'!$B$6:$Q$1501,9,FALSE),0)</f>
        <v>0</v>
      </c>
      <c r="K1012" s="3">
        <f>IFERROR(VLOOKUP(B1012,'GSTR 2A ONLINE DATA'!$B$6:$Q$1501,10,FALSE),0)</f>
        <v>0</v>
      </c>
      <c r="L1012" s="7">
        <f>IFERROR(VLOOKUP(B1012,'GSTR 2A ONLINE DATA'!$B$6:$Q$1501,11,FALSE),0)</f>
        <v>0</v>
      </c>
      <c r="M1012" s="7">
        <f>IFERROR(VLOOKUP(B1012,'GSTR 2A ONLINE DATA'!$B$6:$Q$1501,12,FALSE),0)</f>
        <v>0</v>
      </c>
      <c r="N1012" s="7">
        <f>IFERROR(VLOOKUP(B1012,'GSTR 2A ONLINE DATA'!$B$6:$Q$1501,13,FALSE),0)</f>
        <v>0</v>
      </c>
      <c r="O1012" s="7">
        <f>IFERROR(VLOOKUP(B1012,'GSTR 2A ONLINE DATA'!$B$6:$Q$1501,14,FALSE),0)</f>
        <v>0</v>
      </c>
      <c r="P1012" s="4">
        <f>IFERROR(VLOOKUP(B1012,'GSTR 2A ONLINE DATA'!$B$6:$Q$1501,15,FALSE),0)</f>
        <v>0</v>
      </c>
      <c r="Q1012" s="4">
        <f>IFERROR(VLOOKUP(B1012,'GSTR 2A ONLINE DATA'!$B$6:$Q$1501,16,FALSE),0)</f>
        <v>0</v>
      </c>
    </row>
    <row r="1013" spans="1:17">
      <c r="A1013" s="3">
        <v>1009</v>
      </c>
      <c r="B1013" s="4">
        <f t="array" ref="B1013">IFERROR(INDEX('GSTR 2A ONLINE DATA'!$B$6:$B$1501,SMALL(IF(RESULT!$B$4='GSTR 2A ONLINE DATA'!$A$6:$A$1501,ROW('GSTR 2A ONLINE DATA'!$B$6:$B$1501)-ROW('GSTR 2A ONLINE DATA'!$B$6)+1),RESULT!A1013)),0)</f>
        <v>0</v>
      </c>
      <c r="C1013" s="4">
        <f>IFERROR(VLOOKUP(B1013,'GSTR 2A ONLINE DATA'!$B$6:$Q$1501,2,FALSE),0)</f>
        <v>0</v>
      </c>
      <c r="D1013" s="4">
        <f>IFERROR(VLOOKUP(B1013,'GSTR 2A ONLINE DATA'!$B$6:$Q$1501,3,FALSE),0)</f>
        <v>0</v>
      </c>
      <c r="E1013" s="5">
        <f>IFERROR(VLOOKUP(B1013,'GSTR 2A ONLINE DATA'!$B$6:$Q$1501,4,FALSE),0)</f>
        <v>0</v>
      </c>
      <c r="F1013" s="4">
        <f>IFERROR(VLOOKUP(B1013,'GSTR 2A ONLINE DATA'!$B$6:$Q$1501,5,FALSE),0)</f>
        <v>0</v>
      </c>
      <c r="G1013" s="4">
        <f>IFERROR(VLOOKUP(B1013,'GSTR 2A ONLINE DATA'!$B$6:$Q$1501,6,FALSE),0)</f>
        <v>0</v>
      </c>
      <c r="H1013" s="9">
        <f>IFERROR(VLOOKUP(B1013,'GSTR 2A ONLINE DATA'!$B$6:$Q$1501,7,FALSE),0)</f>
        <v>0</v>
      </c>
      <c r="I1013" s="3">
        <f>IFERROR(VLOOKUP(B1013,'GSTR 2A ONLINE DATA'!$B$6:$Q$1501,8,FALSE),0)</f>
        <v>0</v>
      </c>
      <c r="J1013" s="3">
        <f>IFERROR(VLOOKUP(B1013,'GSTR 2A ONLINE DATA'!$B$6:$Q$1501,9,FALSE),0)</f>
        <v>0</v>
      </c>
      <c r="K1013" s="3">
        <f>IFERROR(VLOOKUP(B1013,'GSTR 2A ONLINE DATA'!$B$6:$Q$1501,10,FALSE),0)</f>
        <v>0</v>
      </c>
      <c r="L1013" s="7">
        <f>IFERROR(VLOOKUP(B1013,'GSTR 2A ONLINE DATA'!$B$6:$Q$1501,11,FALSE),0)</f>
        <v>0</v>
      </c>
      <c r="M1013" s="7">
        <f>IFERROR(VLOOKUP(B1013,'GSTR 2A ONLINE DATA'!$B$6:$Q$1501,12,FALSE),0)</f>
        <v>0</v>
      </c>
      <c r="N1013" s="7">
        <f>IFERROR(VLOOKUP(B1013,'GSTR 2A ONLINE DATA'!$B$6:$Q$1501,13,FALSE),0)</f>
        <v>0</v>
      </c>
      <c r="O1013" s="7">
        <f>IFERROR(VLOOKUP(B1013,'GSTR 2A ONLINE DATA'!$B$6:$Q$1501,14,FALSE),0)</f>
        <v>0</v>
      </c>
      <c r="P1013" s="4">
        <f>IFERROR(VLOOKUP(B1013,'GSTR 2A ONLINE DATA'!$B$6:$Q$1501,15,FALSE),0)</f>
        <v>0</v>
      </c>
      <c r="Q1013" s="4">
        <f>IFERROR(VLOOKUP(B1013,'GSTR 2A ONLINE DATA'!$B$6:$Q$1501,16,FALSE),0)</f>
        <v>0</v>
      </c>
    </row>
    <row r="1014" spans="1:17">
      <c r="A1014" s="3">
        <v>1010</v>
      </c>
      <c r="B1014" s="4">
        <f t="array" ref="B1014">IFERROR(INDEX('GSTR 2A ONLINE DATA'!$B$6:$B$1501,SMALL(IF(RESULT!$B$4='GSTR 2A ONLINE DATA'!$A$6:$A$1501,ROW('GSTR 2A ONLINE DATA'!$B$6:$B$1501)-ROW('GSTR 2A ONLINE DATA'!$B$6)+1),RESULT!A1014)),0)</f>
        <v>0</v>
      </c>
      <c r="C1014" s="4">
        <f>IFERROR(VLOOKUP(B1014,'GSTR 2A ONLINE DATA'!$B$6:$Q$1501,2,FALSE),0)</f>
        <v>0</v>
      </c>
      <c r="D1014" s="4">
        <f>IFERROR(VLOOKUP(B1014,'GSTR 2A ONLINE DATA'!$B$6:$Q$1501,3,FALSE),0)</f>
        <v>0</v>
      </c>
      <c r="E1014" s="5">
        <f>IFERROR(VLOOKUP(B1014,'GSTR 2A ONLINE DATA'!$B$6:$Q$1501,4,FALSE),0)</f>
        <v>0</v>
      </c>
      <c r="F1014" s="4">
        <f>IFERROR(VLOOKUP(B1014,'GSTR 2A ONLINE DATA'!$B$6:$Q$1501,5,FALSE),0)</f>
        <v>0</v>
      </c>
      <c r="G1014" s="4">
        <f>IFERROR(VLOOKUP(B1014,'GSTR 2A ONLINE DATA'!$B$6:$Q$1501,6,FALSE),0)</f>
        <v>0</v>
      </c>
      <c r="H1014" s="9">
        <f>IFERROR(VLOOKUP(B1014,'GSTR 2A ONLINE DATA'!$B$6:$Q$1501,7,FALSE),0)</f>
        <v>0</v>
      </c>
      <c r="I1014" s="3">
        <f>IFERROR(VLOOKUP(B1014,'GSTR 2A ONLINE DATA'!$B$6:$Q$1501,8,FALSE),0)</f>
        <v>0</v>
      </c>
      <c r="J1014" s="3">
        <f>IFERROR(VLOOKUP(B1014,'GSTR 2A ONLINE DATA'!$B$6:$Q$1501,9,FALSE),0)</f>
        <v>0</v>
      </c>
      <c r="K1014" s="3">
        <f>IFERROR(VLOOKUP(B1014,'GSTR 2A ONLINE DATA'!$B$6:$Q$1501,10,FALSE),0)</f>
        <v>0</v>
      </c>
      <c r="L1014" s="7">
        <f>IFERROR(VLOOKUP(B1014,'GSTR 2A ONLINE DATA'!$B$6:$Q$1501,11,FALSE),0)</f>
        <v>0</v>
      </c>
      <c r="M1014" s="7">
        <f>IFERROR(VLOOKUP(B1014,'GSTR 2A ONLINE DATA'!$B$6:$Q$1501,12,FALSE),0)</f>
        <v>0</v>
      </c>
      <c r="N1014" s="7">
        <f>IFERROR(VLOOKUP(B1014,'GSTR 2A ONLINE DATA'!$B$6:$Q$1501,13,FALSE),0)</f>
        <v>0</v>
      </c>
      <c r="O1014" s="7">
        <f>IFERROR(VLOOKUP(B1014,'GSTR 2A ONLINE DATA'!$B$6:$Q$1501,14,FALSE),0)</f>
        <v>0</v>
      </c>
      <c r="P1014" s="4">
        <f>IFERROR(VLOOKUP(B1014,'GSTR 2A ONLINE DATA'!$B$6:$Q$1501,15,FALSE),0)</f>
        <v>0</v>
      </c>
      <c r="Q1014" s="4">
        <f>IFERROR(VLOOKUP(B1014,'GSTR 2A ONLINE DATA'!$B$6:$Q$1501,16,FALSE),0)</f>
        <v>0</v>
      </c>
    </row>
    <row r="1015" spans="1:17">
      <c r="A1015" s="3">
        <v>1011</v>
      </c>
      <c r="B1015" s="4">
        <f t="array" ref="B1015">IFERROR(INDEX('GSTR 2A ONLINE DATA'!$B$6:$B$1501,SMALL(IF(RESULT!$B$4='GSTR 2A ONLINE DATA'!$A$6:$A$1501,ROW('GSTR 2A ONLINE DATA'!$B$6:$B$1501)-ROW('GSTR 2A ONLINE DATA'!$B$6)+1),RESULT!A1015)),0)</f>
        <v>0</v>
      </c>
      <c r="C1015" s="4">
        <f>IFERROR(VLOOKUP(B1015,'GSTR 2A ONLINE DATA'!$B$6:$Q$1501,2,FALSE),0)</f>
        <v>0</v>
      </c>
      <c r="D1015" s="4">
        <f>IFERROR(VLOOKUP(B1015,'GSTR 2A ONLINE DATA'!$B$6:$Q$1501,3,FALSE),0)</f>
        <v>0</v>
      </c>
      <c r="E1015" s="5">
        <f>IFERROR(VLOOKUP(B1015,'GSTR 2A ONLINE DATA'!$B$6:$Q$1501,4,FALSE),0)</f>
        <v>0</v>
      </c>
      <c r="F1015" s="4">
        <f>IFERROR(VLOOKUP(B1015,'GSTR 2A ONLINE DATA'!$B$6:$Q$1501,5,FALSE),0)</f>
        <v>0</v>
      </c>
      <c r="G1015" s="4">
        <f>IFERROR(VLOOKUP(B1015,'GSTR 2A ONLINE DATA'!$B$6:$Q$1501,6,FALSE),0)</f>
        <v>0</v>
      </c>
      <c r="H1015" s="9">
        <f>IFERROR(VLOOKUP(B1015,'GSTR 2A ONLINE DATA'!$B$6:$Q$1501,7,FALSE),0)</f>
        <v>0</v>
      </c>
      <c r="I1015" s="3">
        <f>IFERROR(VLOOKUP(B1015,'GSTR 2A ONLINE DATA'!$B$6:$Q$1501,8,FALSE),0)</f>
        <v>0</v>
      </c>
      <c r="J1015" s="3">
        <f>IFERROR(VLOOKUP(B1015,'GSTR 2A ONLINE DATA'!$B$6:$Q$1501,9,FALSE),0)</f>
        <v>0</v>
      </c>
      <c r="K1015" s="3">
        <f>IFERROR(VLOOKUP(B1015,'GSTR 2A ONLINE DATA'!$B$6:$Q$1501,10,FALSE),0)</f>
        <v>0</v>
      </c>
      <c r="L1015" s="7">
        <f>IFERROR(VLOOKUP(B1015,'GSTR 2A ONLINE DATA'!$B$6:$Q$1501,11,FALSE),0)</f>
        <v>0</v>
      </c>
      <c r="M1015" s="7">
        <f>IFERROR(VLOOKUP(B1015,'GSTR 2A ONLINE DATA'!$B$6:$Q$1501,12,FALSE),0)</f>
        <v>0</v>
      </c>
      <c r="N1015" s="7">
        <f>IFERROR(VLOOKUP(B1015,'GSTR 2A ONLINE DATA'!$B$6:$Q$1501,13,FALSE),0)</f>
        <v>0</v>
      </c>
      <c r="O1015" s="7">
        <f>IFERROR(VLOOKUP(B1015,'GSTR 2A ONLINE DATA'!$B$6:$Q$1501,14,FALSE),0)</f>
        <v>0</v>
      </c>
      <c r="P1015" s="4">
        <f>IFERROR(VLOOKUP(B1015,'GSTR 2A ONLINE DATA'!$B$6:$Q$1501,15,FALSE),0)</f>
        <v>0</v>
      </c>
      <c r="Q1015" s="4">
        <f>IFERROR(VLOOKUP(B1015,'GSTR 2A ONLINE DATA'!$B$6:$Q$1501,16,FALSE),0)</f>
        <v>0</v>
      </c>
    </row>
    <row r="1016" spans="1:17">
      <c r="A1016" s="3">
        <v>1012</v>
      </c>
      <c r="B1016" s="4">
        <f t="array" ref="B1016">IFERROR(INDEX('GSTR 2A ONLINE DATA'!$B$6:$B$1501,SMALL(IF(RESULT!$B$4='GSTR 2A ONLINE DATA'!$A$6:$A$1501,ROW('GSTR 2A ONLINE DATA'!$B$6:$B$1501)-ROW('GSTR 2A ONLINE DATA'!$B$6)+1),RESULT!A1016)),0)</f>
        <v>0</v>
      </c>
      <c r="C1016" s="4">
        <f>IFERROR(VLOOKUP(B1016,'GSTR 2A ONLINE DATA'!$B$6:$Q$1501,2,FALSE),0)</f>
        <v>0</v>
      </c>
      <c r="D1016" s="4">
        <f>IFERROR(VLOOKUP(B1016,'GSTR 2A ONLINE DATA'!$B$6:$Q$1501,3,FALSE),0)</f>
        <v>0</v>
      </c>
      <c r="E1016" s="5">
        <f>IFERROR(VLOOKUP(B1016,'GSTR 2A ONLINE DATA'!$B$6:$Q$1501,4,FALSE),0)</f>
        <v>0</v>
      </c>
      <c r="F1016" s="4">
        <f>IFERROR(VLOOKUP(B1016,'GSTR 2A ONLINE DATA'!$B$6:$Q$1501,5,FALSE),0)</f>
        <v>0</v>
      </c>
      <c r="G1016" s="4">
        <f>IFERROR(VLOOKUP(B1016,'GSTR 2A ONLINE DATA'!$B$6:$Q$1501,6,FALSE),0)</f>
        <v>0</v>
      </c>
      <c r="H1016" s="9">
        <f>IFERROR(VLOOKUP(B1016,'GSTR 2A ONLINE DATA'!$B$6:$Q$1501,7,FALSE),0)</f>
        <v>0</v>
      </c>
      <c r="I1016" s="3">
        <f>IFERROR(VLOOKUP(B1016,'GSTR 2A ONLINE DATA'!$B$6:$Q$1501,8,FALSE),0)</f>
        <v>0</v>
      </c>
      <c r="J1016" s="3">
        <f>IFERROR(VLOOKUP(B1016,'GSTR 2A ONLINE DATA'!$B$6:$Q$1501,9,FALSE),0)</f>
        <v>0</v>
      </c>
      <c r="K1016" s="3">
        <f>IFERROR(VLOOKUP(B1016,'GSTR 2A ONLINE DATA'!$B$6:$Q$1501,10,FALSE),0)</f>
        <v>0</v>
      </c>
      <c r="L1016" s="7">
        <f>IFERROR(VLOOKUP(B1016,'GSTR 2A ONLINE DATA'!$B$6:$Q$1501,11,FALSE),0)</f>
        <v>0</v>
      </c>
      <c r="M1016" s="7">
        <f>IFERROR(VLOOKUP(B1016,'GSTR 2A ONLINE DATA'!$B$6:$Q$1501,12,FALSE),0)</f>
        <v>0</v>
      </c>
      <c r="N1016" s="7">
        <f>IFERROR(VLOOKUP(B1016,'GSTR 2A ONLINE DATA'!$B$6:$Q$1501,13,FALSE),0)</f>
        <v>0</v>
      </c>
      <c r="O1016" s="7">
        <f>IFERROR(VLOOKUP(B1016,'GSTR 2A ONLINE DATA'!$B$6:$Q$1501,14,FALSE),0)</f>
        <v>0</v>
      </c>
      <c r="P1016" s="4">
        <f>IFERROR(VLOOKUP(B1016,'GSTR 2A ONLINE DATA'!$B$6:$Q$1501,15,FALSE),0)</f>
        <v>0</v>
      </c>
      <c r="Q1016" s="4">
        <f>IFERROR(VLOOKUP(B1016,'GSTR 2A ONLINE DATA'!$B$6:$Q$1501,16,FALSE),0)</f>
        <v>0</v>
      </c>
    </row>
    <row r="1017" spans="1:17">
      <c r="A1017" s="3">
        <v>1013</v>
      </c>
      <c r="B1017" s="4">
        <f t="array" ref="B1017">IFERROR(INDEX('GSTR 2A ONLINE DATA'!$B$6:$B$1501,SMALL(IF(RESULT!$B$4='GSTR 2A ONLINE DATA'!$A$6:$A$1501,ROW('GSTR 2A ONLINE DATA'!$B$6:$B$1501)-ROW('GSTR 2A ONLINE DATA'!$B$6)+1),RESULT!A1017)),0)</f>
        <v>0</v>
      </c>
      <c r="C1017" s="4">
        <f>IFERROR(VLOOKUP(B1017,'GSTR 2A ONLINE DATA'!$B$6:$Q$1501,2,FALSE),0)</f>
        <v>0</v>
      </c>
      <c r="D1017" s="4">
        <f>IFERROR(VLOOKUP(B1017,'GSTR 2A ONLINE DATA'!$B$6:$Q$1501,3,FALSE),0)</f>
        <v>0</v>
      </c>
      <c r="E1017" s="5">
        <f>IFERROR(VLOOKUP(B1017,'GSTR 2A ONLINE DATA'!$B$6:$Q$1501,4,FALSE),0)</f>
        <v>0</v>
      </c>
      <c r="F1017" s="4">
        <f>IFERROR(VLOOKUP(B1017,'GSTR 2A ONLINE DATA'!$B$6:$Q$1501,5,FALSE),0)</f>
        <v>0</v>
      </c>
      <c r="G1017" s="4">
        <f>IFERROR(VLOOKUP(B1017,'GSTR 2A ONLINE DATA'!$B$6:$Q$1501,6,FALSE),0)</f>
        <v>0</v>
      </c>
      <c r="H1017" s="9">
        <f>IFERROR(VLOOKUP(B1017,'GSTR 2A ONLINE DATA'!$B$6:$Q$1501,7,FALSE),0)</f>
        <v>0</v>
      </c>
      <c r="I1017" s="3">
        <f>IFERROR(VLOOKUP(B1017,'GSTR 2A ONLINE DATA'!$B$6:$Q$1501,8,FALSE),0)</f>
        <v>0</v>
      </c>
      <c r="J1017" s="3">
        <f>IFERROR(VLOOKUP(B1017,'GSTR 2A ONLINE DATA'!$B$6:$Q$1501,9,FALSE),0)</f>
        <v>0</v>
      </c>
      <c r="K1017" s="3">
        <f>IFERROR(VLOOKUP(B1017,'GSTR 2A ONLINE DATA'!$B$6:$Q$1501,10,FALSE),0)</f>
        <v>0</v>
      </c>
      <c r="L1017" s="7">
        <f>IFERROR(VLOOKUP(B1017,'GSTR 2A ONLINE DATA'!$B$6:$Q$1501,11,FALSE),0)</f>
        <v>0</v>
      </c>
      <c r="M1017" s="7">
        <f>IFERROR(VLOOKUP(B1017,'GSTR 2A ONLINE DATA'!$B$6:$Q$1501,12,FALSE),0)</f>
        <v>0</v>
      </c>
      <c r="N1017" s="7">
        <f>IFERROR(VLOOKUP(B1017,'GSTR 2A ONLINE DATA'!$B$6:$Q$1501,13,FALSE),0)</f>
        <v>0</v>
      </c>
      <c r="O1017" s="7">
        <f>IFERROR(VLOOKUP(B1017,'GSTR 2A ONLINE DATA'!$B$6:$Q$1501,14,FALSE),0)</f>
        <v>0</v>
      </c>
      <c r="P1017" s="4">
        <f>IFERROR(VLOOKUP(B1017,'GSTR 2A ONLINE DATA'!$B$6:$Q$1501,15,FALSE),0)</f>
        <v>0</v>
      </c>
      <c r="Q1017" s="4">
        <f>IFERROR(VLOOKUP(B1017,'GSTR 2A ONLINE DATA'!$B$6:$Q$1501,16,FALSE),0)</f>
        <v>0</v>
      </c>
    </row>
    <row r="1018" spans="1:17">
      <c r="A1018" s="3">
        <v>1014</v>
      </c>
      <c r="B1018" s="4">
        <f t="array" ref="B1018">IFERROR(INDEX('GSTR 2A ONLINE DATA'!$B$6:$B$1501,SMALL(IF(RESULT!$B$4='GSTR 2A ONLINE DATA'!$A$6:$A$1501,ROW('GSTR 2A ONLINE DATA'!$B$6:$B$1501)-ROW('GSTR 2A ONLINE DATA'!$B$6)+1),RESULT!A1018)),0)</f>
        <v>0</v>
      </c>
      <c r="C1018" s="4">
        <f>IFERROR(VLOOKUP(B1018,'GSTR 2A ONLINE DATA'!$B$6:$Q$1501,2,FALSE),0)</f>
        <v>0</v>
      </c>
      <c r="D1018" s="4">
        <f>IFERROR(VLOOKUP(B1018,'GSTR 2A ONLINE DATA'!$B$6:$Q$1501,3,FALSE),0)</f>
        <v>0</v>
      </c>
      <c r="E1018" s="5">
        <f>IFERROR(VLOOKUP(B1018,'GSTR 2A ONLINE DATA'!$B$6:$Q$1501,4,FALSE),0)</f>
        <v>0</v>
      </c>
      <c r="F1018" s="4">
        <f>IFERROR(VLOOKUP(B1018,'GSTR 2A ONLINE DATA'!$B$6:$Q$1501,5,FALSE),0)</f>
        <v>0</v>
      </c>
      <c r="G1018" s="4">
        <f>IFERROR(VLOOKUP(B1018,'GSTR 2A ONLINE DATA'!$B$6:$Q$1501,6,FALSE),0)</f>
        <v>0</v>
      </c>
      <c r="H1018" s="9">
        <f>IFERROR(VLOOKUP(B1018,'GSTR 2A ONLINE DATA'!$B$6:$Q$1501,7,FALSE),0)</f>
        <v>0</v>
      </c>
      <c r="I1018" s="3">
        <f>IFERROR(VLOOKUP(B1018,'GSTR 2A ONLINE DATA'!$B$6:$Q$1501,8,FALSE),0)</f>
        <v>0</v>
      </c>
      <c r="J1018" s="3">
        <f>IFERROR(VLOOKUP(B1018,'GSTR 2A ONLINE DATA'!$B$6:$Q$1501,9,FALSE),0)</f>
        <v>0</v>
      </c>
      <c r="K1018" s="3">
        <f>IFERROR(VLOOKUP(B1018,'GSTR 2A ONLINE DATA'!$B$6:$Q$1501,10,FALSE),0)</f>
        <v>0</v>
      </c>
      <c r="L1018" s="7">
        <f>IFERROR(VLOOKUP(B1018,'GSTR 2A ONLINE DATA'!$B$6:$Q$1501,11,FALSE),0)</f>
        <v>0</v>
      </c>
      <c r="M1018" s="7">
        <f>IFERROR(VLOOKUP(B1018,'GSTR 2A ONLINE DATA'!$B$6:$Q$1501,12,FALSE),0)</f>
        <v>0</v>
      </c>
      <c r="N1018" s="7">
        <f>IFERROR(VLOOKUP(B1018,'GSTR 2A ONLINE DATA'!$B$6:$Q$1501,13,FALSE),0)</f>
        <v>0</v>
      </c>
      <c r="O1018" s="7">
        <f>IFERROR(VLOOKUP(B1018,'GSTR 2A ONLINE DATA'!$B$6:$Q$1501,14,FALSE),0)</f>
        <v>0</v>
      </c>
      <c r="P1018" s="4">
        <f>IFERROR(VLOOKUP(B1018,'GSTR 2A ONLINE DATA'!$B$6:$Q$1501,15,FALSE),0)</f>
        <v>0</v>
      </c>
      <c r="Q1018" s="4">
        <f>IFERROR(VLOOKUP(B1018,'GSTR 2A ONLINE DATA'!$B$6:$Q$1501,16,FALSE),0)</f>
        <v>0</v>
      </c>
    </row>
    <row r="1019" spans="1:17">
      <c r="A1019" s="3">
        <v>1015</v>
      </c>
      <c r="B1019" s="4">
        <f t="array" ref="B1019">IFERROR(INDEX('GSTR 2A ONLINE DATA'!$B$6:$B$1501,SMALL(IF(RESULT!$B$4='GSTR 2A ONLINE DATA'!$A$6:$A$1501,ROW('GSTR 2A ONLINE DATA'!$B$6:$B$1501)-ROW('GSTR 2A ONLINE DATA'!$B$6)+1),RESULT!A1019)),0)</f>
        <v>0</v>
      </c>
      <c r="C1019" s="4">
        <f>IFERROR(VLOOKUP(B1019,'GSTR 2A ONLINE DATA'!$B$6:$Q$1501,2,FALSE),0)</f>
        <v>0</v>
      </c>
      <c r="D1019" s="4">
        <f>IFERROR(VLOOKUP(B1019,'GSTR 2A ONLINE DATA'!$B$6:$Q$1501,3,FALSE),0)</f>
        <v>0</v>
      </c>
      <c r="E1019" s="5">
        <f>IFERROR(VLOOKUP(B1019,'GSTR 2A ONLINE DATA'!$B$6:$Q$1501,4,FALSE),0)</f>
        <v>0</v>
      </c>
      <c r="F1019" s="4">
        <f>IFERROR(VLOOKUP(B1019,'GSTR 2A ONLINE DATA'!$B$6:$Q$1501,5,FALSE),0)</f>
        <v>0</v>
      </c>
      <c r="G1019" s="4">
        <f>IFERROR(VLOOKUP(B1019,'GSTR 2A ONLINE DATA'!$B$6:$Q$1501,6,FALSE),0)</f>
        <v>0</v>
      </c>
      <c r="H1019" s="9">
        <f>IFERROR(VLOOKUP(B1019,'GSTR 2A ONLINE DATA'!$B$6:$Q$1501,7,FALSE),0)</f>
        <v>0</v>
      </c>
      <c r="I1019" s="3">
        <f>IFERROR(VLOOKUP(B1019,'GSTR 2A ONLINE DATA'!$B$6:$Q$1501,8,FALSE),0)</f>
        <v>0</v>
      </c>
      <c r="J1019" s="3">
        <f>IFERROR(VLOOKUP(B1019,'GSTR 2A ONLINE DATA'!$B$6:$Q$1501,9,FALSE),0)</f>
        <v>0</v>
      </c>
      <c r="K1019" s="3">
        <f>IFERROR(VLOOKUP(B1019,'GSTR 2A ONLINE DATA'!$B$6:$Q$1501,10,FALSE),0)</f>
        <v>0</v>
      </c>
      <c r="L1019" s="7">
        <f>IFERROR(VLOOKUP(B1019,'GSTR 2A ONLINE DATA'!$B$6:$Q$1501,11,FALSE),0)</f>
        <v>0</v>
      </c>
      <c r="M1019" s="7">
        <f>IFERROR(VLOOKUP(B1019,'GSTR 2A ONLINE DATA'!$B$6:$Q$1501,12,FALSE),0)</f>
        <v>0</v>
      </c>
      <c r="N1019" s="7">
        <f>IFERROR(VLOOKUP(B1019,'GSTR 2A ONLINE DATA'!$B$6:$Q$1501,13,FALSE),0)</f>
        <v>0</v>
      </c>
      <c r="O1019" s="7">
        <f>IFERROR(VLOOKUP(B1019,'GSTR 2A ONLINE DATA'!$B$6:$Q$1501,14,FALSE),0)</f>
        <v>0</v>
      </c>
      <c r="P1019" s="4">
        <f>IFERROR(VLOOKUP(B1019,'GSTR 2A ONLINE DATA'!$B$6:$Q$1501,15,FALSE),0)</f>
        <v>0</v>
      </c>
      <c r="Q1019" s="4">
        <f>IFERROR(VLOOKUP(B1019,'GSTR 2A ONLINE DATA'!$B$6:$Q$1501,16,FALSE),0)</f>
        <v>0</v>
      </c>
    </row>
    <row r="1020" spans="1:17">
      <c r="A1020" s="3">
        <v>1016</v>
      </c>
      <c r="B1020" s="4">
        <f t="array" ref="B1020">IFERROR(INDEX('GSTR 2A ONLINE DATA'!$B$6:$B$1501,SMALL(IF(RESULT!$B$4='GSTR 2A ONLINE DATA'!$A$6:$A$1501,ROW('GSTR 2A ONLINE DATA'!$B$6:$B$1501)-ROW('GSTR 2A ONLINE DATA'!$B$6)+1),RESULT!A1020)),0)</f>
        <v>0</v>
      </c>
      <c r="C1020" s="4">
        <f>IFERROR(VLOOKUP(B1020,'GSTR 2A ONLINE DATA'!$B$6:$Q$1501,2,FALSE),0)</f>
        <v>0</v>
      </c>
      <c r="D1020" s="4">
        <f>IFERROR(VLOOKUP(B1020,'GSTR 2A ONLINE DATA'!$B$6:$Q$1501,3,FALSE),0)</f>
        <v>0</v>
      </c>
      <c r="E1020" s="5">
        <f>IFERROR(VLOOKUP(B1020,'GSTR 2A ONLINE DATA'!$B$6:$Q$1501,4,FALSE),0)</f>
        <v>0</v>
      </c>
      <c r="F1020" s="4">
        <f>IFERROR(VLOOKUP(B1020,'GSTR 2A ONLINE DATA'!$B$6:$Q$1501,5,FALSE),0)</f>
        <v>0</v>
      </c>
      <c r="G1020" s="4">
        <f>IFERROR(VLOOKUP(B1020,'GSTR 2A ONLINE DATA'!$B$6:$Q$1501,6,FALSE),0)</f>
        <v>0</v>
      </c>
      <c r="H1020" s="9">
        <f>IFERROR(VLOOKUP(B1020,'GSTR 2A ONLINE DATA'!$B$6:$Q$1501,7,FALSE),0)</f>
        <v>0</v>
      </c>
      <c r="I1020" s="3">
        <f>IFERROR(VLOOKUP(B1020,'GSTR 2A ONLINE DATA'!$B$6:$Q$1501,8,FALSE),0)</f>
        <v>0</v>
      </c>
      <c r="J1020" s="3">
        <f>IFERROR(VLOOKUP(B1020,'GSTR 2A ONLINE DATA'!$B$6:$Q$1501,9,FALSE),0)</f>
        <v>0</v>
      </c>
      <c r="K1020" s="3">
        <f>IFERROR(VLOOKUP(B1020,'GSTR 2A ONLINE DATA'!$B$6:$Q$1501,10,FALSE),0)</f>
        <v>0</v>
      </c>
      <c r="L1020" s="7">
        <f>IFERROR(VLOOKUP(B1020,'GSTR 2A ONLINE DATA'!$B$6:$Q$1501,11,FALSE),0)</f>
        <v>0</v>
      </c>
      <c r="M1020" s="7">
        <f>IFERROR(VLOOKUP(B1020,'GSTR 2A ONLINE DATA'!$B$6:$Q$1501,12,FALSE),0)</f>
        <v>0</v>
      </c>
      <c r="N1020" s="7">
        <f>IFERROR(VLOOKUP(B1020,'GSTR 2A ONLINE DATA'!$B$6:$Q$1501,13,FALSE),0)</f>
        <v>0</v>
      </c>
      <c r="O1020" s="7">
        <f>IFERROR(VLOOKUP(B1020,'GSTR 2A ONLINE DATA'!$B$6:$Q$1501,14,FALSE),0)</f>
        <v>0</v>
      </c>
      <c r="P1020" s="4">
        <f>IFERROR(VLOOKUP(B1020,'GSTR 2A ONLINE DATA'!$B$6:$Q$1501,15,FALSE),0)</f>
        <v>0</v>
      </c>
      <c r="Q1020" s="4">
        <f>IFERROR(VLOOKUP(B1020,'GSTR 2A ONLINE DATA'!$B$6:$Q$1501,16,FALSE),0)</f>
        <v>0</v>
      </c>
    </row>
    <row r="1021" spans="1:17">
      <c r="A1021" s="3">
        <v>1017</v>
      </c>
      <c r="B1021" s="4">
        <f t="array" ref="B1021">IFERROR(INDEX('GSTR 2A ONLINE DATA'!$B$6:$B$1501,SMALL(IF(RESULT!$B$4='GSTR 2A ONLINE DATA'!$A$6:$A$1501,ROW('GSTR 2A ONLINE DATA'!$B$6:$B$1501)-ROW('GSTR 2A ONLINE DATA'!$B$6)+1),RESULT!A1021)),0)</f>
        <v>0</v>
      </c>
      <c r="C1021" s="4">
        <f>IFERROR(VLOOKUP(B1021,'GSTR 2A ONLINE DATA'!$B$6:$Q$1501,2,FALSE),0)</f>
        <v>0</v>
      </c>
      <c r="D1021" s="4">
        <f>IFERROR(VLOOKUP(B1021,'GSTR 2A ONLINE DATA'!$B$6:$Q$1501,3,FALSE),0)</f>
        <v>0</v>
      </c>
      <c r="E1021" s="5">
        <f>IFERROR(VLOOKUP(B1021,'GSTR 2A ONLINE DATA'!$B$6:$Q$1501,4,FALSE),0)</f>
        <v>0</v>
      </c>
      <c r="F1021" s="4">
        <f>IFERROR(VLOOKUP(B1021,'GSTR 2A ONLINE DATA'!$B$6:$Q$1501,5,FALSE),0)</f>
        <v>0</v>
      </c>
      <c r="G1021" s="4">
        <f>IFERROR(VLOOKUP(B1021,'GSTR 2A ONLINE DATA'!$B$6:$Q$1501,6,FALSE),0)</f>
        <v>0</v>
      </c>
      <c r="H1021" s="9">
        <f>IFERROR(VLOOKUP(B1021,'GSTR 2A ONLINE DATA'!$B$6:$Q$1501,7,FALSE),0)</f>
        <v>0</v>
      </c>
      <c r="I1021" s="3">
        <f>IFERROR(VLOOKUP(B1021,'GSTR 2A ONLINE DATA'!$B$6:$Q$1501,8,FALSE),0)</f>
        <v>0</v>
      </c>
      <c r="J1021" s="3">
        <f>IFERROR(VLOOKUP(B1021,'GSTR 2A ONLINE DATA'!$B$6:$Q$1501,9,FALSE),0)</f>
        <v>0</v>
      </c>
      <c r="K1021" s="3">
        <f>IFERROR(VLOOKUP(B1021,'GSTR 2A ONLINE DATA'!$B$6:$Q$1501,10,FALSE),0)</f>
        <v>0</v>
      </c>
      <c r="L1021" s="7">
        <f>IFERROR(VLOOKUP(B1021,'GSTR 2A ONLINE DATA'!$B$6:$Q$1501,11,FALSE),0)</f>
        <v>0</v>
      </c>
      <c r="M1021" s="7">
        <f>IFERROR(VLOOKUP(B1021,'GSTR 2A ONLINE DATA'!$B$6:$Q$1501,12,FALSE),0)</f>
        <v>0</v>
      </c>
      <c r="N1021" s="7">
        <f>IFERROR(VLOOKUP(B1021,'GSTR 2A ONLINE DATA'!$B$6:$Q$1501,13,FALSE),0)</f>
        <v>0</v>
      </c>
      <c r="O1021" s="7">
        <f>IFERROR(VLOOKUP(B1021,'GSTR 2A ONLINE DATA'!$B$6:$Q$1501,14,FALSE),0)</f>
        <v>0</v>
      </c>
      <c r="P1021" s="4">
        <f>IFERROR(VLOOKUP(B1021,'GSTR 2A ONLINE DATA'!$B$6:$Q$1501,15,FALSE),0)</f>
        <v>0</v>
      </c>
      <c r="Q1021" s="4">
        <f>IFERROR(VLOOKUP(B1021,'GSTR 2A ONLINE DATA'!$B$6:$Q$1501,16,FALSE),0)</f>
        <v>0</v>
      </c>
    </row>
    <row r="1022" spans="1:17">
      <c r="A1022" s="3">
        <v>1018</v>
      </c>
      <c r="B1022" s="4">
        <f t="array" ref="B1022">IFERROR(INDEX('GSTR 2A ONLINE DATA'!$B$6:$B$1501,SMALL(IF(RESULT!$B$4='GSTR 2A ONLINE DATA'!$A$6:$A$1501,ROW('GSTR 2A ONLINE DATA'!$B$6:$B$1501)-ROW('GSTR 2A ONLINE DATA'!$B$6)+1),RESULT!A1022)),0)</f>
        <v>0</v>
      </c>
      <c r="C1022" s="4">
        <f>IFERROR(VLOOKUP(B1022,'GSTR 2A ONLINE DATA'!$B$6:$Q$1501,2,FALSE),0)</f>
        <v>0</v>
      </c>
      <c r="D1022" s="4">
        <f>IFERROR(VLOOKUP(B1022,'GSTR 2A ONLINE DATA'!$B$6:$Q$1501,3,FALSE),0)</f>
        <v>0</v>
      </c>
      <c r="E1022" s="5">
        <f>IFERROR(VLOOKUP(B1022,'GSTR 2A ONLINE DATA'!$B$6:$Q$1501,4,FALSE),0)</f>
        <v>0</v>
      </c>
      <c r="F1022" s="4">
        <f>IFERROR(VLOOKUP(B1022,'GSTR 2A ONLINE DATA'!$B$6:$Q$1501,5,FALSE),0)</f>
        <v>0</v>
      </c>
      <c r="G1022" s="4">
        <f>IFERROR(VLOOKUP(B1022,'GSTR 2A ONLINE DATA'!$B$6:$Q$1501,6,FALSE),0)</f>
        <v>0</v>
      </c>
      <c r="H1022" s="9">
        <f>IFERROR(VLOOKUP(B1022,'GSTR 2A ONLINE DATA'!$B$6:$Q$1501,7,FALSE),0)</f>
        <v>0</v>
      </c>
      <c r="I1022" s="3">
        <f>IFERROR(VLOOKUP(B1022,'GSTR 2A ONLINE DATA'!$B$6:$Q$1501,8,FALSE),0)</f>
        <v>0</v>
      </c>
      <c r="J1022" s="3">
        <f>IFERROR(VLOOKUP(B1022,'GSTR 2A ONLINE DATA'!$B$6:$Q$1501,9,FALSE),0)</f>
        <v>0</v>
      </c>
      <c r="K1022" s="3">
        <f>IFERROR(VLOOKUP(B1022,'GSTR 2A ONLINE DATA'!$B$6:$Q$1501,10,FALSE),0)</f>
        <v>0</v>
      </c>
      <c r="L1022" s="7">
        <f>IFERROR(VLOOKUP(B1022,'GSTR 2A ONLINE DATA'!$B$6:$Q$1501,11,FALSE),0)</f>
        <v>0</v>
      </c>
      <c r="M1022" s="7">
        <f>IFERROR(VLOOKUP(B1022,'GSTR 2A ONLINE DATA'!$B$6:$Q$1501,12,FALSE),0)</f>
        <v>0</v>
      </c>
      <c r="N1022" s="7">
        <f>IFERROR(VLOOKUP(B1022,'GSTR 2A ONLINE DATA'!$B$6:$Q$1501,13,FALSE),0)</f>
        <v>0</v>
      </c>
      <c r="O1022" s="7">
        <f>IFERROR(VLOOKUP(B1022,'GSTR 2A ONLINE DATA'!$B$6:$Q$1501,14,FALSE),0)</f>
        <v>0</v>
      </c>
      <c r="P1022" s="4">
        <f>IFERROR(VLOOKUP(B1022,'GSTR 2A ONLINE DATA'!$B$6:$Q$1501,15,FALSE),0)</f>
        <v>0</v>
      </c>
      <c r="Q1022" s="4">
        <f>IFERROR(VLOOKUP(B1022,'GSTR 2A ONLINE DATA'!$B$6:$Q$1501,16,FALSE),0)</f>
        <v>0</v>
      </c>
    </row>
    <row r="1023" spans="1:17">
      <c r="A1023" s="3">
        <v>1019</v>
      </c>
      <c r="B1023" s="4">
        <f t="array" ref="B1023">IFERROR(INDEX('GSTR 2A ONLINE DATA'!$B$6:$B$1501,SMALL(IF(RESULT!$B$4='GSTR 2A ONLINE DATA'!$A$6:$A$1501,ROW('GSTR 2A ONLINE DATA'!$B$6:$B$1501)-ROW('GSTR 2A ONLINE DATA'!$B$6)+1),RESULT!A1023)),0)</f>
        <v>0</v>
      </c>
      <c r="C1023" s="4">
        <f>IFERROR(VLOOKUP(B1023,'GSTR 2A ONLINE DATA'!$B$6:$Q$1501,2,FALSE),0)</f>
        <v>0</v>
      </c>
      <c r="D1023" s="4">
        <f>IFERROR(VLOOKUP(B1023,'GSTR 2A ONLINE DATA'!$B$6:$Q$1501,3,FALSE),0)</f>
        <v>0</v>
      </c>
      <c r="E1023" s="5">
        <f>IFERROR(VLOOKUP(B1023,'GSTR 2A ONLINE DATA'!$B$6:$Q$1501,4,FALSE),0)</f>
        <v>0</v>
      </c>
      <c r="F1023" s="4">
        <f>IFERROR(VLOOKUP(B1023,'GSTR 2A ONLINE DATA'!$B$6:$Q$1501,5,FALSE),0)</f>
        <v>0</v>
      </c>
      <c r="G1023" s="4">
        <f>IFERROR(VLOOKUP(B1023,'GSTR 2A ONLINE DATA'!$B$6:$Q$1501,6,FALSE),0)</f>
        <v>0</v>
      </c>
      <c r="H1023" s="9">
        <f>IFERROR(VLOOKUP(B1023,'GSTR 2A ONLINE DATA'!$B$6:$Q$1501,7,FALSE),0)</f>
        <v>0</v>
      </c>
      <c r="I1023" s="3">
        <f>IFERROR(VLOOKUP(B1023,'GSTR 2A ONLINE DATA'!$B$6:$Q$1501,8,FALSE),0)</f>
        <v>0</v>
      </c>
      <c r="J1023" s="3">
        <f>IFERROR(VLOOKUP(B1023,'GSTR 2A ONLINE DATA'!$B$6:$Q$1501,9,FALSE),0)</f>
        <v>0</v>
      </c>
      <c r="K1023" s="3">
        <f>IFERROR(VLOOKUP(B1023,'GSTR 2A ONLINE DATA'!$B$6:$Q$1501,10,FALSE),0)</f>
        <v>0</v>
      </c>
      <c r="L1023" s="7">
        <f>IFERROR(VLOOKUP(B1023,'GSTR 2A ONLINE DATA'!$B$6:$Q$1501,11,FALSE),0)</f>
        <v>0</v>
      </c>
      <c r="M1023" s="7">
        <f>IFERROR(VLOOKUP(B1023,'GSTR 2A ONLINE DATA'!$B$6:$Q$1501,12,FALSE),0)</f>
        <v>0</v>
      </c>
      <c r="N1023" s="7">
        <f>IFERROR(VLOOKUP(B1023,'GSTR 2A ONLINE DATA'!$B$6:$Q$1501,13,FALSE),0)</f>
        <v>0</v>
      </c>
      <c r="O1023" s="7">
        <f>IFERROR(VLOOKUP(B1023,'GSTR 2A ONLINE DATA'!$B$6:$Q$1501,14,FALSE),0)</f>
        <v>0</v>
      </c>
      <c r="P1023" s="4">
        <f>IFERROR(VLOOKUP(B1023,'GSTR 2A ONLINE DATA'!$B$6:$Q$1501,15,FALSE),0)</f>
        <v>0</v>
      </c>
      <c r="Q1023" s="4">
        <f>IFERROR(VLOOKUP(B1023,'GSTR 2A ONLINE DATA'!$B$6:$Q$1501,16,FALSE),0)</f>
        <v>0</v>
      </c>
    </row>
    <row r="1024" spans="1:17">
      <c r="A1024" s="3">
        <v>1020</v>
      </c>
      <c r="B1024" s="4">
        <f t="array" ref="B1024">IFERROR(INDEX('GSTR 2A ONLINE DATA'!$B$6:$B$1501,SMALL(IF(RESULT!$B$4='GSTR 2A ONLINE DATA'!$A$6:$A$1501,ROW('GSTR 2A ONLINE DATA'!$B$6:$B$1501)-ROW('GSTR 2A ONLINE DATA'!$B$6)+1),RESULT!A1024)),0)</f>
        <v>0</v>
      </c>
      <c r="C1024" s="4">
        <f>IFERROR(VLOOKUP(B1024,'GSTR 2A ONLINE DATA'!$B$6:$Q$1501,2,FALSE),0)</f>
        <v>0</v>
      </c>
      <c r="D1024" s="4">
        <f>IFERROR(VLOOKUP(B1024,'GSTR 2A ONLINE DATA'!$B$6:$Q$1501,3,FALSE),0)</f>
        <v>0</v>
      </c>
      <c r="E1024" s="5">
        <f>IFERROR(VLOOKUP(B1024,'GSTR 2A ONLINE DATA'!$B$6:$Q$1501,4,FALSE),0)</f>
        <v>0</v>
      </c>
      <c r="F1024" s="4">
        <f>IFERROR(VLOOKUP(B1024,'GSTR 2A ONLINE DATA'!$B$6:$Q$1501,5,FALSE),0)</f>
        <v>0</v>
      </c>
      <c r="G1024" s="4">
        <f>IFERROR(VLOOKUP(B1024,'GSTR 2A ONLINE DATA'!$B$6:$Q$1501,6,FALSE),0)</f>
        <v>0</v>
      </c>
      <c r="H1024" s="9">
        <f>IFERROR(VLOOKUP(B1024,'GSTR 2A ONLINE DATA'!$B$6:$Q$1501,7,FALSE),0)</f>
        <v>0</v>
      </c>
      <c r="I1024" s="3">
        <f>IFERROR(VLOOKUP(B1024,'GSTR 2A ONLINE DATA'!$B$6:$Q$1501,8,FALSE),0)</f>
        <v>0</v>
      </c>
      <c r="J1024" s="3">
        <f>IFERROR(VLOOKUP(B1024,'GSTR 2A ONLINE DATA'!$B$6:$Q$1501,9,FALSE),0)</f>
        <v>0</v>
      </c>
      <c r="K1024" s="3">
        <f>IFERROR(VLOOKUP(B1024,'GSTR 2A ONLINE DATA'!$B$6:$Q$1501,10,FALSE),0)</f>
        <v>0</v>
      </c>
      <c r="L1024" s="7">
        <f>IFERROR(VLOOKUP(B1024,'GSTR 2A ONLINE DATA'!$B$6:$Q$1501,11,FALSE),0)</f>
        <v>0</v>
      </c>
      <c r="M1024" s="7">
        <f>IFERROR(VLOOKUP(B1024,'GSTR 2A ONLINE DATA'!$B$6:$Q$1501,12,FALSE),0)</f>
        <v>0</v>
      </c>
      <c r="N1024" s="7">
        <f>IFERROR(VLOOKUP(B1024,'GSTR 2A ONLINE DATA'!$B$6:$Q$1501,13,FALSE),0)</f>
        <v>0</v>
      </c>
      <c r="O1024" s="7">
        <f>IFERROR(VLOOKUP(B1024,'GSTR 2A ONLINE DATA'!$B$6:$Q$1501,14,FALSE),0)</f>
        <v>0</v>
      </c>
      <c r="P1024" s="4">
        <f>IFERROR(VLOOKUP(B1024,'GSTR 2A ONLINE DATA'!$B$6:$Q$1501,15,FALSE),0)</f>
        <v>0</v>
      </c>
      <c r="Q1024" s="4">
        <f>IFERROR(VLOOKUP(B1024,'GSTR 2A ONLINE DATA'!$B$6:$Q$1501,16,FALSE),0)</f>
        <v>0</v>
      </c>
    </row>
    <row r="1025" spans="1:17">
      <c r="A1025" s="3">
        <v>1021</v>
      </c>
      <c r="B1025" s="4">
        <f t="array" ref="B1025">IFERROR(INDEX('GSTR 2A ONLINE DATA'!$B$6:$B$1501,SMALL(IF(RESULT!$B$4='GSTR 2A ONLINE DATA'!$A$6:$A$1501,ROW('GSTR 2A ONLINE DATA'!$B$6:$B$1501)-ROW('GSTR 2A ONLINE DATA'!$B$6)+1),RESULT!A1025)),0)</f>
        <v>0</v>
      </c>
      <c r="C1025" s="4">
        <f>IFERROR(VLOOKUP(B1025,'GSTR 2A ONLINE DATA'!$B$6:$Q$1501,2,FALSE),0)</f>
        <v>0</v>
      </c>
      <c r="D1025" s="4">
        <f>IFERROR(VLOOKUP(B1025,'GSTR 2A ONLINE DATA'!$B$6:$Q$1501,3,FALSE),0)</f>
        <v>0</v>
      </c>
      <c r="E1025" s="5">
        <f>IFERROR(VLOOKUP(B1025,'GSTR 2A ONLINE DATA'!$B$6:$Q$1501,4,FALSE),0)</f>
        <v>0</v>
      </c>
      <c r="F1025" s="4">
        <f>IFERROR(VLOOKUP(B1025,'GSTR 2A ONLINE DATA'!$B$6:$Q$1501,5,FALSE),0)</f>
        <v>0</v>
      </c>
      <c r="G1025" s="4">
        <f>IFERROR(VLOOKUP(B1025,'GSTR 2A ONLINE DATA'!$B$6:$Q$1501,6,FALSE),0)</f>
        <v>0</v>
      </c>
      <c r="H1025" s="9">
        <f>IFERROR(VLOOKUP(B1025,'GSTR 2A ONLINE DATA'!$B$6:$Q$1501,7,FALSE),0)</f>
        <v>0</v>
      </c>
      <c r="I1025" s="3">
        <f>IFERROR(VLOOKUP(B1025,'GSTR 2A ONLINE DATA'!$B$6:$Q$1501,8,FALSE),0)</f>
        <v>0</v>
      </c>
      <c r="J1025" s="3">
        <f>IFERROR(VLOOKUP(B1025,'GSTR 2A ONLINE DATA'!$B$6:$Q$1501,9,FALSE),0)</f>
        <v>0</v>
      </c>
      <c r="K1025" s="3">
        <f>IFERROR(VLOOKUP(B1025,'GSTR 2A ONLINE DATA'!$B$6:$Q$1501,10,FALSE),0)</f>
        <v>0</v>
      </c>
      <c r="L1025" s="7">
        <f>IFERROR(VLOOKUP(B1025,'GSTR 2A ONLINE DATA'!$B$6:$Q$1501,11,FALSE),0)</f>
        <v>0</v>
      </c>
      <c r="M1025" s="7">
        <f>IFERROR(VLOOKUP(B1025,'GSTR 2A ONLINE DATA'!$B$6:$Q$1501,12,FALSE),0)</f>
        <v>0</v>
      </c>
      <c r="N1025" s="7">
        <f>IFERROR(VLOOKUP(B1025,'GSTR 2A ONLINE DATA'!$B$6:$Q$1501,13,FALSE),0)</f>
        <v>0</v>
      </c>
      <c r="O1025" s="7">
        <f>IFERROR(VLOOKUP(B1025,'GSTR 2A ONLINE DATA'!$B$6:$Q$1501,14,FALSE),0)</f>
        <v>0</v>
      </c>
      <c r="P1025" s="4">
        <f>IFERROR(VLOOKUP(B1025,'GSTR 2A ONLINE DATA'!$B$6:$Q$1501,15,FALSE),0)</f>
        <v>0</v>
      </c>
      <c r="Q1025" s="4">
        <f>IFERROR(VLOOKUP(B1025,'GSTR 2A ONLINE DATA'!$B$6:$Q$1501,16,FALSE),0)</f>
        <v>0</v>
      </c>
    </row>
    <row r="1026" spans="1:17">
      <c r="A1026" s="3">
        <v>1022</v>
      </c>
      <c r="B1026" s="4">
        <f t="array" ref="B1026">IFERROR(INDEX('GSTR 2A ONLINE DATA'!$B$6:$B$1501,SMALL(IF(RESULT!$B$4='GSTR 2A ONLINE DATA'!$A$6:$A$1501,ROW('GSTR 2A ONLINE DATA'!$B$6:$B$1501)-ROW('GSTR 2A ONLINE DATA'!$B$6)+1),RESULT!A1026)),0)</f>
        <v>0</v>
      </c>
      <c r="C1026" s="4">
        <f>IFERROR(VLOOKUP(B1026,'GSTR 2A ONLINE DATA'!$B$6:$Q$1501,2,FALSE),0)</f>
        <v>0</v>
      </c>
      <c r="D1026" s="4">
        <f>IFERROR(VLOOKUP(B1026,'GSTR 2A ONLINE DATA'!$B$6:$Q$1501,3,FALSE),0)</f>
        <v>0</v>
      </c>
      <c r="E1026" s="5">
        <f>IFERROR(VLOOKUP(B1026,'GSTR 2A ONLINE DATA'!$B$6:$Q$1501,4,FALSE),0)</f>
        <v>0</v>
      </c>
      <c r="F1026" s="4">
        <f>IFERROR(VLOOKUP(B1026,'GSTR 2A ONLINE DATA'!$B$6:$Q$1501,5,FALSE),0)</f>
        <v>0</v>
      </c>
      <c r="G1026" s="4">
        <f>IFERROR(VLOOKUP(B1026,'GSTR 2A ONLINE DATA'!$B$6:$Q$1501,6,FALSE),0)</f>
        <v>0</v>
      </c>
      <c r="H1026" s="9">
        <f>IFERROR(VLOOKUP(B1026,'GSTR 2A ONLINE DATA'!$B$6:$Q$1501,7,FALSE),0)</f>
        <v>0</v>
      </c>
      <c r="I1026" s="3">
        <f>IFERROR(VLOOKUP(B1026,'GSTR 2A ONLINE DATA'!$B$6:$Q$1501,8,FALSE),0)</f>
        <v>0</v>
      </c>
      <c r="J1026" s="3">
        <f>IFERROR(VLOOKUP(B1026,'GSTR 2A ONLINE DATA'!$B$6:$Q$1501,9,FALSE),0)</f>
        <v>0</v>
      </c>
      <c r="K1026" s="3">
        <f>IFERROR(VLOOKUP(B1026,'GSTR 2A ONLINE DATA'!$B$6:$Q$1501,10,FALSE),0)</f>
        <v>0</v>
      </c>
      <c r="L1026" s="7">
        <f>IFERROR(VLOOKUP(B1026,'GSTR 2A ONLINE DATA'!$B$6:$Q$1501,11,FALSE),0)</f>
        <v>0</v>
      </c>
      <c r="M1026" s="7">
        <f>IFERROR(VLOOKUP(B1026,'GSTR 2A ONLINE DATA'!$B$6:$Q$1501,12,FALSE),0)</f>
        <v>0</v>
      </c>
      <c r="N1026" s="7">
        <f>IFERROR(VLOOKUP(B1026,'GSTR 2A ONLINE DATA'!$B$6:$Q$1501,13,FALSE),0)</f>
        <v>0</v>
      </c>
      <c r="O1026" s="7">
        <f>IFERROR(VLOOKUP(B1026,'GSTR 2A ONLINE DATA'!$B$6:$Q$1501,14,FALSE),0)</f>
        <v>0</v>
      </c>
      <c r="P1026" s="4">
        <f>IFERROR(VLOOKUP(B1026,'GSTR 2A ONLINE DATA'!$B$6:$Q$1501,15,FALSE),0)</f>
        <v>0</v>
      </c>
      <c r="Q1026" s="4">
        <f>IFERROR(VLOOKUP(B1026,'GSTR 2A ONLINE DATA'!$B$6:$Q$1501,16,FALSE),0)</f>
        <v>0</v>
      </c>
    </row>
    <row r="1027" spans="1:17">
      <c r="A1027" s="3">
        <v>1023</v>
      </c>
      <c r="B1027" s="4">
        <f t="array" ref="B1027">IFERROR(INDEX('GSTR 2A ONLINE DATA'!$B$6:$B$1501,SMALL(IF(RESULT!$B$4='GSTR 2A ONLINE DATA'!$A$6:$A$1501,ROW('GSTR 2A ONLINE DATA'!$B$6:$B$1501)-ROW('GSTR 2A ONLINE DATA'!$B$6)+1),RESULT!A1027)),0)</f>
        <v>0</v>
      </c>
      <c r="C1027" s="4">
        <f>IFERROR(VLOOKUP(B1027,'GSTR 2A ONLINE DATA'!$B$6:$Q$1501,2,FALSE),0)</f>
        <v>0</v>
      </c>
      <c r="D1027" s="4">
        <f>IFERROR(VLOOKUP(B1027,'GSTR 2A ONLINE DATA'!$B$6:$Q$1501,3,FALSE),0)</f>
        <v>0</v>
      </c>
      <c r="E1027" s="5">
        <f>IFERROR(VLOOKUP(B1027,'GSTR 2A ONLINE DATA'!$B$6:$Q$1501,4,FALSE),0)</f>
        <v>0</v>
      </c>
      <c r="F1027" s="4">
        <f>IFERROR(VLOOKUP(B1027,'GSTR 2A ONLINE DATA'!$B$6:$Q$1501,5,FALSE),0)</f>
        <v>0</v>
      </c>
      <c r="G1027" s="4">
        <f>IFERROR(VLOOKUP(B1027,'GSTR 2A ONLINE DATA'!$B$6:$Q$1501,6,FALSE),0)</f>
        <v>0</v>
      </c>
      <c r="H1027" s="9">
        <f>IFERROR(VLOOKUP(B1027,'GSTR 2A ONLINE DATA'!$B$6:$Q$1501,7,FALSE),0)</f>
        <v>0</v>
      </c>
      <c r="I1027" s="3">
        <f>IFERROR(VLOOKUP(B1027,'GSTR 2A ONLINE DATA'!$B$6:$Q$1501,8,FALSE),0)</f>
        <v>0</v>
      </c>
      <c r="J1027" s="3">
        <f>IFERROR(VLOOKUP(B1027,'GSTR 2A ONLINE DATA'!$B$6:$Q$1501,9,FALSE),0)</f>
        <v>0</v>
      </c>
      <c r="K1027" s="3">
        <f>IFERROR(VLOOKUP(B1027,'GSTR 2A ONLINE DATA'!$B$6:$Q$1501,10,FALSE),0)</f>
        <v>0</v>
      </c>
      <c r="L1027" s="7">
        <f>IFERROR(VLOOKUP(B1027,'GSTR 2A ONLINE DATA'!$B$6:$Q$1501,11,FALSE),0)</f>
        <v>0</v>
      </c>
      <c r="M1027" s="7">
        <f>IFERROR(VLOOKUP(B1027,'GSTR 2A ONLINE DATA'!$B$6:$Q$1501,12,FALSE),0)</f>
        <v>0</v>
      </c>
      <c r="N1027" s="7">
        <f>IFERROR(VLOOKUP(B1027,'GSTR 2A ONLINE DATA'!$B$6:$Q$1501,13,FALSE),0)</f>
        <v>0</v>
      </c>
      <c r="O1027" s="7">
        <f>IFERROR(VLOOKUP(B1027,'GSTR 2A ONLINE DATA'!$B$6:$Q$1501,14,FALSE),0)</f>
        <v>0</v>
      </c>
      <c r="P1027" s="4">
        <f>IFERROR(VLOOKUP(B1027,'GSTR 2A ONLINE DATA'!$B$6:$Q$1501,15,FALSE),0)</f>
        <v>0</v>
      </c>
      <c r="Q1027" s="4">
        <f>IFERROR(VLOOKUP(B1027,'GSTR 2A ONLINE DATA'!$B$6:$Q$1501,16,FALSE),0)</f>
        <v>0</v>
      </c>
    </row>
    <row r="1028" spans="1:17">
      <c r="A1028" s="3">
        <v>1024</v>
      </c>
      <c r="B1028" s="4">
        <f t="array" ref="B1028">IFERROR(INDEX('GSTR 2A ONLINE DATA'!$B$6:$B$1501,SMALL(IF(RESULT!$B$4='GSTR 2A ONLINE DATA'!$A$6:$A$1501,ROW('GSTR 2A ONLINE DATA'!$B$6:$B$1501)-ROW('GSTR 2A ONLINE DATA'!$B$6)+1),RESULT!A1028)),0)</f>
        <v>0</v>
      </c>
      <c r="C1028" s="4">
        <f>IFERROR(VLOOKUP(B1028,'GSTR 2A ONLINE DATA'!$B$6:$Q$1501,2,FALSE),0)</f>
        <v>0</v>
      </c>
      <c r="D1028" s="4">
        <f>IFERROR(VLOOKUP(B1028,'GSTR 2A ONLINE DATA'!$B$6:$Q$1501,3,FALSE),0)</f>
        <v>0</v>
      </c>
      <c r="E1028" s="5">
        <f>IFERROR(VLOOKUP(B1028,'GSTR 2A ONLINE DATA'!$B$6:$Q$1501,4,FALSE),0)</f>
        <v>0</v>
      </c>
      <c r="F1028" s="4">
        <f>IFERROR(VLOOKUP(B1028,'GSTR 2A ONLINE DATA'!$B$6:$Q$1501,5,FALSE),0)</f>
        <v>0</v>
      </c>
      <c r="G1028" s="4">
        <f>IFERROR(VLOOKUP(B1028,'GSTR 2A ONLINE DATA'!$B$6:$Q$1501,6,FALSE),0)</f>
        <v>0</v>
      </c>
      <c r="H1028" s="9">
        <f>IFERROR(VLOOKUP(B1028,'GSTR 2A ONLINE DATA'!$B$6:$Q$1501,7,FALSE),0)</f>
        <v>0</v>
      </c>
      <c r="I1028" s="3">
        <f>IFERROR(VLOOKUP(B1028,'GSTR 2A ONLINE DATA'!$B$6:$Q$1501,8,FALSE),0)</f>
        <v>0</v>
      </c>
      <c r="J1028" s="3">
        <f>IFERROR(VLOOKUP(B1028,'GSTR 2A ONLINE DATA'!$B$6:$Q$1501,9,FALSE),0)</f>
        <v>0</v>
      </c>
      <c r="K1028" s="3">
        <f>IFERROR(VLOOKUP(B1028,'GSTR 2A ONLINE DATA'!$B$6:$Q$1501,10,FALSE),0)</f>
        <v>0</v>
      </c>
      <c r="L1028" s="7">
        <f>IFERROR(VLOOKUP(B1028,'GSTR 2A ONLINE DATA'!$B$6:$Q$1501,11,FALSE),0)</f>
        <v>0</v>
      </c>
      <c r="M1028" s="7">
        <f>IFERROR(VLOOKUP(B1028,'GSTR 2A ONLINE DATA'!$B$6:$Q$1501,12,FALSE),0)</f>
        <v>0</v>
      </c>
      <c r="N1028" s="7">
        <f>IFERROR(VLOOKUP(B1028,'GSTR 2A ONLINE DATA'!$B$6:$Q$1501,13,FALSE),0)</f>
        <v>0</v>
      </c>
      <c r="O1028" s="7">
        <f>IFERROR(VLOOKUP(B1028,'GSTR 2A ONLINE DATA'!$B$6:$Q$1501,14,FALSE),0)</f>
        <v>0</v>
      </c>
      <c r="P1028" s="4">
        <f>IFERROR(VLOOKUP(B1028,'GSTR 2A ONLINE DATA'!$B$6:$Q$1501,15,FALSE),0)</f>
        <v>0</v>
      </c>
      <c r="Q1028" s="4">
        <f>IFERROR(VLOOKUP(B1028,'GSTR 2A ONLINE DATA'!$B$6:$Q$1501,16,FALSE),0)</f>
        <v>0</v>
      </c>
    </row>
    <row r="1029" spans="1:17">
      <c r="A1029" s="3">
        <v>1025</v>
      </c>
      <c r="B1029" s="4">
        <f t="array" ref="B1029">IFERROR(INDEX('GSTR 2A ONLINE DATA'!$B$6:$B$1501,SMALL(IF(RESULT!$B$4='GSTR 2A ONLINE DATA'!$A$6:$A$1501,ROW('GSTR 2A ONLINE DATA'!$B$6:$B$1501)-ROW('GSTR 2A ONLINE DATA'!$B$6)+1),RESULT!A1029)),0)</f>
        <v>0</v>
      </c>
      <c r="C1029" s="4">
        <f>IFERROR(VLOOKUP(B1029,'GSTR 2A ONLINE DATA'!$B$6:$Q$1501,2,FALSE),0)</f>
        <v>0</v>
      </c>
      <c r="D1029" s="4">
        <f>IFERROR(VLOOKUP(B1029,'GSTR 2A ONLINE DATA'!$B$6:$Q$1501,3,FALSE),0)</f>
        <v>0</v>
      </c>
      <c r="E1029" s="5">
        <f>IFERROR(VLOOKUP(B1029,'GSTR 2A ONLINE DATA'!$B$6:$Q$1501,4,FALSE),0)</f>
        <v>0</v>
      </c>
      <c r="F1029" s="4">
        <f>IFERROR(VLOOKUP(B1029,'GSTR 2A ONLINE DATA'!$B$6:$Q$1501,5,FALSE),0)</f>
        <v>0</v>
      </c>
      <c r="G1029" s="4">
        <f>IFERROR(VLOOKUP(B1029,'GSTR 2A ONLINE DATA'!$B$6:$Q$1501,6,FALSE),0)</f>
        <v>0</v>
      </c>
      <c r="H1029" s="9">
        <f>IFERROR(VLOOKUP(B1029,'GSTR 2A ONLINE DATA'!$B$6:$Q$1501,7,FALSE),0)</f>
        <v>0</v>
      </c>
      <c r="I1029" s="3">
        <f>IFERROR(VLOOKUP(B1029,'GSTR 2A ONLINE DATA'!$B$6:$Q$1501,8,FALSE),0)</f>
        <v>0</v>
      </c>
      <c r="J1029" s="3">
        <f>IFERROR(VLOOKUP(B1029,'GSTR 2A ONLINE DATA'!$B$6:$Q$1501,9,FALSE),0)</f>
        <v>0</v>
      </c>
      <c r="K1029" s="3">
        <f>IFERROR(VLOOKUP(B1029,'GSTR 2A ONLINE DATA'!$B$6:$Q$1501,10,FALSE),0)</f>
        <v>0</v>
      </c>
      <c r="L1029" s="7">
        <f>IFERROR(VLOOKUP(B1029,'GSTR 2A ONLINE DATA'!$B$6:$Q$1501,11,FALSE),0)</f>
        <v>0</v>
      </c>
      <c r="M1029" s="7">
        <f>IFERROR(VLOOKUP(B1029,'GSTR 2A ONLINE DATA'!$B$6:$Q$1501,12,FALSE),0)</f>
        <v>0</v>
      </c>
      <c r="N1029" s="7">
        <f>IFERROR(VLOOKUP(B1029,'GSTR 2A ONLINE DATA'!$B$6:$Q$1501,13,FALSE),0)</f>
        <v>0</v>
      </c>
      <c r="O1029" s="7">
        <f>IFERROR(VLOOKUP(B1029,'GSTR 2A ONLINE DATA'!$B$6:$Q$1501,14,FALSE),0)</f>
        <v>0</v>
      </c>
      <c r="P1029" s="4">
        <f>IFERROR(VLOOKUP(B1029,'GSTR 2A ONLINE DATA'!$B$6:$Q$1501,15,FALSE),0)</f>
        <v>0</v>
      </c>
      <c r="Q1029" s="4">
        <f>IFERROR(VLOOKUP(B1029,'GSTR 2A ONLINE DATA'!$B$6:$Q$1501,16,FALSE),0)</f>
        <v>0</v>
      </c>
    </row>
    <row r="1030" spans="1:17">
      <c r="A1030" s="3">
        <v>1026</v>
      </c>
      <c r="B1030" s="4">
        <f t="array" ref="B1030">IFERROR(INDEX('GSTR 2A ONLINE DATA'!$B$6:$B$1501,SMALL(IF(RESULT!$B$4='GSTR 2A ONLINE DATA'!$A$6:$A$1501,ROW('GSTR 2A ONLINE DATA'!$B$6:$B$1501)-ROW('GSTR 2A ONLINE DATA'!$B$6)+1),RESULT!A1030)),0)</f>
        <v>0</v>
      </c>
      <c r="C1030" s="4">
        <f>IFERROR(VLOOKUP(B1030,'GSTR 2A ONLINE DATA'!$B$6:$Q$1501,2,FALSE),0)</f>
        <v>0</v>
      </c>
      <c r="D1030" s="4">
        <f>IFERROR(VLOOKUP(B1030,'GSTR 2A ONLINE DATA'!$B$6:$Q$1501,3,FALSE),0)</f>
        <v>0</v>
      </c>
      <c r="E1030" s="5">
        <f>IFERROR(VLOOKUP(B1030,'GSTR 2A ONLINE DATA'!$B$6:$Q$1501,4,FALSE),0)</f>
        <v>0</v>
      </c>
      <c r="F1030" s="4">
        <f>IFERROR(VLOOKUP(B1030,'GSTR 2A ONLINE DATA'!$B$6:$Q$1501,5,FALSE),0)</f>
        <v>0</v>
      </c>
      <c r="G1030" s="4">
        <f>IFERROR(VLOOKUP(B1030,'GSTR 2A ONLINE DATA'!$B$6:$Q$1501,6,FALSE),0)</f>
        <v>0</v>
      </c>
      <c r="H1030" s="9">
        <f>IFERROR(VLOOKUP(B1030,'GSTR 2A ONLINE DATA'!$B$6:$Q$1501,7,FALSE),0)</f>
        <v>0</v>
      </c>
      <c r="I1030" s="3">
        <f>IFERROR(VLOOKUP(B1030,'GSTR 2A ONLINE DATA'!$B$6:$Q$1501,8,FALSE),0)</f>
        <v>0</v>
      </c>
      <c r="J1030" s="3">
        <f>IFERROR(VLOOKUP(B1030,'GSTR 2A ONLINE DATA'!$B$6:$Q$1501,9,FALSE),0)</f>
        <v>0</v>
      </c>
      <c r="K1030" s="3">
        <f>IFERROR(VLOOKUP(B1030,'GSTR 2A ONLINE DATA'!$B$6:$Q$1501,10,FALSE),0)</f>
        <v>0</v>
      </c>
      <c r="L1030" s="7">
        <f>IFERROR(VLOOKUP(B1030,'GSTR 2A ONLINE DATA'!$B$6:$Q$1501,11,FALSE),0)</f>
        <v>0</v>
      </c>
      <c r="M1030" s="7">
        <f>IFERROR(VLOOKUP(B1030,'GSTR 2A ONLINE DATA'!$B$6:$Q$1501,12,FALSE),0)</f>
        <v>0</v>
      </c>
      <c r="N1030" s="7">
        <f>IFERROR(VLOOKUP(B1030,'GSTR 2A ONLINE DATA'!$B$6:$Q$1501,13,FALSE),0)</f>
        <v>0</v>
      </c>
      <c r="O1030" s="7">
        <f>IFERROR(VLOOKUP(B1030,'GSTR 2A ONLINE DATA'!$B$6:$Q$1501,14,FALSE),0)</f>
        <v>0</v>
      </c>
      <c r="P1030" s="4">
        <f>IFERROR(VLOOKUP(B1030,'GSTR 2A ONLINE DATA'!$B$6:$Q$1501,15,FALSE),0)</f>
        <v>0</v>
      </c>
      <c r="Q1030" s="4">
        <f>IFERROR(VLOOKUP(B1030,'GSTR 2A ONLINE DATA'!$B$6:$Q$1501,16,FALSE),0)</f>
        <v>0</v>
      </c>
    </row>
    <row r="1031" spans="1:17">
      <c r="A1031" s="3">
        <v>1027</v>
      </c>
      <c r="B1031" s="4">
        <f t="array" ref="B1031">IFERROR(INDEX('GSTR 2A ONLINE DATA'!$B$6:$B$1501,SMALL(IF(RESULT!$B$4='GSTR 2A ONLINE DATA'!$A$6:$A$1501,ROW('GSTR 2A ONLINE DATA'!$B$6:$B$1501)-ROW('GSTR 2A ONLINE DATA'!$B$6)+1),RESULT!A1031)),0)</f>
        <v>0</v>
      </c>
      <c r="C1031" s="4">
        <f>IFERROR(VLOOKUP(B1031,'GSTR 2A ONLINE DATA'!$B$6:$Q$1501,2,FALSE),0)</f>
        <v>0</v>
      </c>
      <c r="D1031" s="4">
        <f>IFERROR(VLOOKUP(B1031,'GSTR 2A ONLINE DATA'!$B$6:$Q$1501,3,FALSE),0)</f>
        <v>0</v>
      </c>
      <c r="E1031" s="5">
        <f>IFERROR(VLOOKUP(B1031,'GSTR 2A ONLINE DATA'!$B$6:$Q$1501,4,FALSE),0)</f>
        <v>0</v>
      </c>
      <c r="F1031" s="4">
        <f>IFERROR(VLOOKUP(B1031,'GSTR 2A ONLINE DATA'!$B$6:$Q$1501,5,FALSE),0)</f>
        <v>0</v>
      </c>
      <c r="G1031" s="4">
        <f>IFERROR(VLOOKUP(B1031,'GSTR 2A ONLINE DATA'!$B$6:$Q$1501,6,FALSE),0)</f>
        <v>0</v>
      </c>
      <c r="H1031" s="9">
        <f>IFERROR(VLOOKUP(B1031,'GSTR 2A ONLINE DATA'!$B$6:$Q$1501,7,FALSE),0)</f>
        <v>0</v>
      </c>
      <c r="I1031" s="3">
        <f>IFERROR(VLOOKUP(B1031,'GSTR 2A ONLINE DATA'!$B$6:$Q$1501,8,FALSE),0)</f>
        <v>0</v>
      </c>
      <c r="J1031" s="3">
        <f>IFERROR(VLOOKUP(B1031,'GSTR 2A ONLINE DATA'!$B$6:$Q$1501,9,FALSE),0)</f>
        <v>0</v>
      </c>
      <c r="K1031" s="3">
        <f>IFERROR(VLOOKUP(B1031,'GSTR 2A ONLINE DATA'!$B$6:$Q$1501,10,FALSE),0)</f>
        <v>0</v>
      </c>
      <c r="L1031" s="7">
        <f>IFERROR(VLOOKUP(B1031,'GSTR 2A ONLINE DATA'!$B$6:$Q$1501,11,FALSE),0)</f>
        <v>0</v>
      </c>
      <c r="M1031" s="7">
        <f>IFERROR(VLOOKUP(B1031,'GSTR 2A ONLINE DATA'!$B$6:$Q$1501,12,FALSE),0)</f>
        <v>0</v>
      </c>
      <c r="N1031" s="7">
        <f>IFERROR(VLOOKUP(B1031,'GSTR 2A ONLINE DATA'!$B$6:$Q$1501,13,FALSE),0)</f>
        <v>0</v>
      </c>
      <c r="O1031" s="7">
        <f>IFERROR(VLOOKUP(B1031,'GSTR 2A ONLINE DATA'!$B$6:$Q$1501,14,FALSE),0)</f>
        <v>0</v>
      </c>
      <c r="P1031" s="4">
        <f>IFERROR(VLOOKUP(B1031,'GSTR 2A ONLINE DATA'!$B$6:$Q$1501,15,FALSE),0)</f>
        <v>0</v>
      </c>
      <c r="Q1031" s="4">
        <f>IFERROR(VLOOKUP(B1031,'GSTR 2A ONLINE DATA'!$B$6:$Q$1501,16,FALSE),0)</f>
        <v>0</v>
      </c>
    </row>
    <row r="1032" spans="1:17">
      <c r="A1032" s="3">
        <v>1028</v>
      </c>
      <c r="B1032" s="4">
        <f t="array" ref="B1032">IFERROR(INDEX('GSTR 2A ONLINE DATA'!$B$6:$B$1501,SMALL(IF(RESULT!$B$4='GSTR 2A ONLINE DATA'!$A$6:$A$1501,ROW('GSTR 2A ONLINE DATA'!$B$6:$B$1501)-ROW('GSTR 2A ONLINE DATA'!$B$6)+1),RESULT!A1032)),0)</f>
        <v>0</v>
      </c>
      <c r="C1032" s="4">
        <f>IFERROR(VLOOKUP(B1032,'GSTR 2A ONLINE DATA'!$B$6:$Q$1501,2,FALSE),0)</f>
        <v>0</v>
      </c>
      <c r="D1032" s="4">
        <f>IFERROR(VLOOKUP(B1032,'GSTR 2A ONLINE DATA'!$B$6:$Q$1501,3,FALSE),0)</f>
        <v>0</v>
      </c>
      <c r="E1032" s="5">
        <f>IFERROR(VLOOKUP(B1032,'GSTR 2A ONLINE DATA'!$B$6:$Q$1501,4,FALSE),0)</f>
        <v>0</v>
      </c>
      <c r="F1032" s="4">
        <f>IFERROR(VLOOKUP(B1032,'GSTR 2A ONLINE DATA'!$B$6:$Q$1501,5,FALSE),0)</f>
        <v>0</v>
      </c>
      <c r="G1032" s="4">
        <f>IFERROR(VLOOKUP(B1032,'GSTR 2A ONLINE DATA'!$B$6:$Q$1501,6,FALSE),0)</f>
        <v>0</v>
      </c>
      <c r="H1032" s="9">
        <f>IFERROR(VLOOKUP(B1032,'GSTR 2A ONLINE DATA'!$B$6:$Q$1501,7,FALSE),0)</f>
        <v>0</v>
      </c>
      <c r="I1032" s="3">
        <f>IFERROR(VLOOKUP(B1032,'GSTR 2A ONLINE DATA'!$B$6:$Q$1501,8,FALSE),0)</f>
        <v>0</v>
      </c>
      <c r="J1032" s="3">
        <f>IFERROR(VLOOKUP(B1032,'GSTR 2A ONLINE DATA'!$B$6:$Q$1501,9,FALSE),0)</f>
        <v>0</v>
      </c>
      <c r="K1032" s="3">
        <f>IFERROR(VLOOKUP(B1032,'GSTR 2A ONLINE DATA'!$B$6:$Q$1501,10,FALSE),0)</f>
        <v>0</v>
      </c>
      <c r="L1032" s="7">
        <f>IFERROR(VLOOKUP(B1032,'GSTR 2A ONLINE DATA'!$B$6:$Q$1501,11,FALSE),0)</f>
        <v>0</v>
      </c>
      <c r="M1032" s="7">
        <f>IFERROR(VLOOKUP(B1032,'GSTR 2A ONLINE DATA'!$B$6:$Q$1501,12,FALSE),0)</f>
        <v>0</v>
      </c>
      <c r="N1032" s="7">
        <f>IFERROR(VLOOKUP(B1032,'GSTR 2A ONLINE DATA'!$B$6:$Q$1501,13,FALSE),0)</f>
        <v>0</v>
      </c>
      <c r="O1032" s="7">
        <f>IFERROR(VLOOKUP(B1032,'GSTR 2A ONLINE DATA'!$B$6:$Q$1501,14,FALSE),0)</f>
        <v>0</v>
      </c>
      <c r="P1032" s="4">
        <f>IFERROR(VLOOKUP(B1032,'GSTR 2A ONLINE DATA'!$B$6:$Q$1501,15,FALSE),0)</f>
        <v>0</v>
      </c>
      <c r="Q1032" s="4">
        <f>IFERROR(VLOOKUP(B1032,'GSTR 2A ONLINE DATA'!$B$6:$Q$1501,16,FALSE),0)</f>
        <v>0</v>
      </c>
    </row>
    <row r="1033" spans="1:17">
      <c r="A1033" s="3">
        <v>1029</v>
      </c>
      <c r="B1033" s="4">
        <f t="array" ref="B1033">IFERROR(INDEX('GSTR 2A ONLINE DATA'!$B$6:$B$1501,SMALL(IF(RESULT!$B$4='GSTR 2A ONLINE DATA'!$A$6:$A$1501,ROW('GSTR 2A ONLINE DATA'!$B$6:$B$1501)-ROW('GSTR 2A ONLINE DATA'!$B$6)+1),RESULT!A1033)),0)</f>
        <v>0</v>
      </c>
      <c r="C1033" s="4">
        <f>IFERROR(VLOOKUP(B1033,'GSTR 2A ONLINE DATA'!$B$6:$Q$1501,2,FALSE),0)</f>
        <v>0</v>
      </c>
      <c r="D1033" s="4">
        <f>IFERROR(VLOOKUP(B1033,'GSTR 2A ONLINE DATA'!$B$6:$Q$1501,3,FALSE),0)</f>
        <v>0</v>
      </c>
      <c r="E1033" s="5">
        <f>IFERROR(VLOOKUP(B1033,'GSTR 2A ONLINE DATA'!$B$6:$Q$1501,4,FALSE),0)</f>
        <v>0</v>
      </c>
      <c r="F1033" s="4">
        <f>IFERROR(VLOOKUP(B1033,'GSTR 2A ONLINE DATA'!$B$6:$Q$1501,5,FALSE),0)</f>
        <v>0</v>
      </c>
      <c r="G1033" s="4">
        <f>IFERROR(VLOOKUP(B1033,'GSTR 2A ONLINE DATA'!$B$6:$Q$1501,6,FALSE),0)</f>
        <v>0</v>
      </c>
      <c r="H1033" s="9">
        <f>IFERROR(VLOOKUP(B1033,'GSTR 2A ONLINE DATA'!$B$6:$Q$1501,7,FALSE),0)</f>
        <v>0</v>
      </c>
      <c r="I1033" s="3">
        <f>IFERROR(VLOOKUP(B1033,'GSTR 2A ONLINE DATA'!$B$6:$Q$1501,8,FALSE),0)</f>
        <v>0</v>
      </c>
      <c r="J1033" s="3">
        <f>IFERROR(VLOOKUP(B1033,'GSTR 2A ONLINE DATA'!$B$6:$Q$1501,9,FALSE),0)</f>
        <v>0</v>
      </c>
      <c r="K1033" s="3">
        <f>IFERROR(VLOOKUP(B1033,'GSTR 2A ONLINE DATA'!$B$6:$Q$1501,10,FALSE),0)</f>
        <v>0</v>
      </c>
      <c r="L1033" s="7">
        <f>IFERROR(VLOOKUP(B1033,'GSTR 2A ONLINE DATA'!$B$6:$Q$1501,11,FALSE),0)</f>
        <v>0</v>
      </c>
      <c r="M1033" s="7">
        <f>IFERROR(VLOOKUP(B1033,'GSTR 2A ONLINE DATA'!$B$6:$Q$1501,12,FALSE),0)</f>
        <v>0</v>
      </c>
      <c r="N1033" s="7">
        <f>IFERROR(VLOOKUP(B1033,'GSTR 2A ONLINE DATA'!$B$6:$Q$1501,13,FALSE),0)</f>
        <v>0</v>
      </c>
      <c r="O1033" s="7">
        <f>IFERROR(VLOOKUP(B1033,'GSTR 2A ONLINE DATA'!$B$6:$Q$1501,14,FALSE),0)</f>
        <v>0</v>
      </c>
      <c r="P1033" s="4">
        <f>IFERROR(VLOOKUP(B1033,'GSTR 2A ONLINE DATA'!$B$6:$Q$1501,15,FALSE),0)</f>
        <v>0</v>
      </c>
      <c r="Q1033" s="4">
        <f>IFERROR(VLOOKUP(B1033,'GSTR 2A ONLINE DATA'!$B$6:$Q$1501,16,FALSE),0)</f>
        <v>0</v>
      </c>
    </row>
    <row r="1034" spans="1:17">
      <c r="A1034" s="3">
        <v>1030</v>
      </c>
      <c r="B1034" s="4">
        <f t="array" ref="B1034">IFERROR(INDEX('GSTR 2A ONLINE DATA'!$B$6:$B$1501,SMALL(IF(RESULT!$B$4='GSTR 2A ONLINE DATA'!$A$6:$A$1501,ROW('GSTR 2A ONLINE DATA'!$B$6:$B$1501)-ROW('GSTR 2A ONLINE DATA'!$B$6)+1),RESULT!A1034)),0)</f>
        <v>0</v>
      </c>
      <c r="C1034" s="4">
        <f>IFERROR(VLOOKUP(B1034,'GSTR 2A ONLINE DATA'!$B$6:$Q$1501,2,FALSE),0)</f>
        <v>0</v>
      </c>
      <c r="D1034" s="4">
        <f>IFERROR(VLOOKUP(B1034,'GSTR 2A ONLINE DATA'!$B$6:$Q$1501,3,FALSE),0)</f>
        <v>0</v>
      </c>
      <c r="E1034" s="5">
        <f>IFERROR(VLOOKUP(B1034,'GSTR 2A ONLINE DATA'!$B$6:$Q$1501,4,FALSE),0)</f>
        <v>0</v>
      </c>
      <c r="F1034" s="4">
        <f>IFERROR(VLOOKUP(B1034,'GSTR 2A ONLINE DATA'!$B$6:$Q$1501,5,FALSE),0)</f>
        <v>0</v>
      </c>
      <c r="G1034" s="4">
        <f>IFERROR(VLOOKUP(B1034,'GSTR 2A ONLINE DATA'!$B$6:$Q$1501,6,FALSE),0)</f>
        <v>0</v>
      </c>
      <c r="H1034" s="9">
        <f>IFERROR(VLOOKUP(B1034,'GSTR 2A ONLINE DATA'!$B$6:$Q$1501,7,FALSE),0)</f>
        <v>0</v>
      </c>
      <c r="I1034" s="3">
        <f>IFERROR(VLOOKUP(B1034,'GSTR 2A ONLINE DATA'!$B$6:$Q$1501,8,FALSE),0)</f>
        <v>0</v>
      </c>
      <c r="J1034" s="3">
        <f>IFERROR(VLOOKUP(B1034,'GSTR 2A ONLINE DATA'!$B$6:$Q$1501,9,FALSE),0)</f>
        <v>0</v>
      </c>
      <c r="K1034" s="3">
        <f>IFERROR(VLOOKUP(B1034,'GSTR 2A ONLINE DATA'!$B$6:$Q$1501,10,FALSE),0)</f>
        <v>0</v>
      </c>
      <c r="L1034" s="7">
        <f>IFERROR(VLOOKUP(B1034,'GSTR 2A ONLINE DATA'!$B$6:$Q$1501,11,FALSE),0)</f>
        <v>0</v>
      </c>
      <c r="M1034" s="7">
        <f>IFERROR(VLOOKUP(B1034,'GSTR 2A ONLINE DATA'!$B$6:$Q$1501,12,FALSE),0)</f>
        <v>0</v>
      </c>
      <c r="N1034" s="7">
        <f>IFERROR(VLOOKUP(B1034,'GSTR 2A ONLINE DATA'!$B$6:$Q$1501,13,FALSE),0)</f>
        <v>0</v>
      </c>
      <c r="O1034" s="7">
        <f>IFERROR(VLOOKUP(B1034,'GSTR 2A ONLINE DATA'!$B$6:$Q$1501,14,FALSE),0)</f>
        <v>0</v>
      </c>
      <c r="P1034" s="4">
        <f>IFERROR(VLOOKUP(B1034,'GSTR 2A ONLINE DATA'!$B$6:$Q$1501,15,FALSE),0)</f>
        <v>0</v>
      </c>
      <c r="Q1034" s="4">
        <f>IFERROR(VLOOKUP(B1034,'GSTR 2A ONLINE DATA'!$B$6:$Q$1501,16,FALSE),0)</f>
        <v>0</v>
      </c>
    </row>
    <row r="1035" spans="1:17">
      <c r="A1035" s="3">
        <v>1031</v>
      </c>
      <c r="B1035" s="4">
        <f t="array" ref="B1035">IFERROR(INDEX('GSTR 2A ONLINE DATA'!$B$6:$B$1501,SMALL(IF(RESULT!$B$4='GSTR 2A ONLINE DATA'!$A$6:$A$1501,ROW('GSTR 2A ONLINE DATA'!$B$6:$B$1501)-ROW('GSTR 2A ONLINE DATA'!$B$6)+1),RESULT!A1035)),0)</f>
        <v>0</v>
      </c>
      <c r="C1035" s="4">
        <f>IFERROR(VLOOKUP(B1035,'GSTR 2A ONLINE DATA'!$B$6:$Q$1501,2,FALSE),0)</f>
        <v>0</v>
      </c>
      <c r="D1035" s="4">
        <f>IFERROR(VLOOKUP(B1035,'GSTR 2A ONLINE DATA'!$B$6:$Q$1501,3,FALSE),0)</f>
        <v>0</v>
      </c>
      <c r="E1035" s="5">
        <f>IFERROR(VLOOKUP(B1035,'GSTR 2A ONLINE DATA'!$B$6:$Q$1501,4,FALSE),0)</f>
        <v>0</v>
      </c>
      <c r="F1035" s="4">
        <f>IFERROR(VLOOKUP(B1035,'GSTR 2A ONLINE DATA'!$B$6:$Q$1501,5,FALSE),0)</f>
        <v>0</v>
      </c>
      <c r="G1035" s="4">
        <f>IFERROR(VLOOKUP(B1035,'GSTR 2A ONLINE DATA'!$B$6:$Q$1501,6,FALSE),0)</f>
        <v>0</v>
      </c>
      <c r="H1035" s="9">
        <f>IFERROR(VLOOKUP(B1035,'GSTR 2A ONLINE DATA'!$B$6:$Q$1501,7,FALSE),0)</f>
        <v>0</v>
      </c>
      <c r="I1035" s="3">
        <f>IFERROR(VLOOKUP(B1035,'GSTR 2A ONLINE DATA'!$B$6:$Q$1501,8,FALSE),0)</f>
        <v>0</v>
      </c>
      <c r="J1035" s="3">
        <f>IFERROR(VLOOKUP(B1035,'GSTR 2A ONLINE DATA'!$B$6:$Q$1501,9,FALSE),0)</f>
        <v>0</v>
      </c>
      <c r="K1035" s="3">
        <f>IFERROR(VLOOKUP(B1035,'GSTR 2A ONLINE DATA'!$B$6:$Q$1501,10,FALSE),0)</f>
        <v>0</v>
      </c>
      <c r="L1035" s="7">
        <f>IFERROR(VLOOKUP(B1035,'GSTR 2A ONLINE DATA'!$B$6:$Q$1501,11,FALSE),0)</f>
        <v>0</v>
      </c>
      <c r="M1035" s="7">
        <f>IFERROR(VLOOKUP(B1035,'GSTR 2A ONLINE DATA'!$B$6:$Q$1501,12,FALSE),0)</f>
        <v>0</v>
      </c>
      <c r="N1035" s="7">
        <f>IFERROR(VLOOKUP(B1035,'GSTR 2A ONLINE DATA'!$B$6:$Q$1501,13,FALSE),0)</f>
        <v>0</v>
      </c>
      <c r="O1035" s="7">
        <f>IFERROR(VLOOKUP(B1035,'GSTR 2A ONLINE DATA'!$B$6:$Q$1501,14,FALSE),0)</f>
        <v>0</v>
      </c>
      <c r="P1035" s="4">
        <f>IFERROR(VLOOKUP(B1035,'GSTR 2A ONLINE DATA'!$B$6:$Q$1501,15,FALSE),0)</f>
        <v>0</v>
      </c>
      <c r="Q1035" s="4">
        <f>IFERROR(VLOOKUP(B1035,'GSTR 2A ONLINE DATA'!$B$6:$Q$1501,16,FALSE),0)</f>
        <v>0</v>
      </c>
    </row>
    <row r="1036" spans="1:17">
      <c r="A1036" s="3">
        <v>1032</v>
      </c>
      <c r="B1036" s="4">
        <f t="array" ref="B1036">IFERROR(INDEX('GSTR 2A ONLINE DATA'!$B$6:$B$1501,SMALL(IF(RESULT!$B$4='GSTR 2A ONLINE DATA'!$A$6:$A$1501,ROW('GSTR 2A ONLINE DATA'!$B$6:$B$1501)-ROW('GSTR 2A ONLINE DATA'!$B$6)+1),RESULT!A1036)),0)</f>
        <v>0</v>
      </c>
      <c r="C1036" s="4">
        <f>IFERROR(VLOOKUP(B1036,'GSTR 2A ONLINE DATA'!$B$6:$Q$1501,2,FALSE),0)</f>
        <v>0</v>
      </c>
      <c r="D1036" s="4">
        <f>IFERROR(VLOOKUP(B1036,'GSTR 2A ONLINE DATA'!$B$6:$Q$1501,3,FALSE),0)</f>
        <v>0</v>
      </c>
      <c r="E1036" s="5">
        <f>IFERROR(VLOOKUP(B1036,'GSTR 2A ONLINE DATA'!$B$6:$Q$1501,4,FALSE),0)</f>
        <v>0</v>
      </c>
      <c r="F1036" s="4">
        <f>IFERROR(VLOOKUP(B1036,'GSTR 2A ONLINE DATA'!$B$6:$Q$1501,5,FALSE),0)</f>
        <v>0</v>
      </c>
      <c r="G1036" s="4">
        <f>IFERROR(VLOOKUP(B1036,'GSTR 2A ONLINE DATA'!$B$6:$Q$1501,6,FALSE),0)</f>
        <v>0</v>
      </c>
      <c r="H1036" s="9">
        <f>IFERROR(VLOOKUP(B1036,'GSTR 2A ONLINE DATA'!$B$6:$Q$1501,7,FALSE),0)</f>
        <v>0</v>
      </c>
      <c r="I1036" s="3">
        <f>IFERROR(VLOOKUP(B1036,'GSTR 2A ONLINE DATA'!$B$6:$Q$1501,8,FALSE),0)</f>
        <v>0</v>
      </c>
      <c r="J1036" s="3">
        <f>IFERROR(VLOOKUP(B1036,'GSTR 2A ONLINE DATA'!$B$6:$Q$1501,9,FALSE),0)</f>
        <v>0</v>
      </c>
      <c r="K1036" s="3">
        <f>IFERROR(VLOOKUP(B1036,'GSTR 2A ONLINE DATA'!$B$6:$Q$1501,10,FALSE),0)</f>
        <v>0</v>
      </c>
      <c r="L1036" s="7">
        <f>IFERROR(VLOOKUP(B1036,'GSTR 2A ONLINE DATA'!$B$6:$Q$1501,11,FALSE),0)</f>
        <v>0</v>
      </c>
      <c r="M1036" s="7">
        <f>IFERROR(VLOOKUP(B1036,'GSTR 2A ONLINE DATA'!$B$6:$Q$1501,12,FALSE),0)</f>
        <v>0</v>
      </c>
      <c r="N1036" s="7">
        <f>IFERROR(VLOOKUP(B1036,'GSTR 2A ONLINE DATA'!$B$6:$Q$1501,13,FALSE),0)</f>
        <v>0</v>
      </c>
      <c r="O1036" s="7">
        <f>IFERROR(VLOOKUP(B1036,'GSTR 2A ONLINE DATA'!$B$6:$Q$1501,14,FALSE),0)</f>
        <v>0</v>
      </c>
      <c r="P1036" s="4">
        <f>IFERROR(VLOOKUP(B1036,'GSTR 2A ONLINE DATA'!$B$6:$Q$1501,15,FALSE),0)</f>
        <v>0</v>
      </c>
      <c r="Q1036" s="4">
        <f>IFERROR(VLOOKUP(B1036,'GSTR 2A ONLINE DATA'!$B$6:$Q$1501,16,FALSE),0)</f>
        <v>0</v>
      </c>
    </row>
    <row r="1037" spans="1:17">
      <c r="A1037" s="3">
        <v>1033</v>
      </c>
      <c r="B1037" s="4">
        <f t="array" ref="B1037">IFERROR(INDEX('GSTR 2A ONLINE DATA'!$B$6:$B$1501,SMALL(IF(RESULT!$B$4='GSTR 2A ONLINE DATA'!$A$6:$A$1501,ROW('GSTR 2A ONLINE DATA'!$B$6:$B$1501)-ROW('GSTR 2A ONLINE DATA'!$B$6)+1),RESULT!A1037)),0)</f>
        <v>0</v>
      </c>
      <c r="C1037" s="4">
        <f>IFERROR(VLOOKUP(B1037,'GSTR 2A ONLINE DATA'!$B$6:$Q$1501,2,FALSE),0)</f>
        <v>0</v>
      </c>
      <c r="D1037" s="4">
        <f>IFERROR(VLOOKUP(B1037,'GSTR 2A ONLINE DATA'!$B$6:$Q$1501,3,FALSE),0)</f>
        <v>0</v>
      </c>
      <c r="E1037" s="5">
        <f>IFERROR(VLOOKUP(B1037,'GSTR 2A ONLINE DATA'!$B$6:$Q$1501,4,FALSE),0)</f>
        <v>0</v>
      </c>
      <c r="F1037" s="4">
        <f>IFERROR(VLOOKUP(B1037,'GSTR 2A ONLINE DATA'!$B$6:$Q$1501,5,FALSE),0)</f>
        <v>0</v>
      </c>
      <c r="G1037" s="4">
        <f>IFERROR(VLOOKUP(B1037,'GSTR 2A ONLINE DATA'!$B$6:$Q$1501,6,FALSE),0)</f>
        <v>0</v>
      </c>
      <c r="H1037" s="9">
        <f>IFERROR(VLOOKUP(B1037,'GSTR 2A ONLINE DATA'!$B$6:$Q$1501,7,FALSE),0)</f>
        <v>0</v>
      </c>
      <c r="I1037" s="3">
        <f>IFERROR(VLOOKUP(B1037,'GSTR 2A ONLINE DATA'!$B$6:$Q$1501,8,FALSE),0)</f>
        <v>0</v>
      </c>
      <c r="J1037" s="3">
        <f>IFERROR(VLOOKUP(B1037,'GSTR 2A ONLINE DATA'!$B$6:$Q$1501,9,FALSE),0)</f>
        <v>0</v>
      </c>
      <c r="K1037" s="3">
        <f>IFERROR(VLOOKUP(B1037,'GSTR 2A ONLINE DATA'!$B$6:$Q$1501,10,FALSE),0)</f>
        <v>0</v>
      </c>
      <c r="L1037" s="7">
        <f>IFERROR(VLOOKUP(B1037,'GSTR 2A ONLINE DATA'!$B$6:$Q$1501,11,FALSE),0)</f>
        <v>0</v>
      </c>
      <c r="M1037" s="7">
        <f>IFERROR(VLOOKUP(B1037,'GSTR 2A ONLINE DATA'!$B$6:$Q$1501,12,FALSE),0)</f>
        <v>0</v>
      </c>
      <c r="N1037" s="7">
        <f>IFERROR(VLOOKUP(B1037,'GSTR 2A ONLINE DATA'!$B$6:$Q$1501,13,FALSE),0)</f>
        <v>0</v>
      </c>
      <c r="O1037" s="7">
        <f>IFERROR(VLOOKUP(B1037,'GSTR 2A ONLINE DATA'!$B$6:$Q$1501,14,FALSE),0)</f>
        <v>0</v>
      </c>
      <c r="P1037" s="4">
        <f>IFERROR(VLOOKUP(B1037,'GSTR 2A ONLINE DATA'!$B$6:$Q$1501,15,FALSE),0)</f>
        <v>0</v>
      </c>
      <c r="Q1037" s="4">
        <f>IFERROR(VLOOKUP(B1037,'GSTR 2A ONLINE DATA'!$B$6:$Q$1501,16,FALSE),0)</f>
        <v>0</v>
      </c>
    </row>
    <row r="1038" spans="1:17">
      <c r="A1038" s="3">
        <v>1034</v>
      </c>
      <c r="B1038" s="4">
        <f t="array" ref="B1038">IFERROR(INDEX('GSTR 2A ONLINE DATA'!$B$6:$B$1501,SMALL(IF(RESULT!$B$4='GSTR 2A ONLINE DATA'!$A$6:$A$1501,ROW('GSTR 2A ONLINE DATA'!$B$6:$B$1501)-ROW('GSTR 2A ONLINE DATA'!$B$6)+1),RESULT!A1038)),0)</f>
        <v>0</v>
      </c>
      <c r="C1038" s="4">
        <f>IFERROR(VLOOKUP(B1038,'GSTR 2A ONLINE DATA'!$B$6:$Q$1501,2,FALSE),0)</f>
        <v>0</v>
      </c>
      <c r="D1038" s="4">
        <f>IFERROR(VLOOKUP(B1038,'GSTR 2A ONLINE DATA'!$B$6:$Q$1501,3,FALSE),0)</f>
        <v>0</v>
      </c>
      <c r="E1038" s="5">
        <f>IFERROR(VLOOKUP(B1038,'GSTR 2A ONLINE DATA'!$B$6:$Q$1501,4,FALSE),0)</f>
        <v>0</v>
      </c>
      <c r="F1038" s="4">
        <f>IFERROR(VLOOKUP(B1038,'GSTR 2A ONLINE DATA'!$B$6:$Q$1501,5,FALSE),0)</f>
        <v>0</v>
      </c>
      <c r="G1038" s="4">
        <f>IFERROR(VLOOKUP(B1038,'GSTR 2A ONLINE DATA'!$B$6:$Q$1501,6,FALSE),0)</f>
        <v>0</v>
      </c>
      <c r="H1038" s="9">
        <f>IFERROR(VLOOKUP(B1038,'GSTR 2A ONLINE DATA'!$B$6:$Q$1501,7,FALSE),0)</f>
        <v>0</v>
      </c>
      <c r="I1038" s="3">
        <f>IFERROR(VLOOKUP(B1038,'GSTR 2A ONLINE DATA'!$B$6:$Q$1501,8,FALSE),0)</f>
        <v>0</v>
      </c>
      <c r="J1038" s="3">
        <f>IFERROR(VLOOKUP(B1038,'GSTR 2A ONLINE DATA'!$B$6:$Q$1501,9,FALSE),0)</f>
        <v>0</v>
      </c>
      <c r="K1038" s="3">
        <f>IFERROR(VLOOKUP(B1038,'GSTR 2A ONLINE DATA'!$B$6:$Q$1501,10,FALSE),0)</f>
        <v>0</v>
      </c>
      <c r="L1038" s="7">
        <f>IFERROR(VLOOKUP(B1038,'GSTR 2A ONLINE DATA'!$B$6:$Q$1501,11,FALSE),0)</f>
        <v>0</v>
      </c>
      <c r="M1038" s="7">
        <f>IFERROR(VLOOKUP(B1038,'GSTR 2A ONLINE DATA'!$B$6:$Q$1501,12,FALSE),0)</f>
        <v>0</v>
      </c>
      <c r="N1038" s="7">
        <f>IFERROR(VLOOKUP(B1038,'GSTR 2A ONLINE DATA'!$B$6:$Q$1501,13,FALSE),0)</f>
        <v>0</v>
      </c>
      <c r="O1038" s="7">
        <f>IFERROR(VLOOKUP(B1038,'GSTR 2A ONLINE DATA'!$B$6:$Q$1501,14,FALSE),0)</f>
        <v>0</v>
      </c>
      <c r="P1038" s="4">
        <f>IFERROR(VLOOKUP(B1038,'GSTR 2A ONLINE DATA'!$B$6:$Q$1501,15,FALSE),0)</f>
        <v>0</v>
      </c>
      <c r="Q1038" s="4">
        <f>IFERROR(VLOOKUP(B1038,'GSTR 2A ONLINE DATA'!$B$6:$Q$1501,16,FALSE),0)</f>
        <v>0</v>
      </c>
    </row>
    <row r="1039" spans="1:17">
      <c r="A1039" s="3">
        <v>1035</v>
      </c>
      <c r="B1039" s="4">
        <f t="array" ref="B1039">IFERROR(INDEX('GSTR 2A ONLINE DATA'!$B$6:$B$1501,SMALL(IF(RESULT!$B$4='GSTR 2A ONLINE DATA'!$A$6:$A$1501,ROW('GSTR 2A ONLINE DATA'!$B$6:$B$1501)-ROW('GSTR 2A ONLINE DATA'!$B$6)+1),RESULT!A1039)),0)</f>
        <v>0</v>
      </c>
      <c r="C1039" s="4">
        <f>IFERROR(VLOOKUP(B1039,'GSTR 2A ONLINE DATA'!$B$6:$Q$1501,2,FALSE),0)</f>
        <v>0</v>
      </c>
      <c r="D1039" s="4">
        <f>IFERROR(VLOOKUP(B1039,'GSTR 2A ONLINE DATA'!$B$6:$Q$1501,3,FALSE),0)</f>
        <v>0</v>
      </c>
      <c r="E1039" s="5">
        <f>IFERROR(VLOOKUP(B1039,'GSTR 2A ONLINE DATA'!$B$6:$Q$1501,4,FALSE),0)</f>
        <v>0</v>
      </c>
      <c r="F1039" s="4">
        <f>IFERROR(VLOOKUP(B1039,'GSTR 2A ONLINE DATA'!$B$6:$Q$1501,5,FALSE),0)</f>
        <v>0</v>
      </c>
      <c r="G1039" s="4">
        <f>IFERROR(VLOOKUP(B1039,'GSTR 2A ONLINE DATA'!$B$6:$Q$1501,6,FALSE),0)</f>
        <v>0</v>
      </c>
      <c r="H1039" s="9">
        <f>IFERROR(VLOOKUP(B1039,'GSTR 2A ONLINE DATA'!$B$6:$Q$1501,7,FALSE),0)</f>
        <v>0</v>
      </c>
      <c r="I1039" s="3">
        <f>IFERROR(VLOOKUP(B1039,'GSTR 2A ONLINE DATA'!$B$6:$Q$1501,8,FALSE),0)</f>
        <v>0</v>
      </c>
      <c r="J1039" s="3">
        <f>IFERROR(VLOOKUP(B1039,'GSTR 2A ONLINE DATA'!$B$6:$Q$1501,9,FALSE),0)</f>
        <v>0</v>
      </c>
      <c r="K1039" s="3">
        <f>IFERROR(VLOOKUP(B1039,'GSTR 2A ONLINE DATA'!$B$6:$Q$1501,10,FALSE),0)</f>
        <v>0</v>
      </c>
      <c r="L1039" s="7">
        <f>IFERROR(VLOOKUP(B1039,'GSTR 2A ONLINE DATA'!$B$6:$Q$1501,11,FALSE),0)</f>
        <v>0</v>
      </c>
      <c r="M1039" s="7">
        <f>IFERROR(VLOOKUP(B1039,'GSTR 2A ONLINE DATA'!$B$6:$Q$1501,12,FALSE),0)</f>
        <v>0</v>
      </c>
      <c r="N1039" s="7">
        <f>IFERROR(VLOOKUP(B1039,'GSTR 2A ONLINE DATA'!$B$6:$Q$1501,13,FALSE),0)</f>
        <v>0</v>
      </c>
      <c r="O1039" s="7">
        <f>IFERROR(VLOOKUP(B1039,'GSTR 2A ONLINE DATA'!$B$6:$Q$1501,14,FALSE),0)</f>
        <v>0</v>
      </c>
      <c r="P1039" s="4">
        <f>IFERROR(VLOOKUP(B1039,'GSTR 2A ONLINE DATA'!$B$6:$Q$1501,15,FALSE),0)</f>
        <v>0</v>
      </c>
      <c r="Q1039" s="4">
        <f>IFERROR(VLOOKUP(B1039,'GSTR 2A ONLINE DATA'!$B$6:$Q$1501,16,FALSE),0)</f>
        <v>0</v>
      </c>
    </row>
    <row r="1040" spans="1:17">
      <c r="A1040" s="3">
        <v>1036</v>
      </c>
      <c r="B1040" s="4">
        <f t="array" ref="B1040">IFERROR(INDEX('GSTR 2A ONLINE DATA'!$B$6:$B$1501,SMALL(IF(RESULT!$B$4='GSTR 2A ONLINE DATA'!$A$6:$A$1501,ROW('GSTR 2A ONLINE DATA'!$B$6:$B$1501)-ROW('GSTR 2A ONLINE DATA'!$B$6)+1),RESULT!A1040)),0)</f>
        <v>0</v>
      </c>
      <c r="C1040" s="4">
        <f>IFERROR(VLOOKUP(B1040,'GSTR 2A ONLINE DATA'!$B$6:$Q$1501,2,FALSE),0)</f>
        <v>0</v>
      </c>
      <c r="D1040" s="4">
        <f>IFERROR(VLOOKUP(B1040,'GSTR 2A ONLINE DATA'!$B$6:$Q$1501,3,FALSE),0)</f>
        <v>0</v>
      </c>
      <c r="E1040" s="5">
        <f>IFERROR(VLOOKUP(B1040,'GSTR 2A ONLINE DATA'!$B$6:$Q$1501,4,FALSE),0)</f>
        <v>0</v>
      </c>
      <c r="F1040" s="4">
        <f>IFERROR(VLOOKUP(B1040,'GSTR 2A ONLINE DATA'!$B$6:$Q$1501,5,FALSE),0)</f>
        <v>0</v>
      </c>
      <c r="G1040" s="4">
        <f>IFERROR(VLOOKUP(B1040,'GSTR 2A ONLINE DATA'!$B$6:$Q$1501,6,FALSE),0)</f>
        <v>0</v>
      </c>
      <c r="H1040" s="9">
        <f>IFERROR(VLOOKUP(B1040,'GSTR 2A ONLINE DATA'!$B$6:$Q$1501,7,FALSE),0)</f>
        <v>0</v>
      </c>
      <c r="I1040" s="3">
        <f>IFERROR(VLOOKUP(B1040,'GSTR 2A ONLINE DATA'!$B$6:$Q$1501,8,FALSE),0)</f>
        <v>0</v>
      </c>
      <c r="J1040" s="3">
        <f>IFERROR(VLOOKUP(B1040,'GSTR 2A ONLINE DATA'!$B$6:$Q$1501,9,FALSE),0)</f>
        <v>0</v>
      </c>
      <c r="K1040" s="3">
        <f>IFERROR(VLOOKUP(B1040,'GSTR 2A ONLINE DATA'!$B$6:$Q$1501,10,FALSE),0)</f>
        <v>0</v>
      </c>
      <c r="L1040" s="7">
        <f>IFERROR(VLOOKUP(B1040,'GSTR 2A ONLINE DATA'!$B$6:$Q$1501,11,FALSE),0)</f>
        <v>0</v>
      </c>
      <c r="M1040" s="7">
        <f>IFERROR(VLOOKUP(B1040,'GSTR 2A ONLINE DATA'!$B$6:$Q$1501,12,FALSE),0)</f>
        <v>0</v>
      </c>
      <c r="N1040" s="7">
        <f>IFERROR(VLOOKUP(B1040,'GSTR 2A ONLINE DATA'!$B$6:$Q$1501,13,FALSE),0)</f>
        <v>0</v>
      </c>
      <c r="O1040" s="7">
        <f>IFERROR(VLOOKUP(B1040,'GSTR 2A ONLINE DATA'!$B$6:$Q$1501,14,FALSE),0)</f>
        <v>0</v>
      </c>
      <c r="P1040" s="4">
        <f>IFERROR(VLOOKUP(B1040,'GSTR 2A ONLINE DATA'!$B$6:$Q$1501,15,FALSE),0)</f>
        <v>0</v>
      </c>
      <c r="Q1040" s="4">
        <f>IFERROR(VLOOKUP(B1040,'GSTR 2A ONLINE DATA'!$B$6:$Q$1501,16,FALSE),0)</f>
        <v>0</v>
      </c>
    </row>
    <row r="1041" spans="1:17">
      <c r="A1041" s="3">
        <v>1037</v>
      </c>
      <c r="B1041" s="4">
        <f t="array" ref="B1041">IFERROR(INDEX('GSTR 2A ONLINE DATA'!$B$6:$B$1501,SMALL(IF(RESULT!$B$4='GSTR 2A ONLINE DATA'!$A$6:$A$1501,ROW('GSTR 2A ONLINE DATA'!$B$6:$B$1501)-ROW('GSTR 2A ONLINE DATA'!$B$6)+1),RESULT!A1041)),0)</f>
        <v>0</v>
      </c>
      <c r="C1041" s="4">
        <f>IFERROR(VLOOKUP(B1041,'GSTR 2A ONLINE DATA'!$B$6:$Q$1501,2,FALSE),0)</f>
        <v>0</v>
      </c>
      <c r="D1041" s="4">
        <f>IFERROR(VLOOKUP(B1041,'GSTR 2A ONLINE DATA'!$B$6:$Q$1501,3,FALSE),0)</f>
        <v>0</v>
      </c>
      <c r="E1041" s="5">
        <f>IFERROR(VLOOKUP(B1041,'GSTR 2A ONLINE DATA'!$B$6:$Q$1501,4,FALSE),0)</f>
        <v>0</v>
      </c>
      <c r="F1041" s="4">
        <f>IFERROR(VLOOKUP(B1041,'GSTR 2A ONLINE DATA'!$B$6:$Q$1501,5,FALSE),0)</f>
        <v>0</v>
      </c>
      <c r="G1041" s="4">
        <f>IFERROR(VLOOKUP(B1041,'GSTR 2A ONLINE DATA'!$B$6:$Q$1501,6,FALSE),0)</f>
        <v>0</v>
      </c>
      <c r="H1041" s="9">
        <f>IFERROR(VLOOKUP(B1041,'GSTR 2A ONLINE DATA'!$B$6:$Q$1501,7,FALSE),0)</f>
        <v>0</v>
      </c>
      <c r="I1041" s="3">
        <f>IFERROR(VLOOKUP(B1041,'GSTR 2A ONLINE DATA'!$B$6:$Q$1501,8,FALSE),0)</f>
        <v>0</v>
      </c>
      <c r="J1041" s="3">
        <f>IFERROR(VLOOKUP(B1041,'GSTR 2A ONLINE DATA'!$B$6:$Q$1501,9,FALSE),0)</f>
        <v>0</v>
      </c>
      <c r="K1041" s="3">
        <f>IFERROR(VLOOKUP(B1041,'GSTR 2A ONLINE DATA'!$B$6:$Q$1501,10,FALSE),0)</f>
        <v>0</v>
      </c>
      <c r="L1041" s="7">
        <f>IFERROR(VLOOKUP(B1041,'GSTR 2A ONLINE DATA'!$B$6:$Q$1501,11,FALSE),0)</f>
        <v>0</v>
      </c>
      <c r="M1041" s="7">
        <f>IFERROR(VLOOKUP(B1041,'GSTR 2A ONLINE DATA'!$B$6:$Q$1501,12,FALSE),0)</f>
        <v>0</v>
      </c>
      <c r="N1041" s="7">
        <f>IFERROR(VLOOKUP(B1041,'GSTR 2A ONLINE DATA'!$B$6:$Q$1501,13,FALSE),0)</f>
        <v>0</v>
      </c>
      <c r="O1041" s="7">
        <f>IFERROR(VLOOKUP(B1041,'GSTR 2A ONLINE DATA'!$B$6:$Q$1501,14,FALSE),0)</f>
        <v>0</v>
      </c>
      <c r="P1041" s="4">
        <f>IFERROR(VLOOKUP(B1041,'GSTR 2A ONLINE DATA'!$B$6:$Q$1501,15,FALSE),0)</f>
        <v>0</v>
      </c>
      <c r="Q1041" s="4">
        <f>IFERROR(VLOOKUP(B1041,'GSTR 2A ONLINE DATA'!$B$6:$Q$1501,16,FALSE),0)</f>
        <v>0</v>
      </c>
    </row>
    <row r="1042" spans="1:17">
      <c r="A1042" s="3">
        <v>1038</v>
      </c>
      <c r="B1042" s="4">
        <f t="array" ref="B1042">IFERROR(INDEX('GSTR 2A ONLINE DATA'!$B$6:$B$1501,SMALL(IF(RESULT!$B$4='GSTR 2A ONLINE DATA'!$A$6:$A$1501,ROW('GSTR 2A ONLINE DATA'!$B$6:$B$1501)-ROW('GSTR 2A ONLINE DATA'!$B$6)+1),RESULT!A1042)),0)</f>
        <v>0</v>
      </c>
      <c r="C1042" s="4">
        <f>IFERROR(VLOOKUP(B1042,'GSTR 2A ONLINE DATA'!$B$6:$Q$1501,2,FALSE),0)</f>
        <v>0</v>
      </c>
      <c r="D1042" s="4">
        <f>IFERROR(VLOOKUP(B1042,'GSTR 2A ONLINE DATA'!$B$6:$Q$1501,3,FALSE),0)</f>
        <v>0</v>
      </c>
      <c r="E1042" s="5">
        <f>IFERROR(VLOOKUP(B1042,'GSTR 2A ONLINE DATA'!$B$6:$Q$1501,4,FALSE),0)</f>
        <v>0</v>
      </c>
      <c r="F1042" s="4">
        <f>IFERROR(VLOOKUP(B1042,'GSTR 2A ONLINE DATA'!$B$6:$Q$1501,5,FALSE),0)</f>
        <v>0</v>
      </c>
      <c r="G1042" s="4">
        <f>IFERROR(VLOOKUP(B1042,'GSTR 2A ONLINE DATA'!$B$6:$Q$1501,6,FALSE),0)</f>
        <v>0</v>
      </c>
      <c r="H1042" s="9">
        <f>IFERROR(VLOOKUP(B1042,'GSTR 2A ONLINE DATA'!$B$6:$Q$1501,7,FALSE),0)</f>
        <v>0</v>
      </c>
      <c r="I1042" s="3">
        <f>IFERROR(VLOOKUP(B1042,'GSTR 2A ONLINE DATA'!$B$6:$Q$1501,8,FALSE),0)</f>
        <v>0</v>
      </c>
      <c r="J1042" s="3">
        <f>IFERROR(VLOOKUP(B1042,'GSTR 2A ONLINE DATA'!$B$6:$Q$1501,9,FALSE),0)</f>
        <v>0</v>
      </c>
      <c r="K1042" s="3">
        <f>IFERROR(VLOOKUP(B1042,'GSTR 2A ONLINE DATA'!$B$6:$Q$1501,10,FALSE),0)</f>
        <v>0</v>
      </c>
      <c r="L1042" s="7">
        <f>IFERROR(VLOOKUP(B1042,'GSTR 2A ONLINE DATA'!$B$6:$Q$1501,11,FALSE),0)</f>
        <v>0</v>
      </c>
      <c r="M1042" s="7">
        <f>IFERROR(VLOOKUP(B1042,'GSTR 2A ONLINE DATA'!$B$6:$Q$1501,12,FALSE),0)</f>
        <v>0</v>
      </c>
      <c r="N1042" s="7">
        <f>IFERROR(VLOOKUP(B1042,'GSTR 2A ONLINE DATA'!$B$6:$Q$1501,13,FALSE),0)</f>
        <v>0</v>
      </c>
      <c r="O1042" s="7">
        <f>IFERROR(VLOOKUP(B1042,'GSTR 2A ONLINE DATA'!$B$6:$Q$1501,14,FALSE),0)</f>
        <v>0</v>
      </c>
      <c r="P1042" s="4">
        <f>IFERROR(VLOOKUP(B1042,'GSTR 2A ONLINE DATA'!$B$6:$Q$1501,15,FALSE),0)</f>
        <v>0</v>
      </c>
      <c r="Q1042" s="4">
        <f>IFERROR(VLOOKUP(B1042,'GSTR 2A ONLINE DATA'!$B$6:$Q$1501,16,FALSE),0)</f>
        <v>0</v>
      </c>
    </row>
    <row r="1043" spans="1:17">
      <c r="A1043" s="3">
        <v>1039</v>
      </c>
      <c r="B1043" s="4">
        <f t="array" ref="B1043">IFERROR(INDEX('GSTR 2A ONLINE DATA'!$B$6:$B$1501,SMALL(IF(RESULT!$B$4='GSTR 2A ONLINE DATA'!$A$6:$A$1501,ROW('GSTR 2A ONLINE DATA'!$B$6:$B$1501)-ROW('GSTR 2A ONLINE DATA'!$B$6)+1),RESULT!A1043)),0)</f>
        <v>0</v>
      </c>
      <c r="C1043" s="4">
        <f>IFERROR(VLOOKUP(B1043,'GSTR 2A ONLINE DATA'!$B$6:$Q$1501,2,FALSE),0)</f>
        <v>0</v>
      </c>
      <c r="D1043" s="4">
        <f>IFERROR(VLOOKUP(B1043,'GSTR 2A ONLINE DATA'!$B$6:$Q$1501,3,FALSE),0)</f>
        <v>0</v>
      </c>
      <c r="E1043" s="5">
        <f>IFERROR(VLOOKUP(B1043,'GSTR 2A ONLINE DATA'!$B$6:$Q$1501,4,FALSE),0)</f>
        <v>0</v>
      </c>
      <c r="F1043" s="4">
        <f>IFERROR(VLOOKUP(B1043,'GSTR 2A ONLINE DATA'!$B$6:$Q$1501,5,FALSE),0)</f>
        <v>0</v>
      </c>
      <c r="G1043" s="4">
        <f>IFERROR(VLOOKUP(B1043,'GSTR 2A ONLINE DATA'!$B$6:$Q$1501,6,FALSE),0)</f>
        <v>0</v>
      </c>
      <c r="H1043" s="9">
        <f>IFERROR(VLOOKUP(B1043,'GSTR 2A ONLINE DATA'!$B$6:$Q$1501,7,FALSE),0)</f>
        <v>0</v>
      </c>
      <c r="I1043" s="3">
        <f>IFERROR(VLOOKUP(B1043,'GSTR 2A ONLINE DATA'!$B$6:$Q$1501,8,FALSE),0)</f>
        <v>0</v>
      </c>
      <c r="J1043" s="3">
        <f>IFERROR(VLOOKUP(B1043,'GSTR 2A ONLINE DATA'!$B$6:$Q$1501,9,FALSE),0)</f>
        <v>0</v>
      </c>
      <c r="K1043" s="3">
        <f>IFERROR(VLOOKUP(B1043,'GSTR 2A ONLINE DATA'!$B$6:$Q$1501,10,FALSE),0)</f>
        <v>0</v>
      </c>
      <c r="L1043" s="7">
        <f>IFERROR(VLOOKUP(B1043,'GSTR 2A ONLINE DATA'!$B$6:$Q$1501,11,FALSE),0)</f>
        <v>0</v>
      </c>
      <c r="M1043" s="7">
        <f>IFERROR(VLOOKUP(B1043,'GSTR 2A ONLINE DATA'!$B$6:$Q$1501,12,FALSE),0)</f>
        <v>0</v>
      </c>
      <c r="N1043" s="7">
        <f>IFERROR(VLOOKUP(B1043,'GSTR 2A ONLINE DATA'!$B$6:$Q$1501,13,FALSE),0)</f>
        <v>0</v>
      </c>
      <c r="O1043" s="7">
        <f>IFERROR(VLOOKUP(B1043,'GSTR 2A ONLINE DATA'!$B$6:$Q$1501,14,FALSE),0)</f>
        <v>0</v>
      </c>
      <c r="P1043" s="4">
        <f>IFERROR(VLOOKUP(B1043,'GSTR 2A ONLINE DATA'!$B$6:$Q$1501,15,FALSE),0)</f>
        <v>0</v>
      </c>
      <c r="Q1043" s="4">
        <f>IFERROR(VLOOKUP(B1043,'GSTR 2A ONLINE DATA'!$B$6:$Q$1501,16,FALSE),0)</f>
        <v>0</v>
      </c>
    </row>
    <row r="1044" spans="1:17">
      <c r="A1044" s="3">
        <v>1040</v>
      </c>
      <c r="B1044" s="4">
        <f t="array" ref="B1044">IFERROR(INDEX('GSTR 2A ONLINE DATA'!$B$6:$B$1501,SMALL(IF(RESULT!$B$4='GSTR 2A ONLINE DATA'!$A$6:$A$1501,ROW('GSTR 2A ONLINE DATA'!$B$6:$B$1501)-ROW('GSTR 2A ONLINE DATA'!$B$6)+1),RESULT!A1044)),0)</f>
        <v>0</v>
      </c>
      <c r="C1044" s="4">
        <f>IFERROR(VLOOKUP(B1044,'GSTR 2A ONLINE DATA'!$B$6:$Q$1501,2,FALSE),0)</f>
        <v>0</v>
      </c>
      <c r="D1044" s="4">
        <f>IFERROR(VLOOKUP(B1044,'GSTR 2A ONLINE DATA'!$B$6:$Q$1501,3,FALSE),0)</f>
        <v>0</v>
      </c>
      <c r="E1044" s="5">
        <f>IFERROR(VLOOKUP(B1044,'GSTR 2A ONLINE DATA'!$B$6:$Q$1501,4,FALSE),0)</f>
        <v>0</v>
      </c>
      <c r="F1044" s="4">
        <f>IFERROR(VLOOKUP(B1044,'GSTR 2A ONLINE DATA'!$B$6:$Q$1501,5,FALSE),0)</f>
        <v>0</v>
      </c>
      <c r="G1044" s="4">
        <f>IFERROR(VLOOKUP(B1044,'GSTR 2A ONLINE DATA'!$B$6:$Q$1501,6,FALSE),0)</f>
        <v>0</v>
      </c>
      <c r="H1044" s="9">
        <f>IFERROR(VLOOKUP(B1044,'GSTR 2A ONLINE DATA'!$B$6:$Q$1501,7,FALSE),0)</f>
        <v>0</v>
      </c>
      <c r="I1044" s="3">
        <f>IFERROR(VLOOKUP(B1044,'GSTR 2A ONLINE DATA'!$B$6:$Q$1501,8,FALSE),0)</f>
        <v>0</v>
      </c>
      <c r="J1044" s="3">
        <f>IFERROR(VLOOKUP(B1044,'GSTR 2A ONLINE DATA'!$B$6:$Q$1501,9,FALSE),0)</f>
        <v>0</v>
      </c>
      <c r="K1044" s="3">
        <f>IFERROR(VLOOKUP(B1044,'GSTR 2A ONLINE DATA'!$B$6:$Q$1501,10,FALSE),0)</f>
        <v>0</v>
      </c>
      <c r="L1044" s="7">
        <f>IFERROR(VLOOKUP(B1044,'GSTR 2A ONLINE DATA'!$B$6:$Q$1501,11,FALSE),0)</f>
        <v>0</v>
      </c>
      <c r="M1044" s="7">
        <f>IFERROR(VLOOKUP(B1044,'GSTR 2A ONLINE DATA'!$B$6:$Q$1501,12,FALSE),0)</f>
        <v>0</v>
      </c>
      <c r="N1044" s="7">
        <f>IFERROR(VLOOKUP(B1044,'GSTR 2A ONLINE DATA'!$B$6:$Q$1501,13,FALSE),0)</f>
        <v>0</v>
      </c>
      <c r="O1044" s="7">
        <f>IFERROR(VLOOKUP(B1044,'GSTR 2A ONLINE DATA'!$B$6:$Q$1501,14,FALSE),0)</f>
        <v>0</v>
      </c>
      <c r="P1044" s="4">
        <f>IFERROR(VLOOKUP(B1044,'GSTR 2A ONLINE DATA'!$B$6:$Q$1501,15,FALSE),0)</f>
        <v>0</v>
      </c>
      <c r="Q1044" s="4">
        <f>IFERROR(VLOOKUP(B1044,'GSTR 2A ONLINE DATA'!$B$6:$Q$1501,16,FALSE),0)</f>
        <v>0</v>
      </c>
    </row>
    <row r="1045" spans="1:17">
      <c r="A1045" s="3">
        <v>1041</v>
      </c>
      <c r="B1045" s="4">
        <f t="array" ref="B1045">IFERROR(INDEX('GSTR 2A ONLINE DATA'!$B$6:$B$1501,SMALL(IF(RESULT!$B$4='GSTR 2A ONLINE DATA'!$A$6:$A$1501,ROW('GSTR 2A ONLINE DATA'!$B$6:$B$1501)-ROW('GSTR 2A ONLINE DATA'!$B$6)+1),RESULT!A1045)),0)</f>
        <v>0</v>
      </c>
      <c r="C1045" s="4">
        <f>IFERROR(VLOOKUP(B1045,'GSTR 2A ONLINE DATA'!$B$6:$Q$1501,2,FALSE),0)</f>
        <v>0</v>
      </c>
      <c r="D1045" s="4">
        <f>IFERROR(VLOOKUP(B1045,'GSTR 2A ONLINE DATA'!$B$6:$Q$1501,3,FALSE),0)</f>
        <v>0</v>
      </c>
      <c r="E1045" s="5">
        <f>IFERROR(VLOOKUP(B1045,'GSTR 2A ONLINE DATA'!$B$6:$Q$1501,4,FALSE),0)</f>
        <v>0</v>
      </c>
      <c r="F1045" s="4">
        <f>IFERROR(VLOOKUP(B1045,'GSTR 2A ONLINE DATA'!$B$6:$Q$1501,5,FALSE),0)</f>
        <v>0</v>
      </c>
      <c r="G1045" s="4">
        <f>IFERROR(VLOOKUP(B1045,'GSTR 2A ONLINE DATA'!$B$6:$Q$1501,6,FALSE),0)</f>
        <v>0</v>
      </c>
      <c r="H1045" s="9">
        <f>IFERROR(VLOOKUP(B1045,'GSTR 2A ONLINE DATA'!$B$6:$Q$1501,7,FALSE),0)</f>
        <v>0</v>
      </c>
      <c r="I1045" s="3">
        <f>IFERROR(VLOOKUP(B1045,'GSTR 2A ONLINE DATA'!$B$6:$Q$1501,8,FALSE),0)</f>
        <v>0</v>
      </c>
      <c r="J1045" s="3">
        <f>IFERROR(VLOOKUP(B1045,'GSTR 2A ONLINE DATA'!$B$6:$Q$1501,9,FALSE),0)</f>
        <v>0</v>
      </c>
      <c r="K1045" s="3">
        <f>IFERROR(VLOOKUP(B1045,'GSTR 2A ONLINE DATA'!$B$6:$Q$1501,10,FALSE),0)</f>
        <v>0</v>
      </c>
      <c r="L1045" s="7">
        <f>IFERROR(VLOOKUP(B1045,'GSTR 2A ONLINE DATA'!$B$6:$Q$1501,11,FALSE),0)</f>
        <v>0</v>
      </c>
      <c r="M1045" s="7">
        <f>IFERROR(VLOOKUP(B1045,'GSTR 2A ONLINE DATA'!$B$6:$Q$1501,12,FALSE),0)</f>
        <v>0</v>
      </c>
      <c r="N1045" s="7">
        <f>IFERROR(VLOOKUP(B1045,'GSTR 2A ONLINE DATA'!$B$6:$Q$1501,13,FALSE),0)</f>
        <v>0</v>
      </c>
      <c r="O1045" s="7">
        <f>IFERROR(VLOOKUP(B1045,'GSTR 2A ONLINE DATA'!$B$6:$Q$1501,14,FALSE),0)</f>
        <v>0</v>
      </c>
      <c r="P1045" s="4">
        <f>IFERROR(VLOOKUP(B1045,'GSTR 2A ONLINE DATA'!$B$6:$Q$1501,15,FALSE),0)</f>
        <v>0</v>
      </c>
      <c r="Q1045" s="4">
        <f>IFERROR(VLOOKUP(B1045,'GSTR 2A ONLINE DATA'!$B$6:$Q$1501,16,FALSE),0)</f>
        <v>0</v>
      </c>
    </row>
    <row r="1046" spans="1:17">
      <c r="A1046" s="3">
        <v>1042</v>
      </c>
      <c r="B1046" s="4">
        <f t="array" ref="B1046">IFERROR(INDEX('GSTR 2A ONLINE DATA'!$B$6:$B$1501,SMALL(IF(RESULT!$B$4='GSTR 2A ONLINE DATA'!$A$6:$A$1501,ROW('GSTR 2A ONLINE DATA'!$B$6:$B$1501)-ROW('GSTR 2A ONLINE DATA'!$B$6)+1),RESULT!A1046)),0)</f>
        <v>0</v>
      </c>
      <c r="C1046" s="4">
        <f>IFERROR(VLOOKUP(B1046,'GSTR 2A ONLINE DATA'!$B$6:$Q$1501,2,FALSE),0)</f>
        <v>0</v>
      </c>
      <c r="D1046" s="4">
        <f>IFERROR(VLOOKUP(B1046,'GSTR 2A ONLINE DATA'!$B$6:$Q$1501,3,FALSE),0)</f>
        <v>0</v>
      </c>
      <c r="E1046" s="5">
        <f>IFERROR(VLOOKUP(B1046,'GSTR 2A ONLINE DATA'!$B$6:$Q$1501,4,FALSE),0)</f>
        <v>0</v>
      </c>
      <c r="F1046" s="4">
        <f>IFERROR(VLOOKUP(B1046,'GSTR 2A ONLINE DATA'!$B$6:$Q$1501,5,FALSE),0)</f>
        <v>0</v>
      </c>
      <c r="G1046" s="4">
        <f>IFERROR(VLOOKUP(B1046,'GSTR 2A ONLINE DATA'!$B$6:$Q$1501,6,FALSE),0)</f>
        <v>0</v>
      </c>
      <c r="H1046" s="9">
        <f>IFERROR(VLOOKUP(B1046,'GSTR 2A ONLINE DATA'!$B$6:$Q$1501,7,FALSE),0)</f>
        <v>0</v>
      </c>
      <c r="I1046" s="3">
        <f>IFERROR(VLOOKUP(B1046,'GSTR 2A ONLINE DATA'!$B$6:$Q$1501,8,FALSE),0)</f>
        <v>0</v>
      </c>
      <c r="J1046" s="3">
        <f>IFERROR(VLOOKUP(B1046,'GSTR 2A ONLINE DATA'!$B$6:$Q$1501,9,FALSE),0)</f>
        <v>0</v>
      </c>
      <c r="K1046" s="3">
        <f>IFERROR(VLOOKUP(B1046,'GSTR 2A ONLINE DATA'!$B$6:$Q$1501,10,FALSE),0)</f>
        <v>0</v>
      </c>
      <c r="L1046" s="7">
        <f>IFERROR(VLOOKUP(B1046,'GSTR 2A ONLINE DATA'!$B$6:$Q$1501,11,FALSE),0)</f>
        <v>0</v>
      </c>
      <c r="M1046" s="7">
        <f>IFERROR(VLOOKUP(B1046,'GSTR 2A ONLINE DATA'!$B$6:$Q$1501,12,FALSE),0)</f>
        <v>0</v>
      </c>
      <c r="N1046" s="7">
        <f>IFERROR(VLOOKUP(B1046,'GSTR 2A ONLINE DATA'!$B$6:$Q$1501,13,FALSE),0)</f>
        <v>0</v>
      </c>
      <c r="O1046" s="7">
        <f>IFERROR(VLOOKUP(B1046,'GSTR 2A ONLINE DATA'!$B$6:$Q$1501,14,FALSE),0)</f>
        <v>0</v>
      </c>
      <c r="P1046" s="4">
        <f>IFERROR(VLOOKUP(B1046,'GSTR 2A ONLINE DATA'!$B$6:$Q$1501,15,FALSE),0)</f>
        <v>0</v>
      </c>
      <c r="Q1046" s="4">
        <f>IFERROR(VLOOKUP(B1046,'GSTR 2A ONLINE DATA'!$B$6:$Q$1501,16,FALSE),0)</f>
        <v>0</v>
      </c>
    </row>
    <row r="1047" spans="1:17">
      <c r="A1047" s="3">
        <v>1043</v>
      </c>
      <c r="B1047" s="4">
        <f t="array" ref="B1047">IFERROR(INDEX('GSTR 2A ONLINE DATA'!$B$6:$B$1501,SMALL(IF(RESULT!$B$4='GSTR 2A ONLINE DATA'!$A$6:$A$1501,ROW('GSTR 2A ONLINE DATA'!$B$6:$B$1501)-ROW('GSTR 2A ONLINE DATA'!$B$6)+1),RESULT!A1047)),0)</f>
        <v>0</v>
      </c>
      <c r="C1047" s="4">
        <f>IFERROR(VLOOKUP(B1047,'GSTR 2A ONLINE DATA'!$B$6:$Q$1501,2,FALSE),0)</f>
        <v>0</v>
      </c>
      <c r="D1047" s="4">
        <f>IFERROR(VLOOKUP(B1047,'GSTR 2A ONLINE DATA'!$B$6:$Q$1501,3,FALSE),0)</f>
        <v>0</v>
      </c>
      <c r="E1047" s="5">
        <f>IFERROR(VLOOKUP(B1047,'GSTR 2A ONLINE DATA'!$B$6:$Q$1501,4,FALSE),0)</f>
        <v>0</v>
      </c>
      <c r="F1047" s="4">
        <f>IFERROR(VLOOKUP(B1047,'GSTR 2A ONLINE DATA'!$B$6:$Q$1501,5,FALSE),0)</f>
        <v>0</v>
      </c>
      <c r="G1047" s="4">
        <f>IFERROR(VLOOKUP(B1047,'GSTR 2A ONLINE DATA'!$B$6:$Q$1501,6,FALSE),0)</f>
        <v>0</v>
      </c>
      <c r="H1047" s="9">
        <f>IFERROR(VLOOKUP(B1047,'GSTR 2A ONLINE DATA'!$B$6:$Q$1501,7,FALSE),0)</f>
        <v>0</v>
      </c>
      <c r="I1047" s="3">
        <f>IFERROR(VLOOKUP(B1047,'GSTR 2A ONLINE DATA'!$B$6:$Q$1501,8,FALSE),0)</f>
        <v>0</v>
      </c>
      <c r="J1047" s="3">
        <f>IFERROR(VLOOKUP(B1047,'GSTR 2A ONLINE DATA'!$B$6:$Q$1501,9,FALSE),0)</f>
        <v>0</v>
      </c>
      <c r="K1047" s="3">
        <f>IFERROR(VLOOKUP(B1047,'GSTR 2A ONLINE DATA'!$B$6:$Q$1501,10,FALSE),0)</f>
        <v>0</v>
      </c>
      <c r="L1047" s="7">
        <f>IFERROR(VLOOKUP(B1047,'GSTR 2A ONLINE DATA'!$B$6:$Q$1501,11,FALSE),0)</f>
        <v>0</v>
      </c>
      <c r="M1047" s="7">
        <f>IFERROR(VLOOKUP(B1047,'GSTR 2A ONLINE DATA'!$B$6:$Q$1501,12,FALSE),0)</f>
        <v>0</v>
      </c>
      <c r="N1047" s="7">
        <f>IFERROR(VLOOKUP(B1047,'GSTR 2A ONLINE DATA'!$B$6:$Q$1501,13,FALSE),0)</f>
        <v>0</v>
      </c>
      <c r="O1047" s="7">
        <f>IFERROR(VLOOKUP(B1047,'GSTR 2A ONLINE DATA'!$B$6:$Q$1501,14,FALSE),0)</f>
        <v>0</v>
      </c>
      <c r="P1047" s="4">
        <f>IFERROR(VLOOKUP(B1047,'GSTR 2A ONLINE DATA'!$B$6:$Q$1501,15,FALSE),0)</f>
        <v>0</v>
      </c>
      <c r="Q1047" s="4">
        <f>IFERROR(VLOOKUP(B1047,'GSTR 2A ONLINE DATA'!$B$6:$Q$1501,16,FALSE),0)</f>
        <v>0</v>
      </c>
    </row>
    <row r="1048" spans="1:17">
      <c r="A1048" s="3">
        <v>1044</v>
      </c>
      <c r="B1048" s="4">
        <f t="array" ref="B1048">IFERROR(INDEX('GSTR 2A ONLINE DATA'!$B$6:$B$1501,SMALL(IF(RESULT!$B$4='GSTR 2A ONLINE DATA'!$A$6:$A$1501,ROW('GSTR 2A ONLINE DATA'!$B$6:$B$1501)-ROW('GSTR 2A ONLINE DATA'!$B$6)+1),RESULT!A1048)),0)</f>
        <v>0</v>
      </c>
      <c r="C1048" s="4">
        <f>IFERROR(VLOOKUP(B1048,'GSTR 2A ONLINE DATA'!$B$6:$Q$1501,2,FALSE),0)</f>
        <v>0</v>
      </c>
      <c r="D1048" s="4">
        <f>IFERROR(VLOOKUP(B1048,'GSTR 2A ONLINE DATA'!$B$6:$Q$1501,3,FALSE),0)</f>
        <v>0</v>
      </c>
      <c r="E1048" s="5">
        <f>IFERROR(VLOOKUP(B1048,'GSTR 2A ONLINE DATA'!$B$6:$Q$1501,4,FALSE),0)</f>
        <v>0</v>
      </c>
      <c r="F1048" s="4">
        <f>IFERROR(VLOOKUP(B1048,'GSTR 2A ONLINE DATA'!$B$6:$Q$1501,5,FALSE),0)</f>
        <v>0</v>
      </c>
      <c r="G1048" s="4">
        <f>IFERROR(VLOOKUP(B1048,'GSTR 2A ONLINE DATA'!$B$6:$Q$1501,6,FALSE),0)</f>
        <v>0</v>
      </c>
      <c r="H1048" s="9">
        <f>IFERROR(VLOOKUP(B1048,'GSTR 2A ONLINE DATA'!$B$6:$Q$1501,7,FALSE),0)</f>
        <v>0</v>
      </c>
      <c r="I1048" s="3">
        <f>IFERROR(VLOOKUP(B1048,'GSTR 2A ONLINE DATA'!$B$6:$Q$1501,8,FALSE),0)</f>
        <v>0</v>
      </c>
      <c r="J1048" s="3">
        <f>IFERROR(VLOOKUP(B1048,'GSTR 2A ONLINE DATA'!$B$6:$Q$1501,9,FALSE),0)</f>
        <v>0</v>
      </c>
      <c r="K1048" s="3">
        <f>IFERROR(VLOOKUP(B1048,'GSTR 2A ONLINE DATA'!$B$6:$Q$1501,10,FALSE),0)</f>
        <v>0</v>
      </c>
      <c r="L1048" s="7">
        <f>IFERROR(VLOOKUP(B1048,'GSTR 2A ONLINE DATA'!$B$6:$Q$1501,11,FALSE),0)</f>
        <v>0</v>
      </c>
      <c r="M1048" s="7">
        <f>IFERROR(VLOOKUP(B1048,'GSTR 2A ONLINE DATA'!$B$6:$Q$1501,12,FALSE),0)</f>
        <v>0</v>
      </c>
      <c r="N1048" s="7">
        <f>IFERROR(VLOOKUP(B1048,'GSTR 2A ONLINE DATA'!$B$6:$Q$1501,13,FALSE),0)</f>
        <v>0</v>
      </c>
      <c r="O1048" s="7">
        <f>IFERROR(VLOOKUP(B1048,'GSTR 2A ONLINE DATA'!$B$6:$Q$1501,14,FALSE),0)</f>
        <v>0</v>
      </c>
      <c r="P1048" s="4">
        <f>IFERROR(VLOOKUP(B1048,'GSTR 2A ONLINE DATA'!$B$6:$Q$1501,15,FALSE),0)</f>
        <v>0</v>
      </c>
      <c r="Q1048" s="4">
        <f>IFERROR(VLOOKUP(B1048,'GSTR 2A ONLINE DATA'!$B$6:$Q$1501,16,FALSE),0)</f>
        <v>0</v>
      </c>
    </row>
    <row r="1049" spans="1:17">
      <c r="A1049" s="3">
        <v>1045</v>
      </c>
      <c r="B1049" s="4">
        <f t="array" ref="B1049">IFERROR(INDEX('GSTR 2A ONLINE DATA'!$B$6:$B$1501,SMALL(IF(RESULT!$B$4='GSTR 2A ONLINE DATA'!$A$6:$A$1501,ROW('GSTR 2A ONLINE DATA'!$B$6:$B$1501)-ROW('GSTR 2A ONLINE DATA'!$B$6)+1),RESULT!A1049)),0)</f>
        <v>0</v>
      </c>
      <c r="C1049" s="4">
        <f>IFERROR(VLOOKUP(B1049,'GSTR 2A ONLINE DATA'!$B$6:$Q$1501,2,FALSE),0)</f>
        <v>0</v>
      </c>
      <c r="D1049" s="4">
        <f>IFERROR(VLOOKUP(B1049,'GSTR 2A ONLINE DATA'!$B$6:$Q$1501,3,FALSE),0)</f>
        <v>0</v>
      </c>
      <c r="E1049" s="5">
        <f>IFERROR(VLOOKUP(B1049,'GSTR 2A ONLINE DATA'!$B$6:$Q$1501,4,FALSE),0)</f>
        <v>0</v>
      </c>
      <c r="F1049" s="4">
        <f>IFERROR(VLOOKUP(B1049,'GSTR 2A ONLINE DATA'!$B$6:$Q$1501,5,FALSE),0)</f>
        <v>0</v>
      </c>
      <c r="G1049" s="4">
        <f>IFERROR(VLOOKUP(B1049,'GSTR 2A ONLINE DATA'!$B$6:$Q$1501,6,FALSE),0)</f>
        <v>0</v>
      </c>
      <c r="H1049" s="9">
        <f>IFERROR(VLOOKUP(B1049,'GSTR 2A ONLINE DATA'!$B$6:$Q$1501,7,FALSE),0)</f>
        <v>0</v>
      </c>
      <c r="I1049" s="3">
        <f>IFERROR(VLOOKUP(B1049,'GSTR 2A ONLINE DATA'!$B$6:$Q$1501,8,FALSE),0)</f>
        <v>0</v>
      </c>
      <c r="J1049" s="3">
        <f>IFERROR(VLOOKUP(B1049,'GSTR 2A ONLINE DATA'!$B$6:$Q$1501,9,FALSE),0)</f>
        <v>0</v>
      </c>
      <c r="K1049" s="3">
        <f>IFERROR(VLOOKUP(B1049,'GSTR 2A ONLINE DATA'!$B$6:$Q$1501,10,FALSE),0)</f>
        <v>0</v>
      </c>
      <c r="L1049" s="7">
        <f>IFERROR(VLOOKUP(B1049,'GSTR 2A ONLINE DATA'!$B$6:$Q$1501,11,FALSE),0)</f>
        <v>0</v>
      </c>
      <c r="M1049" s="7">
        <f>IFERROR(VLOOKUP(B1049,'GSTR 2A ONLINE DATA'!$B$6:$Q$1501,12,FALSE),0)</f>
        <v>0</v>
      </c>
      <c r="N1049" s="7">
        <f>IFERROR(VLOOKUP(B1049,'GSTR 2A ONLINE DATA'!$B$6:$Q$1501,13,FALSE),0)</f>
        <v>0</v>
      </c>
      <c r="O1049" s="7">
        <f>IFERROR(VLOOKUP(B1049,'GSTR 2A ONLINE DATA'!$B$6:$Q$1501,14,FALSE),0)</f>
        <v>0</v>
      </c>
      <c r="P1049" s="4">
        <f>IFERROR(VLOOKUP(B1049,'GSTR 2A ONLINE DATA'!$B$6:$Q$1501,15,FALSE),0)</f>
        <v>0</v>
      </c>
      <c r="Q1049" s="4">
        <f>IFERROR(VLOOKUP(B1049,'GSTR 2A ONLINE DATA'!$B$6:$Q$1501,16,FALSE),0)</f>
        <v>0</v>
      </c>
    </row>
    <row r="1050" spans="1:17">
      <c r="A1050" s="3">
        <v>1046</v>
      </c>
      <c r="B1050" s="4">
        <f t="array" ref="B1050">IFERROR(INDEX('GSTR 2A ONLINE DATA'!$B$6:$B$1501,SMALL(IF(RESULT!$B$4='GSTR 2A ONLINE DATA'!$A$6:$A$1501,ROW('GSTR 2A ONLINE DATA'!$B$6:$B$1501)-ROW('GSTR 2A ONLINE DATA'!$B$6)+1),RESULT!A1050)),0)</f>
        <v>0</v>
      </c>
      <c r="C1050" s="4">
        <f>IFERROR(VLOOKUP(B1050,'GSTR 2A ONLINE DATA'!$B$6:$Q$1501,2,FALSE),0)</f>
        <v>0</v>
      </c>
      <c r="D1050" s="4">
        <f>IFERROR(VLOOKUP(B1050,'GSTR 2A ONLINE DATA'!$B$6:$Q$1501,3,FALSE),0)</f>
        <v>0</v>
      </c>
      <c r="E1050" s="5">
        <f>IFERROR(VLOOKUP(B1050,'GSTR 2A ONLINE DATA'!$B$6:$Q$1501,4,FALSE),0)</f>
        <v>0</v>
      </c>
      <c r="F1050" s="4">
        <f>IFERROR(VLOOKUP(B1050,'GSTR 2A ONLINE DATA'!$B$6:$Q$1501,5,FALSE),0)</f>
        <v>0</v>
      </c>
      <c r="G1050" s="4">
        <f>IFERROR(VLOOKUP(B1050,'GSTR 2A ONLINE DATA'!$B$6:$Q$1501,6,FALSE),0)</f>
        <v>0</v>
      </c>
      <c r="H1050" s="9">
        <f>IFERROR(VLOOKUP(B1050,'GSTR 2A ONLINE DATA'!$B$6:$Q$1501,7,FALSE),0)</f>
        <v>0</v>
      </c>
      <c r="I1050" s="3">
        <f>IFERROR(VLOOKUP(B1050,'GSTR 2A ONLINE DATA'!$B$6:$Q$1501,8,FALSE),0)</f>
        <v>0</v>
      </c>
      <c r="J1050" s="3">
        <f>IFERROR(VLOOKUP(B1050,'GSTR 2A ONLINE DATA'!$B$6:$Q$1501,9,FALSE),0)</f>
        <v>0</v>
      </c>
      <c r="K1050" s="3">
        <f>IFERROR(VLOOKUP(B1050,'GSTR 2A ONLINE DATA'!$B$6:$Q$1501,10,FALSE),0)</f>
        <v>0</v>
      </c>
      <c r="L1050" s="7">
        <f>IFERROR(VLOOKUP(B1050,'GSTR 2A ONLINE DATA'!$B$6:$Q$1501,11,FALSE),0)</f>
        <v>0</v>
      </c>
      <c r="M1050" s="7">
        <f>IFERROR(VLOOKUP(B1050,'GSTR 2A ONLINE DATA'!$B$6:$Q$1501,12,FALSE),0)</f>
        <v>0</v>
      </c>
      <c r="N1050" s="7">
        <f>IFERROR(VLOOKUP(B1050,'GSTR 2A ONLINE DATA'!$B$6:$Q$1501,13,FALSE),0)</f>
        <v>0</v>
      </c>
      <c r="O1050" s="7">
        <f>IFERROR(VLOOKUP(B1050,'GSTR 2A ONLINE DATA'!$B$6:$Q$1501,14,FALSE),0)</f>
        <v>0</v>
      </c>
      <c r="P1050" s="4">
        <f>IFERROR(VLOOKUP(B1050,'GSTR 2A ONLINE DATA'!$B$6:$Q$1501,15,FALSE),0)</f>
        <v>0</v>
      </c>
      <c r="Q1050" s="4">
        <f>IFERROR(VLOOKUP(B1050,'GSTR 2A ONLINE DATA'!$B$6:$Q$1501,16,FALSE),0)</f>
        <v>0</v>
      </c>
    </row>
    <row r="1051" spans="1:17">
      <c r="A1051" s="3">
        <v>1047</v>
      </c>
      <c r="B1051" s="4">
        <f t="array" ref="B1051">IFERROR(INDEX('GSTR 2A ONLINE DATA'!$B$6:$B$1501,SMALL(IF(RESULT!$B$4='GSTR 2A ONLINE DATA'!$A$6:$A$1501,ROW('GSTR 2A ONLINE DATA'!$B$6:$B$1501)-ROW('GSTR 2A ONLINE DATA'!$B$6)+1),RESULT!A1051)),0)</f>
        <v>0</v>
      </c>
      <c r="C1051" s="4">
        <f>IFERROR(VLOOKUP(B1051,'GSTR 2A ONLINE DATA'!$B$6:$Q$1501,2,FALSE),0)</f>
        <v>0</v>
      </c>
      <c r="D1051" s="4">
        <f>IFERROR(VLOOKUP(B1051,'GSTR 2A ONLINE DATA'!$B$6:$Q$1501,3,FALSE),0)</f>
        <v>0</v>
      </c>
      <c r="E1051" s="5">
        <f>IFERROR(VLOOKUP(B1051,'GSTR 2A ONLINE DATA'!$B$6:$Q$1501,4,FALSE),0)</f>
        <v>0</v>
      </c>
      <c r="F1051" s="4">
        <f>IFERROR(VLOOKUP(B1051,'GSTR 2A ONLINE DATA'!$B$6:$Q$1501,5,FALSE),0)</f>
        <v>0</v>
      </c>
      <c r="G1051" s="4">
        <f>IFERROR(VLOOKUP(B1051,'GSTR 2A ONLINE DATA'!$B$6:$Q$1501,6,FALSE),0)</f>
        <v>0</v>
      </c>
      <c r="H1051" s="9">
        <f>IFERROR(VLOOKUP(B1051,'GSTR 2A ONLINE DATA'!$B$6:$Q$1501,7,FALSE),0)</f>
        <v>0</v>
      </c>
      <c r="I1051" s="3">
        <f>IFERROR(VLOOKUP(B1051,'GSTR 2A ONLINE DATA'!$B$6:$Q$1501,8,FALSE),0)</f>
        <v>0</v>
      </c>
      <c r="J1051" s="3">
        <f>IFERROR(VLOOKUP(B1051,'GSTR 2A ONLINE DATA'!$B$6:$Q$1501,9,FALSE),0)</f>
        <v>0</v>
      </c>
      <c r="K1051" s="3">
        <f>IFERROR(VLOOKUP(B1051,'GSTR 2A ONLINE DATA'!$B$6:$Q$1501,10,FALSE),0)</f>
        <v>0</v>
      </c>
      <c r="L1051" s="7">
        <f>IFERROR(VLOOKUP(B1051,'GSTR 2A ONLINE DATA'!$B$6:$Q$1501,11,FALSE),0)</f>
        <v>0</v>
      </c>
      <c r="M1051" s="7">
        <f>IFERROR(VLOOKUP(B1051,'GSTR 2A ONLINE DATA'!$B$6:$Q$1501,12,FALSE),0)</f>
        <v>0</v>
      </c>
      <c r="N1051" s="7">
        <f>IFERROR(VLOOKUP(B1051,'GSTR 2A ONLINE DATA'!$B$6:$Q$1501,13,FALSE),0)</f>
        <v>0</v>
      </c>
      <c r="O1051" s="7">
        <f>IFERROR(VLOOKUP(B1051,'GSTR 2A ONLINE DATA'!$B$6:$Q$1501,14,FALSE),0)</f>
        <v>0</v>
      </c>
      <c r="P1051" s="4">
        <f>IFERROR(VLOOKUP(B1051,'GSTR 2A ONLINE DATA'!$B$6:$Q$1501,15,FALSE),0)</f>
        <v>0</v>
      </c>
      <c r="Q1051" s="4">
        <f>IFERROR(VLOOKUP(B1051,'GSTR 2A ONLINE DATA'!$B$6:$Q$1501,16,FALSE),0)</f>
        <v>0</v>
      </c>
    </row>
    <row r="1052" spans="1:17">
      <c r="A1052" s="3">
        <v>1048</v>
      </c>
      <c r="B1052" s="4">
        <f t="array" ref="B1052">IFERROR(INDEX('GSTR 2A ONLINE DATA'!$B$6:$B$1501,SMALL(IF(RESULT!$B$4='GSTR 2A ONLINE DATA'!$A$6:$A$1501,ROW('GSTR 2A ONLINE DATA'!$B$6:$B$1501)-ROW('GSTR 2A ONLINE DATA'!$B$6)+1),RESULT!A1052)),0)</f>
        <v>0</v>
      </c>
      <c r="C1052" s="4">
        <f>IFERROR(VLOOKUP(B1052,'GSTR 2A ONLINE DATA'!$B$6:$Q$1501,2,FALSE),0)</f>
        <v>0</v>
      </c>
      <c r="D1052" s="4">
        <f>IFERROR(VLOOKUP(B1052,'GSTR 2A ONLINE DATA'!$B$6:$Q$1501,3,FALSE),0)</f>
        <v>0</v>
      </c>
      <c r="E1052" s="5">
        <f>IFERROR(VLOOKUP(B1052,'GSTR 2A ONLINE DATA'!$B$6:$Q$1501,4,FALSE),0)</f>
        <v>0</v>
      </c>
      <c r="F1052" s="4">
        <f>IFERROR(VLOOKUP(B1052,'GSTR 2A ONLINE DATA'!$B$6:$Q$1501,5,FALSE),0)</f>
        <v>0</v>
      </c>
      <c r="G1052" s="4">
        <f>IFERROR(VLOOKUP(B1052,'GSTR 2A ONLINE DATA'!$B$6:$Q$1501,6,FALSE),0)</f>
        <v>0</v>
      </c>
      <c r="H1052" s="9">
        <f>IFERROR(VLOOKUP(B1052,'GSTR 2A ONLINE DATA'!$B$6:$Q$1501,7,FALSE),0)</f>
        <v>0</v>
      </c>
      <c r="I1052" s="3">
        <f>IFERROR(VLOOKUP(B1052,'GSTR 2A ONLINE DATA'!$B$6:$Q$1501,8,FALSE),0)</f>
        <v>0</v>
      </c>
      <c r="J1052" s="3">
        <f>IFERROR(VLOOKUP(B1052,'GSTR 2A ONLINE DATA'!$B$6:$Q$1501,9,FALSE),0)</f>
        <v>0</v>
      </c>
      <c r="K1052" s="3">
        <f>IFERROR(VLOOKUP(B1052,'GSTR 2A ONLINE DATA'!$B$6:$Q$1501,10,FALSE),0)</f>
        <v>0</v>
      </c>
      <c r="L1052" s="7">
        <f>IFERROR(VLOOKUP(B1052,'GSTR 2A ONLINE DATA'!$B$6:$Q$1501,11,FALSE),0)</f>
        <v>0</v>
      </c>
      <c r="M1052" s="7">
        <f>IFERROR(VLOOKUP(B1052,'GSTR 2A ONLINE DATA'!$B$6:$Q$1501,12,FALSE),0)</f>
        <v>0</v>
      </c>
      <c r="N1052" s="7">
        <f>IFERROR(VLOOKUP(B1052,'GSTR 2A ONLINE DATA'!$B$6:$Q$1501,13,FALSE),0)</f>
        <v>0</v>
      </c>
      <c r="O1052" s="7">
        <f>IFERROR(VLOOKUP(B1052,'GSTR 2A ONLINE DATA'!$B$6:$Q$1501,14,FALSE),0)</f>
        <v>0</v>
      </c>
      <c r="P1052" s="4">
        <f>IFERROR(VLOOKUP(B1052,'GSTR 2A ONLINE DATA'!$B$6:$Q$1501,15,FALSE),0)</f>
        <v>0</v>
      </c>
      <c r="Q1052" s="4">
        <f>IFERROR(VLOOKUP(B1052,'GSTR 2A ONLINE DATA'!$B$6:$Q$1501,16,FALSE),0)</f>
        <v>0</v>
      </c>
    </row>
    <row r="1053" spans="1:17">
      <c r="A1053" s="3">
        <v>1049</v>
      </c>
      <c r="B1053" s="4">
        <f t="array" ref="B1053">IFERROR(INDEX('GSTR 2A ONLINE DATA'!$B$6:$B$1501,SMALL(IF(RESULT!$B$4='GSTR 2A ONLINE DATA'!$A$6:$A$1501,ROW('GSTR 2A ONLINE DATA'!$B$6:$B$1501)-ROW('GSTR 2A ONLINE DATA'!$B$6)+1),RESULT!A1053)),0)</f>
        <v>0</v>
      </c>
      <c r="C1053" s="4">
        <f>IFERROR(VLOOKUP(B1053,'GSTR 2A ONLINE DATA'!$B$6:$Q$1501,2,FALSE),0)</f>
        <v>0</v>
      </c>
      <c r="D1053" s="4">
        <f>IFERROR(VLOOKUP(B1053,'GSTR 2A ONLINE DATA'!$B$6:$Q$1501,3,FALSE),0)</f>
        <v>0</v>
      </c>
      <c r="E1053" s="5">
        <f>IFERROR(VLOOKUP(B1053,'GSTR 2A ONLINE DATA'!$B$6:$Q$1501,4,FALSE),0)</f>
        <v>0</v>
      </c>
      <c r="F1053" s="4">
        <f>IFERROR(VLOOKUP(B1053,'GSTR 2A ONLINE DATA'!$B$6:$Q$1501,5,FALSE),0)</f>
        <v>0</v>
      </c>
      <c r="G1053" s="4">
        <f>IFERROR(VLOOKUP(B1053,'GSTR 2A ONLINE DATA'!$B$6:$Q$1501,6,FALSE),0)</f>
        <v>0</v>
      </c>
      <c r="H1053" s="9">
        <f>IFERROR(VLOOKUP(B1053,'GSTR 2A ONLINE DATA'!$B$6:$Q$1501,7,FALSE),0)</f>
        <v>0</v>
      </c>
      <c r="I1053" s="3">
        <f>IFERROR(VLOOKUP(B1053,'GSTR 2A ONLINE DATA'!$B$6:$Q$1501,8,FALSE),0)</f>
        <v>0</v>
      </c>
      <c r="J1053" s="3">
        <f>IFERROR(VLOOKUP(B1053,'GSTR 2A ONLINE DATA'!$B$6:$Q$1501,9,FALSE),0)</f>
        <v>0</v>
      </c>
      <c r="K1053" s="3">
        <f>IFERROR(VLOOKUP(B1053,'GSTR 2A ONLINE DATA'!$B$6:$Q$1501,10,FALSE),0)</f>
        <v>0</v>
      </c>
      <c r="L1053" s="7">
        <f>IFERROR(VLOOKUP(B1053,'GSTR 2A ONLINE DATA'!$B$6:$Q$1501,11,FALSE),0)</f>
        <v>0</v>
      </c>
      <c r="M1053" s="7">
        <f>IFERROR(VLOOKUP(B1053,'GSTR 2A ONLINE DATA'!$B$6:$Q$1501,12,FALSE),0)</f>
        <v>0</v>
      </c>
      <c r="N1053" s="7">
        <f>IFERROR(VLOOKUP(B1053,'GSTR 2A ONLINE DATA'!$B$6:$Q$1501,13,FALSE),0)</f>
        <v>0</v>
      </c>
      <c r="O1053" s="7">
        <f>IFERROR(VLOOKUP(B1053,'GSTR 2A ONLINE DATA'!$B$6:$Q$1501,14,FALSE),0)</f>
        <v>0</v>
      </c>
      <c r="P1053" s="4">
        <f>IFERROR(VLOOKUP(B1053,'GSTR 2A ONLINE DATA'!$B$6:$Q$1501,15,FALSE),0)</f>
        <v>0</v>
      </c>
      <c r="Q1053" s="4">
        <f>IFERROR(VLOOKUP(B1053,'GSTR 2A ONLINE DATA'!$B$6:$Q$1501,16,FALSE),0)</f>
        <v>0</v>
      </c>
    </row>
    <row r="1054" spans="1:17">
      <c r="A1054" s="3">
        <v>1050</v>
      </c>
      <c r="B1054" s="4">
        <f t="array" ref="B1054">IFERROR(INDEX('GSTR 2A ONLINE DATA'!$B$6:$B$1501,SMALL(IF(RESULT!$B$4='GSTR 2A ONLINE DATA'!$A$6:$A$1501,ROW('GSTR 2A ONLINE DATA'!$B$6:$B$1501)-ROW('GSTR 2A ONLINE DATA'!$B$6)+1),RESULT!A1054)),0)</f>
        <v>0</v>
      </c>
      <c r="C1054" s="4">
        <f>IFERROR(VLOOKUP(B1054,'GSTR 2A ONLINE DATA'!$B$6:$Q$1501,2,FALSE),0)</f>
        <v>0</v>
      </c>
      <c r="D1054" s="4">
        <f>IFERROR(VLOOKUP(B1054,'GSTR 2A ONLINE DATA'!$B$6:$Q$1501,3,FALSE),0)</f>
        <v>0</v>
      </c>
      <c r="E1054" s="5">
        <f>IFERROR(VLOOKUP(B1054,'GSTR 2A ONLINE DATA'!$B$6:$Q$1501,4,FALSE),0)</f>
        <v>0</v>
      </c>
      <c r="F1054" s="4">
        <f>IFERROR(VLOOKUP(B1054,'GSTR 2A ONLINE DATA'!$B$6:$Q$1501,5,FALSE),0)</f>
        <v>0</v>
      </c>
      <c r="G1054" s="4">
        <f>IFERROR(VLOOKUP(B1054,'GSTR 2A ONLINE DATA'!$B$6:$Q$1501,6,FALSE),0)</f>
        <v>0</v>
      </c>
      <c r="H1054" s="9">
        <f>IFERROR(VLOOKUP(B1054,'GSTR 2A ONLINE DATA'!$B$6:$Q$1501,7,FALSE),0)</f>
        <v>0</v>
      </c>
      <c r="I1054" s="3">
        <f>IFERROR(VLOOKUP(B1054,'GSTR 2A ONLINE DATA'!$B$6:$Q$1501,8,FALSE),0)</f>
        <v>0</v>
      </c>
      <c r="J1054" s="3">
        <f>IFERROR(VLOOKUP(B1054,'GSTR 2A ONLINE DATA'!$B$6:$Q$1501,9,FALSE),0)</f>
        <v>0</v>
      </c>
      <c r="K1054" s="3">
        <f>IFERROR(VLOOKUP(B1054,'GSTR 2A ONLINE DATA'!$B$6:$Q$1501,10,FALSE),0)</f>
        <v>0</v>
      </c>
      <c r="L1054" s="7">
        <f>IFERROR(VLOOKUP(B1054,'GSTR 2A ONLINE DATA'!$B$6:$Q$1501,11,FALSE),0)</f>
        <v>0</v>
      </c>
      <c r="M1054" s="7">
        <f>IFERROR(VLOOKUP(B1054,'GSTR 2A ONLINE DATA'!$B$6:$Q$1501,12,FALSE),0)</f>
        <v>0</v>
      </c>
      <c r="N1054" s="7">
        <f>IFERROR(VLOOKUP(B1054,'GSTR 2A ONLINE DATA'!$B$6:$Q$1501,13,FALSE),0)</f>
        <v>0</v>
      </c>
      <c r="O1054" s="7">
        <f>IFERROR(VLOOKUP(B1054,'GSTR 2A ONLINE DATA'!$B$6:$Q$1501,14,FALSE),0)</f>
        <v>0</v>
      </c>
      <c r="P1054" s="4">
        <f>IFERROR(VLOOKUP(B1054,'GSTR 2A ONLINE DATA'!$B$6:$Q$1501,15,FALSE),0)</f>
        <v>0</v>
      </c>
      <c r="Q1054" s="4">
        <f>IFERROR(VLOOKUP(B1054,'GSTR 2A ONLINE DATA'!$B$6:$Q$1501,16,FALSE),0)</f>
        <v>0</v>
      </c>
    </row>
    <row r="1055" spans="1:17">
      <c r="A1055" s="3">
        <v>1051</v>
      </c>
      <c r="B1055" s="4">
        <f t="array" ref="B1055">IFERROR(INDEX('GSTR 2A ONLINE DATA'!$B$6:$B$1501,SMALL(IF(RESULT!$B$4='GSTR 2A ONLINE DATA'!$A$6:$A$1501,ROW('GSTR 2A ONLINE DATA'!$B$6:$B$1501)-ROW('GSTR 2A ONLINE DATA'!$B$6)+1),RESULT!A1055)),0)</f>
        <v>0</v>
      </c>
      <c r="C1055" s="4">
        <f>IFERROR(VLOOKUP(B1055,'GSTR 2A ONLINE DATA'!$B$6:$Q$1501,2,FALSE),0)</f>
        <v>0</v>
      </c>
      <c r="D1055" s="4">
        <f>IFERROR(VLOOKUP(B1055,'GSTR 2A ONLINE DATA'!$B$6:$Q$1501,3,FALSE),0)</f>
        <v>0</v>
      </c>
      <c r="E1055" s="5">
        <f>IFERROR(VLOOKUP(B1055,'GSTR 2A ONLINE DATA'!$B$6:$Q$1501,4,FALSE),0)</f>
        <v>0</v>
      </c>
      <c r="F1055" s="4">
        <f>IFERROR(VLOOKUP(B1055,'GSTR 2A ONLINE DATA'!$B$6:$Q$1501,5,FALSE),0)</f>
        <v>0</v>
      </c>
      <c r="G1055" s="4">
        <f>IFERROR(VLOOKUP(B1055,'GSTR 2A ONLINE DATA'!$B$6:$Q$1501,6,FALSE),0)</f>
        <v>0</v>
      </c>
      <c r="H1055" s="9">
        <f>IFERROR(VLOOKUP(B1055,'GSTR 2A ONLINE DATA'!$B$6:$Q$1501,7,FALSE),0)</f>
        <v>0</v>
      </c>
      <c r="I1055" s="3">
        <f>IFERROR(VLOOKUP(B1055,'GSTR 2A ONLINE DATA'!$B$6:$Q$1501,8,FALSE),0)</f>
        <v>0</v>
      </c>
      <c r="J1055" s="3">
        <f>IFERROR(VLOOKUP(B1055,'GSTR 2A ONLINE DATA'!$B$6:$Q$1501,9,FALSE),0)</f>
        <v>0</v>
      </c>
      <c r="K1055" s="3">
        <f>IFERROR(VLOOKUP(B1055,'GSTR 2A ONLINE DATA'!$B$6:$Q$1501,10,FALSE),0)</f>
        <v>0</v>
      </c>
      <c r="L1055" s="7">
        <f>IFERROR(VLOOKUP(B1055,'GSTR 2A ONLINE DATA'!$B$6:$Q$1501,11,FALSE),0)</f>
        <v>0</v>
      </c>
      <c r="M1055" s="7">
        <f>IFERROR(VLOOKUP(B1055,'GSTR 2A ONLINE DATA'!$B$6:$Q$1501,12,FALSE),0)</f>
        <v>0</v>
      </c>
      <c r="N1055" s="7">
        <f>IFERROR(VLOOKUP(B1055,'GSTR 2A ONLINE DATA'!$B$6:$Q$1501,13,FALSE),0)</f>
        <v>0</v>
      </c>
      <c r="O1055" s="7">
        <f>IFERROR(VLOOKUP(B1055,'GSTR 2A ONLINE DATA'!$B$6:$Q$1501,14,FALSE),0)</f>
        <v>0</v>
      </c>
      <c r="P1055" s="4">
        <f>IFERROR(VLOOKUP(B1055,'GSTR 2A ONLINE DATA'!$B$6:$Q$1501,15,FALSE),0)</f>
        <v>0</v>
      </c>
      <c r="Q1055" s="4">
        <f>IFERROR(VLOOKUP(B1055,'GSTR 2A ONLINE DATA'!$B$6:$Q$1501,16,FALSE),0)</f>
        <v>0</v>
      </c>
    </row>
    <row r="1056" spans="1:17">
      <c r="A1056" s="3">
        <v>1052</v>
      </c>
      <c r="B1056" s="4">
        <f t="array" ref="B1056">IFERROR(INDEX('GSTR 2A ONLINE DATA'!$B$6:$B$1501,SMALL(IF(RESULT!$B$4='GSTR 2A ONLINE DATA'!$A$6:$A$1501,ROW('GSTR 2A ONLINE DATA'!$B$6:$B$1501)-ROW('GSTR 2A ONLINE DATA'!$B$6)+1),RESULT!A1056)),0)</f>
        <v>0</v>
      </c>
      <c r="C1056" s="4">
        <f>IFERROR(VLOOKUP(B1056,'GSTR 2A ONLINE DATA'!$B$6:$Q$1501,2,FALSE),0)</f>
        <v>0</v>
      </c>
      <c r="D1056" s="4">
        <f>IFERROR(VLOOKUP(B1056,'GSTR 2A ONLINE DATA'!$B$6:$Q$1501,3,FALSE),0)</f>
        <v>0</v>
      </c>
      <c r="E1056" s="5">
        <f>IFERROR(VLOOKUP(B1056,'GSTR 2A ONLINE DATA'!$B$6:$Q$1501,4,FALSE),0)</f>
        <v>0</v>
      </c>
      <c r="F1056" s="4">
        <f>IFERROR(VLOOKUP(B1056,'GSTR 2A ONLINE DATA'!$B$6:$Q$1501,5,FALSE),0)</f>
        <v>0</v>
      </c>
      <c r="G1056" s="4">
        <f>IFERROR(VLOOKUP(B1056,'GSTR 2A ONLINE DATA'!$B$6:$Q$1501,6,FALSE),0)</f>
        <v>0</v>
      </c>
      <c r="H1056" s="9">
        <f>IFERROR(VLOOKUP(B1056,'GSTR 2A ONLINE DATA'!$B$6:$Q$1501,7,FALSE),0)</f>
        <v>0</v>
      </c>
      <c r="I1056" s="3">
        <f>IFERROR(VLOOKUP(B1056,'GSTR 2A ONLINE DATA'!$B$6:$Q$1501,8,FALSE),0)</f>
        <v>0</v>
      </c>
      <c r="J1056" s="3">
        <f>IFERROR(VLOOKUP(B1056,'GSTR 2A ONLINE DATA'!$B$6:$Q$1501,9,FALSE),0)</f>
        <v>0</v>
      </c>
      <c r="K1056" s="3">
        <f>IFERROR(VLOOKUP(B1056,'GSTR 2A ONLINE DATA'!$B$6:$Q$1501,10,FALSE),0)</f>
        <v>0</v>
      </c>
      <c r="L1056" s="7">
        <f>IFERROR(VLOOKUP(B1056,'GSTR 2A ONLINE DATA'!$B$6:$Q$1501,11,FALSE),0)</f>
        <v>0</v>
      </c>
      <c r="M1056" s="7">
        <f>IFERROR(VLOOKUP(B1056,'GSTR 2A ONLINE DATA'!$B$6:$Q$1501,12,FALSE),0)</f>
        <v>0</v>
      </c>
      <c r="N1056" s="7">
        <f>IFERROR(VLOOKUP(B1056,'GSTR 2A ONLINE DATA'!$B$6:$Q$1501,13,FALSE),0)</f>
        <v>0</v>
      </c>
      <c r="O1056" s="7">
        <f>IFERROR(VLOOKUP(B1056,'GSTR 2A ONLINE DATA'!$B$6:$Q$1501,14,FALSE),0)</f>
        <v>0</v>
      </c>
      <c r="P1056" s="4">
        <f>IFERROR(VLOOKUP(B1056,'GSTR 2A ONLINE DATA'!$B$6:$Q$1501,15,FALSE),0)</f>
        <v>0</v>
      </c>
      <c r="Q1056" s="4">
        <f>IFERROR(VLOOKUP(B1056,'GSTR 2A ONLINE DATA'!$B$6:$Q$1501,16,FALSE),0)</f>
        <v>0</v>
      </c>
    </row>
    <row r="1057" spans="1:17">
      <c r="A1057" s="3">
        <v>1053</v>
      </c>
      <c r="B1057" s="4">
        <f t="array" ref="B1057">IFERROR(INDEX('GSTR 2A ONLINE DATA'!$B$6:$B$1501,SMALL(IF(RESULT!$B$4='GSTR 2A ONLINE DATA'!$A$6:$A$1501,ROW('GSTR 2A ONLINE DATA'!$B$6:$B$1501)-ROW('GSTR 2A ONLINE DATA'!$B$6)+1),RESULT!A1057)),0)</f>
        <v>0</v>
      </c>
      <c r="C1057" s="4">
        <f>IFERROR(VLOOKUP(B1057,'GSTR 2A ONLINE DATA'!$B$6:$Q$1501,2,FALSE),0)</f>
        <v>0</v>
      </c>
      <c r="D1057" s="4">
        <f>IFERROR(VLOOKUP(B1057,'GSTR 2A ONLINE DATA'!$B$6:$Q$1501,3,FALSE),0)</f>
        <v>0</v>
      </c>
      <c r="E1057" s="5">
        <f>IFERROR(VLOOKUP(B1057,'GSTR 2A ONLINE DATA'!$B$6:$Q$1501,4,FALSE),0)</f>
        <v>0</v>
      </c>
      <c r="F1057" s="4">
        <f>IFERROR(VLOOKUP(B1057,'GSTR 2A ONLINE DATA'!$B$6:$Q$1501,5,FALSE),0)</f>
        <v>0</v>
      </c>
      <c r="G1057" s="4">
        <f>IFERROR(VLOOKUP(B1057,'GSTR 2A ONLINE DATA'!$B$6:$Q$1501,6,FALSE),0)</f>
        <v>0</v>
      </c>
      <c r="H1057" s="9">
        <f>IFERROR(VLOOKUP(B1057,'GSTR 2A ONLINE DATA'!$B$6:$Q$1501,7,FALSE),0)</f>
        <v>0</v>
      </c>
      <c r="I1057" s="3">
        <f>IFERROR(VLOOKUP(B1057,'GSTR 2A ONLINE DATA'!$B$6:$Q$1501,8,FALSE),0)</f>
        <v>0</v>
      </c>
      <c r="J1057" s="3">
        <f>IFERROR(VLOOKUP(B1057,'GSTR 2A ONLINE DATA'!$B$6:$Q$1501,9,FALSE),0)</f>
        <v>0</v>
      </c>
      <c r="K1057" s="3">
        <f>IFERROR(VLOOKUP(B1057,'GSTR 2A ONLINE DATA'!$B$6:$Q$1501,10,FALSE),0)</f>
        <v>0</v>
      </c>
      <c r="L1057" s="7">
        <f>IFERROR(VLOOKUP(B1057,'GSTR 2A ONLINE DATA'!$B$6:$Q$1501,11,FALSE),0)</f>
        <v>0</v>
      </c>
      <c r="M1057" s="7">
        <f>IFERROR(VLOOKUP(B1057,'GSTR 2A ONLINE DATA'!$B$6:$Q$1501,12,FALSE),0)</f>
        <v>0</v>
      </c>
      <c r="N1057" s="7">
        <f>IFERROR(VLOOKUP(B1057,'GSTR 2A ONLINE DATA'!$B$6:$Q$1501,13,FALSE),0)</f>
        <v>0</v>
      </c>
      <c r="O1057" s="7">
        <f>IFERROR(VLOOKUP(B1057,'GSTR 2A ONLINE DATA'!$B$6:$Q$1501,14,FALSE),0)</f>
        <v>0</v>
      </c>
      <c r="P1057" s="4">
        <f>IFERROR(VLOOKUP(B1057,'GSTR 2A ONLINE DATA'!$B$6:$Q$1501,15,FALSE),0)</f>
        <v>0</v>
      </c>
      <c r="Q1057" s="4">
        <f>IFERROR(VLOOKUP(B1057,'GSTR 2A ONLINE DATA'!$B$6:$Q$1501,16,FALSE),0)</f>
        <v>0</v>
      </c>
    </row>
    <row r="1058" spans="1:17">
      <c r="A1058" s="3">
        <v>1054</v>
      </c>
      <c r="B1058" s="4">
        <f t="array" ref="B1058">IFERROR(INDEX('GSTR 2A ONLINE DATA'!$B$6:$B$1501,SMALL(IF(RESULT!$B$4='GSTR 2A ONLINE DATA'!$A$6:$A$1501,ROW('GSTR 2A ONLINE DATA'!$B$6:$B$1501)-ROW('GSTR 2A ONLINE DATA'!$B$6)+1),RESULT!A1058)),0)</f>
        <v>0</v>
      </c>
      <c r="C1058" s="4">
        <f>IFERROR(VLOOKUP(B1058,'GSTR 2A ONLINE DATA'!$B$6:$Q$1501,2,FALSE),0)</f>
        <v>0</v>
      </c>
      <c r="D1058" s="4">
        <f>IFERROR(VLOOKUP(B1058,'GSTR 2A ONLINE DATA'!$B$6:$Q$1501,3,FALSE),0)</f>
        <v>0</v>
      </c>
      <c r="E1058" s="5">
        <f>IFERROR(VLOOKUP(B1058,'GSTR 2A ONLINE DATA'!$B$6:$Q$1501,4,FALSE),0)</f>
        <v>0</v>
      </c>
      <c r="F1058" s="4">
        <f>IFERROR(VLOOKUP(B1058,'GSTR 2A ONLINE DATA'!$B$6:$Q$1501,5,FALSE),0)</f>
        <v>0</v>
      </c>
      <c r="G1058" s="4">
        <f>IFERROR(VLOOKUP(B1058,'GSTR 2A ONLINE DATA'!$B$6:$Q$1501,6,FALSE),0)</f>
        <v>0</v>
      </c>
      <c r="H1058" s="9">
        <f>IFERROR(VLOOKUP(B1058,'GSTR 2A ONLINE DATA'!$B$6:$Q$1501,7,FALSE),0)</f>
        <v>0</v>
      </c>
      <c r="I1058" s="3">
        <f>IFERROR(VLOOKUP(B1058,'GSTR 2A ONLINE DATA'!$B$6:$Q$1501,8,FALSE),0)</f>
        <v>0</v>
      </c>
      <c r="J1058" s="3">
        <f>IFERROR(VLOOKUP(B1058,'GSTR 2A ONLINE DATA'!$B$6:$Q$1501,9,FALSE),0)</f>
        <v>0</v>
      </c>
      <c r="K1058" s="3">
        <f>IFERROR(VLOOKUP(B1058,'GSTR 2A ONLINE DATA'!$B$6:$Q$1501,10,FALSE),0)</f>
        <v>0</v>
      </c>
      <c r="L1058" s="7">
        <f>IFERROR(VLOOKUP(B1058,'GSTR 2A ONLINE DATA'!$B$6:$Q$1501,11,FALSE),0)</f>
        <v>0</v>
      </c>
      <c r="M1058" s="7">
        <f>IFERROR(VLOOKUP(B1058,'GSTR 2A ONLINE DATA'!$B$6:$Q$1501,12,FALSE),0)</f>
        <v>0</v>
      </c>
      <c r="N1058" s="7">
        <f>IFERROR(VLOOKUP(B1058,'GSTR 2A ONLINE DATA'!$B$6:$Q$1501,13,FALSE),0)</f>
        <v>0</v>
      </c>
      <c r="O1058" s="7">
        <f>IFERROR(VLOOKUP(B1058,'GSTR 2A ONLINE DATA'!$B$6:$Q$1501,14,FALSE),0)</f>
        <v>0</v>
      </c>
      <c r="P1058" s="4">
        <f>IFERROR(VLOOKUP(B1058,'GSTR 2A ONLINE DATA'!$B$6:$Q$1501,15,FALSE),0)</f>
        <v>0</v>
      </c>
      <c r="Q1058" s="4">
        <f>IFERROR(VLOOKUP(B1058,'GSTR 2A ONLINE DATA'!$B$6:$Q$1501,16,FALSE),0)</f>
        <v>0</v>
      </c>
    </row>
    <row r="1059" spans="1:17">
      <c r="A1059" s="3">
        <v>1055</v>
      </c>
      <c r="B1059" s="4">
        <f t="array" ref="B1059">IFERROR(INDEX('GSTR 2A ONLINE DATA'!$B$6:$B$1501,SMALL(IF(RESULT!$B$4='GSTR 2A ONLINE DATA'!$A$6:$A$1501,ROW('GSTR 2A ONLINE DATA'!$B$6:$B$1501)-ROW('GSTR 2A ONLINE DATA'!$B$6)+1),RESULT!A1059)),0)</f>
        <v>0</v>
      </c>
      <c r="C1059" s="4">
        <f>IFERROR(VLOOKUP(B1059,'GSTR 2A ONLINE DATA'!$B$6:$Q$1501,2,FALSE),0)</f>
        <v>0</v>
      </c>
      <c r="D1059" s="4">
        <f>IFERROR(VLOOKUP(B1059,'GSTR 2A ONLINE DATA'!$B$6:$Q$1501,3,FALSE),0)</f>
        <v>0</v>
      </c>
      <c r="E1059" s="5">
        <f>IFERROR(VLOOKUP(B1059,'GSTR 2A ONLINE DATA'!$B$6:$Q$1501,4,FALSE),0)</f>
        <v>0</v>
      </c>
      <c r="F1059" s="4">
        <f>IFERROR(VLOOKUP(B1059,'GSTR 2A ONLINE DATA'!$B$6:$Q$1501,5,FALSE),0)</f>
        <v>0</v>
      </c>
      <c r="G1059" s="4">
        <f>IFERROR(VLOOKUP(B1059,'GSTR 2A ONLINE DATA'!$B$6:$Q$1501,6,FALSE),0)</f>
        <v>0</v>
      </c>
      <c r="H1059" s="9">
        <f>IFERROR(VLOOKUP(B1059,'GSTR 2A ONLINE DATA'!$B$6:$Q$1501,7,FALSE),0)</f>
        <v>0</v>
      </c>
      <c r="I1059" s="3">
        <f>IFERROR(VLOOKUP(B1059,'GSTR 2A ONLINE DATA'!$B$6:$Q$1501,8,FALSE),0)</f>
        <v>0</v>
      </c>
      <c r="J1059" s="3">
        <f>IFERROR(VLOOKUP(B1059,'GSTR 2A ONLINE DATA'!$B$6:$Q$1501,9,FALSE),0)</f>
        <v>0</v>
      </c>
      <c r="K1059" s="3">
        <f>IFERROR(VLOOKUP(B1059,'GSTR 2A ONLINE DATA'!$B$6:$Q$1501,10,FALSE),0)</f>
        <v>0</v>
      </c>
      <c r="L1059" s="7">
        <f>IFERROR(VLOOKUP(B1059,'GSTR 2A ONLINE DATA'!$B$6:$Q$1501,11,FALSE),0)</f>
        <v>0</v>
      </c>
      <c r="M1059" s="7">
        <f>IFERROR(VLOOKUP(B1059,'GSTR 2A ONLINE DATA'!$B$6:$Q$1501,12,FALSE),0)</f>
        <v>0</v>
      </c>
      <c r="N1059" s="7">
        <f>IFERROR(VLOOKUP(B1059,'GSTR 2A ONLINE DATA'!$B$6:$Q$1501,13,FALSE),0)</f>
        <v>0</v>
      </c>
      <c r="O1059" s="7">
        <f>IFERROR(VLOOKUP(B1059,'GSTR 2A ONLINE DATA'!$B$6:$Q$1501,14,FALSE),0)</f>
        <v>0</v>
      </c>
      <c r="P1059" s="4">
        <f>IFERROR(VLOOKUP(B1059,'GSTR 2A ONLINE DATA'!$B$6:$Q$1501,15,FALSE),0)</f>
        <v>0</v>
      </c>
      <c r="Q1059" s="4">
        <f>IFERROR(VLOOKUP(B1059,'GSTR 2A ONLINE DATA'!$B$6:$Q$1501,16,FALSE),0)</f>
        <v>0</v>
      </c>
    </row>
    <row r="1060" spans="1:17">
      <c r="A1060" s="3">
        <v>1056</v>
      </c>
      <c r="B1060" s="4">
        <f t="array" ref="B1060">IFERROR(INDEX('GSTR 2A ONLINE DATA'!$B$6:$B$1501,SMALL(IF(RESULT!$B$4='GSTR 2A ONLINE DATA'!$A$6:$A$1501,ROW('GSTR 2A ONLINE DATA'!$B$6:$B$1501)-ROW('GSTR 2A ONLINE DATA'!$B$6)+1),RESULT!A1060)),0)</f>
        <v>0</v>
      </c>
      <c r="C1060" s="4">
        <f>IFERROR(VLOOKUP(B1060,'GSTR 2A ONLINE DATA'!$B$6:$Q$1501,2,FALSE),0)</f>
        <v>0</v>
      </c>
      <c r="D1060" s="4">
        <f>IFERROR(VLOOKUP(B1060,'GSTR 2A ONLINE DATA'!$B$6:$Q$1501,3,FALSE),0)</f>
        <v>0</v>
      </c>
      <c r="E1060" s="5">
        <f>IFERROR(VLOOKUP(B1060,'GSTR 2A ONLINE DATA'!$B$6:$Q$1501,4,FALSE),0)</f>
        <v>0</v>
      </c>
      <c r="F1060" s="4">
        <f>IFERROR(VLOOKUP(B1060,'GSTR 2A ONLINE DATA'!$B$6:$Q$1501,5,FALSE),0)</f>
        <v>0</v>
      </c>
      <c r="G1060" s="4">
        <f>IFERROR(VLOOKUP(B1060,'GSTR 2A ONLINE DATA'!$B$6:$Q$1501,6,FALSE),0)</f>
        <v>0</v>
      </c>
      <c r="H1060" s="9">
        <f>IFERROR(VLOOKUP(B1060,'GSTR 2A ONLINE DATA'!$B$6:$Q$1501,7,FALSE),0)</f>
        <v>0</v>
      </c>
      <c r="I1060" s="3">
        <f>IFERROR(VLOOKUP(B1060,'GSTR 2A ONLINE DATA'!$B$6:$Q$1501,8,FALSE),0)</f>
        <v>0</v>
      </c>
      <c r="J1060" s="3">
        <f>IFERROR(VLOOKUP(B1060,'GSTR 2A ONLINE DATA'!$B$6:$Q$1501,9,FALSE),0)</f>
        <v>0</v>
      </c>
      <c r="K1060" s="3">
        <f>IFERROR(VLOOKUP(B1060,'GSTR 2A ONLINE DATA'!$B$6:$Q$1501,10,FALSE),0)</f>
        <v>0</v>
      </c>
      <c r="L1060" s="7">
        <f>IFERROR(VLOOKUP(B1060,'GSTR 2A ONLINE DATA'!$B$6:$Q$1501,11,FALSE),0)</f>
        <v>0</v>
      </c>
      <c r="M1060" s="7">
        <f>IFERROR(VLOOKUP(B1060,'GSTR 2A ONLINE DATA'!$B$6:$Q$1501,12,FALSE),0)</f>
        <v>0</v>
      </c>
      <c r="N1060" s="7">
        <f>IFERROR(VLOOKUP(B1060,'GSTR 2A ONLINE DATA'!$B$6:$Q$1501,13,FALSE),0)</f>
        <v>0</v>
      </c>
      <c r="O1060" s="7">
        <f>IFERROR(VLOOKUP(B1060,'GSTR 2A ONLINE DATA'!$B$6:$Q$1501,14,FALSE),0)</f>
        <v>0</v>
      </c>
      <c r="P1060" s="4">
        <f>IFERROR(VLOOKUP(B1060,'GSTR 2A ONLINE DATA'!$B$6:$Q$1501,15,FALSE),0)</f>
        <v>0</v>
      </c>
      <c r="Q1060" s="4">
        <f>IFERROR(VLOOKUP(B1060,'GSTR 2A ONLINE DATA'!$B$6:$Q$1501,16,FALSE),0)</f>
        <v>0</v>
      </c>
    </row>
    <row r="1061" spans="1:17">
      <c r="A1061" s="3">
        <v>1057</v>
      </c>
      <c r="B1061" s="4">
        <f t="array" ref="B1061">IFERROR(INDEX('GSTR 2A ONLINE DATA'!$B$6:$B$1501,SMALL(IF(RESULT!$B$4='GSTR 2A ONLINE DATA'!$A$6:$A$1501,ROW('GSTR 2A ONLINE DATA'!$B$6:$B$1501)-ROW('GSTR 2A ONLINE DATA'!$B$6)+1),RESULT!A1061)),0)</f>
        <v>0</v>
      </c>
      <c r="C1061" s="4">
        <f>IFERROR(VLOOKUP(B1061,'GSTR 2A ONLINE DATA'!$B$6:$Q$1501,2,FALSE),0)</f>
        <v>0</v>
      </c>
      <c r="D1061" s="4">
        <f>IFERROR(VLOOKUP(B1061,'GSTR 2A ONLINE DATA'!$B$6:$Q$1501,3,FALSE),0)</f>
        <v>0</v>
      </c>
      <c r="E1061" s="5">
        <f>IFERROR(VLOOKUP(B1061,'GSTR 2A ONLINE DATA'!$B$6:$Q$1501,4,FALSE),0)</f>
        <v>0</v>
      </c>
      <c r="F1061" s="4">
        <f>IFERROR(VLOOKUP(B1061,'GSTR 2A ONLINE DATA'!$B$6:$Q$1501,5,FALSE),0)</f>
        <v>0</v>
      </c>
      <c r="G1061" s="4">
        <f>IFERROR(VLOOKUP(B1061,'GSTR 2A ONLINE DATA'!$B$6:$Q$1501,6,FALSE),0)</f>
        <v>0</v>
      </c>
      <c r="H1061" s="9">
        <f>IFERROR(VLOOKUP(B1061,'GSTR 2A ONLINE DATA'!$B$6:$Q$1501,7,FALSE),0)</f>
        <v>0</v>
      </c>
      <c r="I1061" s="3">
        <f>IFERROR(VLOOKUP(B1061,'GSTR 2A ONLINE DATA'!$B$6:$Q$1501,8,FALSE),0)</f>
        <v>0</v>
      </c>
      <c r="J1061" s="3">
        <f>IFERROR(VLOOKUP(B1061,'GSTR 2A ONLINE DATA'!$B$6:$Q$1501,9,FALSE),0)</f>
        <v>0</v>
      </c>
      <c r="K1061" s="3">
        <f>IFERROR(VLOOKUP(B1061,'GSTR 2A ONLINE DATA'!$B$6:$Q$1501,10,FALSE),0)</f>
        <v>0</v>
      </c>
      <c r="L1061" s="7">
        <f>IFERROR(VLOOKUP(B1061,'GSTR 2A ONLINE DATA'!$B$6:$Q$1501,11,FALSE),0)</f>
        <v>0</v>
      </c>
      <c r="M1061" s="7">
        <f>IFERROR(VLOOKUP(B1061,'GSTR 2A ONLINE DATA'!$B$6:$Q$1501,12,FALSE),0)</f>
        <v>0</v>
      </c>
      <c r="N1061" s="7">
        <f>IFERROR(VLOOKUP(B1061,'GSTR 2A ONLINE DATA'!$B$6:$Q$1501,13,FALSE),0)</f>
        <v>0</v>
      </c>
      <c r="O1061" s="7">
        <f>IFERROR(VLOOKUP(B1061,'GSTR 2A ONLINE DATA'!$B$6:$Q$1501,14,FALSE),0)</f>
        <v>0</v>
      </c>
      <c r="P1061" s="4">
        <f>IFERROR(VLOOKUP(B1061,'GSTR 2A ONLINE DATA'!$B$6:$Q$1501,15,FALSE),0)</f>
        <v>0</v>
      </c>
      <c r="Q1061" s="4">
        <f>IFERROR(VLOOKUP(B1061,'GSTR 2A ONLINE DATA'!$B$6:$Q$1501,16,FALSE),0)</f>
        <v>0</v>
      </c>
    </row>
    <row r="1062" spans="1:17">
      <c r="A1062" s="3">
        <v>1058</v>
      </c>
      <c r="B1062" s="4">
        <f t="array" ref="B1062">IFERROR(INDEX('GSTR 2A ONLINE DATA'!$B$6:$B$1501,SMALL(IF(RESULT!$B$4='GSTR 2A ONLINE DATA'!$A$6:$A$1501,ROW('GSTR 2A ONLINE DATA'!$B$6:$B$1501)-ROW('GSTR 2A ONLINE DATA'!$B$6)+1),RESULT!A1062)),0)</f>
        <v>0</v>
      </c>
      <c r="C1062" s="4">
        <f>IFERROR(VLOOKUP(B1062,'GSTR 2A ONLINE DATA'!$B$6:$Q$1501,2,FALSE),0)</f>
        <v>0</v>
      </c>
      <c r="D1062" s="4">
        <f>IFERROR(VLOOKUP(B1062,'GSTR 2A ONLINE DATA'!$B$6:$Q$1501,3,FALSE),0)</f>
        <v>0</v>
      </c>
      <c r="E1062" s="5">
        <f>IFERROR(VLOOKUP(B1062,'GSTR 2A ONLINE DATA'!$B$6:$Q$1501,4,FALSE),0)</f>
        <v>0</v>
      </c>
      <c r="F1062" s="4">
        <f>IFERROR(VLOOKUP(B1062,'GSTR 2A ONLINE DATA'!$B$6:$Q$1501,5,FALSE),0)</f>
        <v>0</v>
      </c>
      <c r="G1062" s="4">
        <f>IFERROR(VLOOKUP(B1062,'GSTR 2A ONLINE DATA'!$B$6:$Q$1501,6,FALSE),0)</f>
        <v>0</v>
      </c>
      <c r="H1062" s="9">
        <f>IFERROR(VLOOKUP(B1062,'GSTR 2A ONLINE DATA'!$B$6:$Q$1501,7,FALSE),0)</f>
        <v>0</v>
      </c>
      <c r="I1062" s="3">
        <f>IFERROR(VLOOKUP(B1062,'GSTR 2A ONLINE DATA'!$B$6:$Q$1501,8,FALSE),0)</f>
        <v>0</v>
      </c>
      <c r="J1062" s="3">
        <f>IFERROR(VLOOKUP(B1062,'GSTR 2A ONLINE DATA'!$B$6:$Q$1501,9,FALSE),0)</f>
        <v>0</v>
      </c>
      <c r="K1062" s="3">
        <f>IFERROR(VLOOKUP(B1062,'GSTR 2A ONLINE DATA'!$B$6:$Q$1501,10,FALSE),0)</f>
        <v>0</v>
      </c>
      <c r="L1062" s="7">
        <f>IFERROR(VLOOKUP(B1062,'GSTR 2A ONLINE DATA'!$B$6:$Q$1501,11,FALSE),0)</f>
        <v>0</v>
      </c>
      <c r="M1062" s="7">
        <f>IFERROR(VLOOKUP(B1062,'GSTR 2A ONLINE DATA'!$B$6:$Q$1501,12,FALSE),0)</f>
        <v>0</v>
      </c>
      <c r="N1062" s="7">
        <f>IFERROR(VLOOKUP(B1062,'GSTR 2A ONLINE DATA'!$B$6:$Q$1501,13,FALSE),0)</f>
        <v>0</v>
      </c>
      <c r="O1062" s="7">
        <f>IFERROR(VLOOKUP(B1062,'GSTR 2A ONLINE DATA'!$B$6:$Q$1501,14,FALSE),0)</f>
        <v>0</v>
      </c>
      <c r="P1062" s="4">
        <f>IFERROR(VLOOKUP(B1062,'GSTR 2A ONLINE DATA'!$B$6:$Q$1501,15,FALSE),0)</f>
        <v>0</v>
      </c>
      <c r="Q1062" s="4">
        <f>IFERROR(VLOOKUP(B1062,'GSTR 2A ONLINE DATA'!$B$6:$Q$1501,16,FALSE),0)</f>
        <v>0</v>
      </c>
    </row>
    <row r="1063" spans="1:17">
      <c r="A1063" s="3">
        <v>1059</v>
      </c>
      <c r="B1063" s="4">
        <f t="array" ref="B1063">IFERROR(INDEX('GSTR 2A ONLINE DATA'!$B$6:$B$1501,SMALL(IF(RESULT!$B$4='GSTR 2A ONLINE DATA'!$A$6:$A$1501,ROW('GSTR 2A ONLINE DATA'!$B$6:$B$1501)-ROW('GSTR 2A ONLINE DATA'!$B$6)+1),RESULT!A1063)),0)</f>
        <v>0</v>
      </c>
      <c r="C1063" s="4">
        <f>IFERROR(VLOOKUP(B1063,'GSTR 2A ONLINE DATA'!$B$6:$Q$1501,2,FALSE),0)</f>
        <v>0</v>
      </c>
      <c r="D1063" s="4">
        <f>IFERROR(VLOOKUP(B1063,'GSTR 2A ONLINE DATA'!$B$6:$Q$1501,3,FALSE),0)</f>
        <v>0</v>
      </c>
      <c r="E1063" s="5">
        <f>IFERROR(VLOOKUP(B1063,'GSTR 2A ONLINE DATA'!$B$6:$Q$1501,4,FALSE),0)</f>
        <v>0</v>
      </c>
      <c r="F1063" s="4">
        <f>IFERROR(VLOOKUP(B1063,'GSTR 2A ONLINE DATA'!$B$6:$Q$1501,5,FALSE),0)</f>
        <v>0</v>
      </c>
      <c r="G1063" s="4">
        <f>IFERROR(VLOOKUP(B1063,'GSTR 2A ONLINE DATA'!$B$6:$Q$1501,6,FALSE),0)</f>
        <v>0</v>
      </c>
      <c r="H1063" s="9">
        <f>IFERROR(VLOOKUP(B1063,'GSTR 2A ONLINE DATA'!$B$6:$Q$1501,7,FALSE),0)</f>
        <v>0</v>
      </c>
      <c r="I1063" s="3">
        <f>IFERROR(VLOOKUP(B1063,'GSTR 2A ONLINE DATA'!$B$6:$Q$1501,8,FALSE),0)</f>
        <v>0</v>
      </c>
      <c r="J1063" s="3">
        <f>IFERROR(VLOOKUP(B1063,'GSTR 2A ONLINE DATA'!$B$6:$Q$1501,9,FALSE),0)</f>
        <v>0</v>
      </c>
      <c r="K1063" s="3">
        <f>IFERROR(VLOOKUP(B1063,'GSTR 2A ONLINE DATA'!$B$6:$Q$1501,10,FALSE),0)</f>
        <v>0</v>
      </c>
      <c r="L1063" s="7">
        <f>IFERROR(VLOOKUP(B1063,'GSTR 2A ONLINE DATA'!$B$6:$Q$1501,11,FALSE),0)</f>
        <v>0</v>
      </c>
      <c r="M1063" s="7">
        <f>IFERROR(VLOOKUP(B1063,'GSTR 2A ONLINE DATA'!$B$6:$Q$1501,12,FALSE),0)</f>
        <v>0</v>
      </c>
      <c r="N1063" s="7">
        <f>IFERROR(VLOOKUP(B1063,'GSTR 2A ONLINE DATA'!$B$6:$Q$1501,13,FALSE),0)</f>
        <v>0</v>
      </c>
      <c r="O1063" s="7">
        <f>IFERROR(VLOOKUP(B1063,'GSTR 2A ONLINE DATA'!$B$6:$Q$1501,14,FALSE),0)</f>
        <v>0</v>
      </c>
      <c r="P1063" s="4">
        <f>IFERROR(VLOOKUP(B1063,'GSTR 2A ONLINE DATA'!$B$6:$Q$1501,15,FALSE),0)</f>
        <v>0</v>
      </c>
      <c r="Q1063" s="4">
        <f>IFERROR(VLOOKUP(B1063,'GSTR 2A ONLINE DATA'!$B$6:$Q$1501,16,FALSE),0)</f>
        <v>0</v>
      </c>
    </row>
    <row r="1064" spans="1:17">
      <c r="A1064" s="3">
        <v>1060</v>
      </c>
      <c r="B1064" s="4">
        <f t="array" ref="B1064">IFERROR(INDEX('GSTR 2A ONLINE DATA'!$B$6:$B$1501,SMALL(IF(RESULT!$B$4='GSTR 2A ONLINE DATA'!$A$6:$A$1501,ROW('GSTR 2A ONLINE DATA'!$B$6:$B$1501)-ROW('GSTR 2A ONLINE DATA'!$B$6)+1),RESULT!A1064)),0)</f>
        <v>0</v>
      </c>
      <c r="C1064" s="4">
        <f>IFERROR(VLOOKUP(B1064,'GSTR 2A ONLINE DATA'!$B$6:$Q$1501,2,FALSE),0)</f>
        <v>0</v>
      </c>
      <c r="D1064" s="4">
        <f>IFERROR(VLOOKUP(B1064,'GSTR 2A ONLINE DATA'!$B$6:$Q$1501,3,FALSE),0)</f>
        <v>0</v>
      </c>
      <c r="E1064" s="5">
        <f>IFERROR(VLOOKUP(B1064,'GSTR 2A ONLINE DATA'!$B$6:$Q$1501,4,FALSE),0)</f>
        <v>0</v>
      </c>
      <c r="F1064" s="4">
        <f>IFERROR(VLOOKUP(B1064,'GSTR 2A ONLINE DATA'!$B$6:$Q$1501,5,FALSE),0)</f>
        <v>0</v>
      </c>
      <c r="G1064" s="4">
        <f>IFERROR(VLOOKUP(B1064,'GSTR 2A ONLINE DATA'!$B$6:$Q$1501,6,FALSE),0)</f>
        <v>0</v>
      </c>
      <c r="H1064" s="9">
        <f>IFERROR(VLOOKUP(B1064,'GSTR 2A ONLINE DATA'!$B$6:$Q$1501,7,FALSE),0)</f>
        <v>0</v>
      </c>
      <c r="I1064" s="3">
        <f>IFERROR(VLOOKUP(B1064,'GSTR 2A ONLINE DATA'!$B$6:$Q$1501,8,FALSE),0)</f>
        <v>0</v>
      </c>
      <c r="J1064" s="3">
        <f>IFERROR(VLOOKUP(B1064,'GSTR 2A ONLINE DATA'!$B$6:$Q$1501,9,FALSE),0)</f>
        <v>0</v>
      </c>
      <c r="K1064" s="3">
        <f>IFERROR(VLOOKUP(B1064,'GSTR 2A ONLINE DATA'!$B$6:$Q$1501,10,FALSE),0)</f>
        <v>0</v>
      </c>
      <c r="L1064" s="7">
        <f>IFERROR(VLOOKUP(B1064,'GSTR 2A ONLINE DATA'!$B$6:$Q$1501,11,FALSE),0)</f>
        <v>0</v>
      </c>
      <c r="M1064" s="7">
        <f>IFERROR(VLOOKUP(B1064,'GSTR 2A ONLINE DATA'!$B$6:$Q$1501,12,FALSE),0)</f>
        <v>0</v>
      </c>
      <c r="N1064" s="7">
        <f>IFERROR(VLOOKUP(B1064,'GSTR 2A ONLINE DATA'!$B$6:$Q$1501,13,FALSE),0)</f>
        <v>0</v>
      </c>
      <c r="O1064" s="7">
        <f>IFERROR(VLOOKUP(B1064,'GSTR 2A ONLINE DATA'!$B$6:$Q$1501,14,FALSE),0)</f>
        <v>0</v>
      </c>
      <c r="P1064" s="4">
        <f>IFERROR(VLOOKUP(B1064,'GSTR 2A ONLINE DATA'!$B$6:$Q$1501,15,FALSE),0)</f>
        <v>0</v>
      </c>
      <c r="Q1064" s="4">
        <f>IFERROR(VLOOKUP(B1064,'GSTR 2A ONLINE DATA'!$B$6:$Q$1501,16,FALSE),0)</f>
        <v>0</v>
      </c>
    </row>
    <row r="1065" spans="1:17">
      <c r="A1065" s="3">
        <v>1061</v>
      </c>
      <c r="B1065" s="4">
        <f t="array" ref="B1065">IFERROR(INDEX('GSTR 2A ONLINE DATA'!$B$6:$B$1501,SMALL(IF(RESULT!$B$4='GSTR 2A ONLINE DATA'!$A$6:$A$1501,ROW('GSTR 2A ONLINE DATA'!$B$6:$B$1501)-ROW('GSTR 2A ONLINE DATA'!$B$6)+1),RESULT!A1065)),0)</f>
        <v>0</v>
      </c>
      <c r="C1065" s="4">
        <f>IFERROR(VLOOKUP(B1065,'GSTR 2A ONLINE DATA'!$B$6:$Q$1501,2,FALSE),0)</f>
        <v>0</v>
      </c>
      <c r="D1065" s="4">
        <f>IFERROR(VLOOKUP(B1065,'GSTR 2A ONLINE DATA'!$B$6:$Q$1501,3,FALSE),0)</f>
        <v>0</v>
      </c>
      <c r="E1065" s="5">
        <f>IFERROR(VLOOKUP(B1065,'GSTR 2A ONLINE DATA'!$B$6:$Q$1501,4,FALSE),0)</f>
        <v>0</v>
      </c>
      <c r="F1065" s="4">
        <f>IFERROR(VLOOKUP(B1065,'GSTR 2A ONLINE DATA'!$B$6:$Q$1501,5,FALSE),0)</f>
        <v>0</v>
      </c>
      <c r="G1065" s="4">
        <f>IFERROR(VLOOKUP(B1065,'GSTR 2A ONLINE DATA'!$B$6:$Q$1501,6,FALSE),0)</f>
        <v>0</v>
      </c>
      <c r="H1065" s="9">
        <f>IFERROR(VLOOKUP(B1065,'GSTR 2A ONLINE DATA'!$B$6:$Q$1501,7,FALSE),0)</f>
        <v>0</v>
      </c>
      <c r="I1065" s="3">
        <f>IFERROR(VLOOKUP(B1065,'GSTR 2A ONLINE DATA'!$B$6:$Q$1501,8,FALSE),0)</f>
        <v>0</v>
      </c>
      <c r="J1065" s="3">
        <f>IFERROR(VLOOKUP(B1065,'GSTR 2A ONLINE DATA'!$B$6:$Q$1501,9,FALSE),0)</f>
        <v>0</v>
      </c>
      <c r="K1065" s="3">
        <f>IFERROR(VLOOKUP(B1065,'GSTR 2A ONLINE DATA'!$B$6:$Q$1501,10,FALSE),0)</f>
        <v>0</v>
      </c>
      <c r="L1065" s="7">
        <f>IFERROR(VLOOKUP(B1065,'GSTR 2A ONLINE DATA'!$B$6:$Q$1501,11,FALSE),0)</f>
        <v>0</v>
      </c>
      <c r="M1065" s="7">
        <f>IFERROR(VLOOKUP(B1065,'GSTR 2A ONLINE DATA'!$B$6:$Q$1501,12,FALSE),0)</f>
        <v>0</v>
      </c>
      <c r="N1065" s="7">
        <f>IFERROR(VLOOKUP(B1065,'GSTR 2A ONLINE DATA'!$B$6:$Q$1501,13,FALSE),0)</f>
        <v>0</v>
      </c>
      <c r="O1065" s="7">
        <f>IFERROR(VLOOKUP(B1065,'GSTR 2A ONLINE DATA'!$B$6:$Q$1501,14,FALSE),0)</f>
        <v>0</v>
      </c>
      <c r="P1065" s="4">
        <f>IFERROR(VLOOKUP(B1065,'GSTR 2A ONLINE DATA'!$B$6:$Q$1501,15,FALSE),0)</f>
        <v>0</v>
      </c>
      <c r="Q1065" s="4">
        <f>IFERROR(VLOOKUP(B1065,'GSTR 2A ONLINE DATA'!$B$6:$Q$1501,16,FALSE),0)</f>
        <v>0</v>
      </c>
    </row>
    <row r="1066" spans="1:17">
      <c r="A1066" s="3">
        <v>1062</v>
      </c>
      <c r="B1066" s="4">
        <f t="array" ref="B1066">IFERROR(INDEX('GSTR 2A ONLINE DATA'!$B$6:$B$1501,SMALL(IF(RESULT!$B$4='GSTR 2A ONLINE DATA'!$A$6:$A$1501,ROW('GSTR 2A ONLINE DATA'!$B$6:$B$1501)-ROW('GSTR 2A ONLINE DATA'!$B$6)+1),RESULT!A1066)),0)</f>
        <v>0</v>
      </c>
      <c r="C1066" s="4">
        <f>IFERROR(VLOOKUP(B1066,'GSTR 2A ONLINE DATA'!$B$6:$Q$1501,2,FALSE),0)</f>
        <v>0</v>
      </c>
      <c r="D1066" s="4">
        <f>IFERROR(VLOOKUP(B1066,'GSTR 2A ONLINE DATA'!$B$6:$Q$1501,3,FALSE),0)</f>
        <v>0</v>
      </c>
      <c r="E1066" s="5">
        <f>IFERROR(VLOOKUP(B1066,'GSTR 2A ONLINE DATA'!$B$6:$Q$1501,4,FALSE),0)</f>
        <v>0</v>
      </c>
      <c r="F1066" s="4">
        <f>IFERROR(VLOOKUP(B1066,'GSTR 2A ONLINE DATA'!$B$6:$Q$1501,5,FALSE),0)</f>
        <v>0</v>
      </c>
      <c r="G1066" s="4">
        <f>IFERROR(VLOOKUP(B1066,'GSTR 2A ONLINE DATA'!$B$6:$Q$1501,6,FALSE),0)</f>
        <v>0</v>
      </c>
      <c r="H1066" s="9">
        <f>IFERROR(VLOOKUP(B1066,'GSTR 2A ONLINE DATA'!$B$6:$Q$1501,7,FALSE),0)</f>
        <v>0</v>
      </c>
      <c r="I1066" s="3">
        <f>IFERROR(VLOOKUP(B1066,'GSTR 2A ONLINE DATA'!$B$6:$Q$1501,8,FALSE),0)</f>
        <v>0</v>
      </c>
      <c r="J1066" s="3">
        <f>IFERROR(VLOOKUP(B1066,'GSTR 2A ONLINE DATA'!$B$6:$Q$1501,9,FALSE),0)</f>
        <v>0</v>
      </c>
      <c r="K1066" s="3">
        <f>IFERROR(VLOOKUP(B1066,'GSTR 2A ONLINE DATA'!$B$6:$Q$1501,10,FALSE),0)</f>
        <v>0</v>
      </c>
      <c r="L1066" s="7">
        <f>IFERROR(VLOOKUP(B1066,'GSTR 2A ONLINE DATA'!$B$6:$Q$1501,11,FALSE),0)</f>
        <v>0</v>
      </c>
      <c r="M1066" s="7">
        <f>IFERROR(VLOOKUP(B1066,'GSTR 2A ONLINE DATA'!$B$6:$Q$1501,12,FALSE),0)</f>
        <v>0</v>
      </c>
      <c r="N1066" s="7">
        <f>IFERROR(VLOOKUP(B1066,'GSTR 2A ONLINE DATA'!$B$6:$Q$1501,13,FALSE),0)</f>
        <v>0</v>
      </c>
      <c r="O1066" s="7">
        <f>IFERROR(VLOOKUP(B1066,'GSTR 2A ONLINE DATA'!$B$6:$Q$1501,14,FALSE),0)</f>
        <v>0</v>
      </c>
      <c r="P1066" s="4">
        <f>IFERROR(VLOOKUP(B1066,'GSTR 2A ONLINE DATA'!$B$6:$Q$1501,15,FALSE),0)</f>
        <v>0</v>
      </c>
      <c r="Q1066" s="4">
        <f>IFERROR(VLOOKUP(B1066,'GSTR 2A ONLINE DATA'!$B$6:$Q$1501,16,FALSE),0)</f>
        <v>0</v>
      </c>
    </row>
    <row r="1067" spans="1:17">
      <c r="A1067" s="3">
        <v>1063</v>
      </c>
      <c r="B1067" s="4">
        <f t="array" ref="B1067">IFERROR(INDEX('GSTR 2A ONLINE DATA'!$B$6:$B$1501,SMALL(IF(RESULT!$B$4='GSTR 2A ONLINE DATA'!$A$6:$A$1501,ROW('GSTR 2A ONLINE DATA'!$B$6:$B$1501)-ROW('GSTR 2A ONLINE DATA'!$B$6)+1),RESULT!A1067)),0)</f>
        <v>0</v>
      </c>
      <c r="C1067" s="4">
        <f>IFERROR(VLOOKUP(B1067,'GSTR 2A ONLINE DATA'!$B$6:$Q$1501,2,FALSE),0)</f>
        <v>0</v>
      </c>
      <c r="D1067" s="4">
        <f>IFERROR(VLOOKUP(B1067,'GSTR 2A ONLINE DATA'!$B$6:$Q$1501,3,FALSE),0)</f>
        <v>0</v>
      </c>
      <c r="E1067" s="5">
        <f>IFERROR(VLOOKUP(B1067,'GSTR 2A ONLINE DATA'!$B$6:$Q$1501,4,FALSE),0)</f>
        <v>0</v>
      </c>
      <c r="F1067" s="4">
        <f>IFERROR(VLOOKUP(B1067,'GSTR 2A ONLINE DATA'!$B$6:$Q$1501,5,FALSE),0)</f>
        <v>0</v>
      </c>
      <c r="G1067" s="4">
        <f>IFERROR(VLOOKUP(B1067,'GSTR 2A ONLINE DATA'!$B$6:$Q$1501,6,FALSE),0)</f>
        <v>0</v>
      </c>
      <c r="H1067" s="9">
        <f>IFERROR(VLOOKUP(B1067,'GSTR 2A ONLINE DATA'!$B$6:$Q$1501,7,FALSE),0)</f>
        <v>0</v>
      </c>
      <c r="I1067" s="3">
        <f>IFERROR(VLOOKUP(B1067,'GSTR 2A ONLINE DATA'!$B$6:$Q$1501,8,FALSE),0)</f>
        <v>0</v>
      </c>
      <c r="J1067" s="3">
        <f>IFERROR(VLOOKUP(B1067,'GSTR 2A ONLINE DATA'!$B$6:$Q$1501,9,FALSE),0)</f>
        <v>0</v>
      </c>
      <c r="K1067" s="3">
        <f>IFERROR(VLOOKUP(B1067,'GSTR 2A ONLINE DATA'!$B$6:$Q$1501,10,FALSE),0)</f>
        <v>0</v>
      </c>
      <c r="L1067" s="7">
        <f>IFERROR(VLOOKUP(B1067,'GSTR 2A ONLINE DATA'!$B$6:$Q$1501,11,FALSE),0)</f>
        <v>0</v>
      </c>
      <c r="M1067" s="7">
        <f>IFERROR(VLOOKUP(B1067,'GSTR 2A ONLINE DATA'!$B$6:$Q$1501,12,FALSE),0)</f>
        <v>0</v>
      </c>
      <c r="N1067" s="7">
        <f>IFERROR(VLOOKUP(B1067,'GSTR 2A ONLINE DATA'!$B$6:$Q$1501,13,FALSE),0)</f>
        <v>0</v>
      </c>
      <c r="O1067" s="7">
        <f>IFERROR(VLOOKUP(B1067,'GSTR 2A ONLINE DATA'!$B$6:$Q$1501,14,FALSE),0)</f>
        <v>0</v>
      </c>
      <c r="P1067" s="4">
        <f>IFERROR(VLOOKUP(B1067,'GSTR 2A ONLINE DATA'!$B$6:$Q$1501,15,FALSE),0)</f>
        <v>0</v>
      </c>
      <c r="Q1067" s="4">
        <f>IFERROR(VLOOKUP(B1067,'GSTR 2A ONLINE DATA'!$B$6:$Q$1501,16,FALSE),0)</f>
        <v>0</v>
      </c>
    </row>
    <row r="1068" spans="1:17">
      <c r="A1068" s="3">
        <v>1064</v>
      </c>
      <c r="B1068" s="4">
        <f t="array" ref="B1068">IFERROR(INDEX('GSTR 2A ONLINE DATA'!$B$6:$B$1501,SMALL(IF(RESULT!$B$4='GSTR 2A ONLINE DATA'!$A$6:$A$1501,ROW('GSTR 2A ONLINE DATA'!$B$6:$B$1501)-ROW('GSTR 2A ONLINE DATA'!$B$6)+1),RESULT!A1068)),0)</f>
        <v>0</v>
      </c>
      <c r="C1068" s="4">
        <f>IFERROR(VLOOKUP(B1068,'GSTR 2A ONLINE DATA'!$B$6:$Q$1501,2,FALSE),0)</f>
        <v>0</v>
      </c>
      <c r="D1068" s="4">
        <f>IFERROR(VLOOKUP(B1068,'GSTR 2A ONLINE DATA'!$B$6:$Q$1501,3,FALSE),0)</f>
        <v>0</v>
      </c>
      <c r="E1068" s="5">
        <f>IFERROR(VLOOKUP(B1068,'GSTR 2A ONLINE DATA'!$B$6:$Q$1501,4,FALSE),0)</f>
        <v>0</v>
      </c>
      <c r="F1068" s="4">
        <f>IFERROR(VLOOKUP(B1068,'GSTR 2A ONLINE DATA'!$B$6:$Q$1501,5,FALSE),0)</f>
        <v>0</v>
      </c>
      <c r="G1068" s="4">
        <f>IFERROR(VLOOKUP(B1068,'GSTR 2A ONLINE DATA'!$B$6:$Q$1501,6,FALSE),0)</f>
        <v>0</v>
      </c>
      <c r="H1068" s="9">
        <f>IFERROR(VLOOKUP(B1068,'GSTR 2A ONLINE DATA'!$B$6:$Q$1501,7,FALSE),0)</f>
        <v>0</v>
      </c>
      <c r="I1068" s="3">
        <f>IFERROR(VLOOKUP(B1068,'GSTR 2A ONLINE DATA'!$B$6:$Q$1501,8,FALSE),0)</f>
        <v>0</v>
      </c>
      <c r="J1068" s="3">
        <f>IFERROR(VLOOKUP(B1068,'GSTR 2A ONLINE DATA'!$B$6:$Q$1501,9,FALSE),0)</f>
        <v>0</v>
      </c>
      <c r="K1068" s="3">
        <f>IFERROR(VLOOKUP(B1068,'GSTR 2A ONLINE DATA'!$B$6:$Q$1501,10,FALSE),0)</f>
        <v>0</v>
      </c>
      <c r="L1068" s="7">
        <f>IFERROR(VLOOKUP(B1068,'GSTR 2A ONLINE DATA'!$B$6:$Q$1501,11,FALSE),0)</f>
        <v>0</v>
      </c>
      <c r="M1068" s="7">
        <f>IFERROR(VLOOKUP(B1068,'GSTR 2A ONLINE DATA'!$B$6:$Q$1501,12,FALSE),0)</f>
        <v>0</v>
      </c>
      <c r="N1068" s="7">
        <f>IFERROR(VLOOKUP(B1068,'GSTR 2A ONLINE DATA'!$B$6:$Q$1501,13,FALSE),0)</f>
        <v>0</v>
      </c>
      <c r="O1068" s="7">
        <f>IFERROR(VLOOKUP(B1068,'GSTR 2A ONLINE DATA'!$B$6:$Q$1501,14,FALSE),0)</f>
        <v>0</v>
      </c>
      <c r="P1068" s="4">
        <f>IFERROR(VLOOKUP(B1068,'GSTR 2A ONLINE DATA'!$B$6:$Q$1501,15,FALSE),0)</f>
        <v>0</v>
      </c>
      <c r="Q1068" s="4">
        <f>IFERROR(VLOOKUP(B1068,'GSTR 2A ONLINE DATA'!$B$6:$Q$1501,16,FALSE),0)</f>
        <v>0</v>
      </c>
    </row>
    <row r="1069" spans="1:17">
      <c r="A1069" s="3">
        <v>1065</v>
      </c>
      <c r="B1069" s="4">
        <f t="array" ref="B1069">IFERROR(INDEX('GSTR 2A ONLINE DATA'!$B$6:$B$1501,SMALL(IF(RESULT!$B$4='GSTR 2A ONLINE DATA'!$A$6:$A$1501,ROW('GSTR 2A ONLINE DATA'!$B$6:$B$1501)-ROW('GSTR 2A ONLINE DATA'!$B$6)+1),RESULT!A1069)),0)</f>
        <v>0</v>
      </c>
      <c r="C1069" s="4">
        <f>IFERROR(VLOOKUP(B1069,'GSTR 2A ONLINE DATA'!$B$6:$Q$1501,2,FALSE),0)</f>
        <v>0</v>
      </c>
      <c r="D1069" s="4">
        <f>IFERROR(VLOOKUP(B1069,'GSTR 2A ONLINE DATA'!$B$6:$Q$1501,3,FALSE),0)</f>
        <v>0</v>
      </c>
      <c r="E1069" s="5">
        <f>IFERROR(VLOOKUP(B1069,'GSTR 2A ONLINE DATA'!$B$6:$Q$1501,4,FALSE),0)</f>
        <v>0</v>
      </c>
      <c r="F1069" s="4">
        <f>IFERROR(VLOOKUP(B1069,'GSTR 2A ONLINE DATA'!$B$6:$Q$1501,5,FALSE),0)</f>
        <v>0</v>
      </c>
      <c r="G1069" s="4">
        <f>IFERROR(VLOOKUP(B1069,'GSTR 2A ONLINE DATA'!$B$6:$Q$1501,6,FALSE),0)</f>
        <v>0</v>
      </c>
      <c r="H1069" s="9">
        <f>IFERROR(VLOOKUP(B1069,'GSTR 2A ONLINE DATA'!$B$6:$Q$1501,7,FALSE),0)</f>
        <v>0</v>
      </c>
      <c r="I1069" s="3">
        <f>IFERROR(VLOOKUP(B1069,'GSTR 2A ONLINE DATA'!$B$6:$Q$1501,8,FALSE),0)</f>
        <v>0</v>
      </c>
      <c r="J1069" s="3">
        <f>IFERROR(VLOOKUP(B1069,'GSTR 2A ONLINE DATA'!$B$6:$Q$1501,9,FALSE),0)</f>
        <v>0</v>
      </c>
      <c r="K1069" s="3">
        <f>IFERROR(VLOOKUP(B1069,'GSTR 2A ONLINE DATA'!$B$6:$Q$1501,10,FALSE),0)</f>
        <v>0</v>
      </c>
      <c r="L1069" s="7">
        <f>IFERROR(VLOOKUP(B1069,'GSTR 2A ONLINE DATA'!$B$6:$Q$1501,11,FALSE),0)</f>
        <v>0</v>
      </c>
      <c r="M1069" s="7">
        <f>IFERROR(VLOOKUP(B1069,'GSTR 2A ONLINE DATA'!$B$6:$Q$1501,12,FALSE),0)</f>
        <v>0</v>
      </c>
      <c r="N1069" s="7">
        <f>IFERROR(VLOOKUP(B1069,'GSTR 2A ONLINE DATA'!$B$6:$Q$1501,13,FALSE),0)</f>
        <v>0</v>
      </c>
      <c r="O1069" s="7">
        <f>IFERROR(VLOOKUP(B1069,'GSTR 2A ONLINE DATA'!$B$6:$Q$1501,14,FALSE),0)</f>
        <v>0</v>
      </c>
      <c r="P1069" s="4">
        <f>IFERROR(VLOOKUP(B1069,'GSTR 2A ONLINE DATA'!$B$6:$Q$1501,15,FALSE),0)</f>
        <v>0</v>
      </c>
      <c r="Q1069" s="4">
        <f>IFERROR(VLOOKUP(B1069,'GSTR 2A ONLINE DATA'!$B$6:$Q$1501,16,FALSE),0)</f>
        <v>0</v>
      </c>
    </row>
    <row r="1070" spans="1:17">
      <c r="A1070" s="3">
        <v>1066</v>
      </c>
      <c r="B1070" s="4">
        <f t="array" ref="B1070">IFERROR(INDEX('GSTR 2A ONLINE DATA'!$B$6:$B$1501,SMALL(IF(RESULT!$B$4='GSTR 2A ONLINE DATA'!$A$6:$A$1501,ROW('GSTR 2A ONLINE DATA'!$B$6:$B$1501)-ROW('GSTR 2A ONLINE DATA'!$B$6)+1),RESULT!A1070)),0)</f>
        <v>0</v>
      </c>
      <c r="C1070" s="4">
        <f>IFERROR(VLOOKUP(B1070,'GSTR 2A ONLINE DATA'!$B$6:$Q$1501,2,FALSE),0)</f>
        <v>0</v>
      </c>
      <c r="D1070" s="4">
        <f>IFERROR(VLOOKUP(B1070,'GSTR 2A ONLINE DATA'!$B$6:$Q$1501,3,FALSE),0)</f>
        <v>0</v>
      </c>
      <c r="E1070" s="5">
        <f>IFERROR(VLOOKUP(B1070,'GSTR 2A ONLINE DATA'!$B$6:$Q$1501,4,FALSE),0)</f>
        <v>0</v>
      </c>
      <c r="F1070" s="4">
        <f>IFERROR(VLOOKUP(B1070,'GSTR 2A ONLINE DATA'!$B$6:$Q$1501,5,FALSE),0)</f>
        <v>0</v>
      </c>
      <c r="G1070" s="4">
        <f>IFERROR(VLOOKUP(B1070,'GSTR 2A ONLINE DATA'!$B$6:$Q$1501,6,FALSE),0)</f>
        <v>0</v>
      </c>
      <c r="H1070" s="9">
        <f>IFERROR(VLOOKUP(B1070,'GSTR 2A ONLINE DATA'!$B$6:$Q$1501,7,FALSE),0)</f>
        <v>0</v>
      </c>
      <c r="I1070" s="3">
        <f>IFERROR(VLOOKUP(B1070,'GSTR 2A ONLINE DATA'!$B$6:$Q$1501,8,FALSE),0)</f>
        <v>0</v>
      </c>
      <c r="J1070" s="3">
        <f>IFERROR(VLOOKUP(B1070,'GSTR 2A ONLINE DATA'!$B$6:$Q$1501,9,FALSE),0)</f>
        <v>0</v>
      </c>
      <c r="K1070" s="3">
        <f>IFERROR(VLOOKUP(B1070,'GSTR 2A ONLINE DATA'!$B$6:$Q$1501,10,FALSE),0)</f>
        <v>0</v>
      </c>
      <c r="L1070" s="7">
        <f>IFERROR(VLOOKUP(B1070,'GSTR 2A ONLINE DATA'!$B$6:$Q$1501,11,FALSE),0)</f>
        <v>0</v>
      </c>
      <c r="M1070" s="7">
        <f>IFERROR(VLOOKUP(B1070,'GSTR 2A ONLINE DATA'!$B$6:$Q$1501,12,FALSE),0)</f>
        <v>0</v>
      </c>
      <c r="N1070" s="7">
        <f>IFERROR(VLOOKUP(B1070,'GSTR 2A ONLINE DATA'!$B$6:$Q$1501,13,FALSE),0)</f>
        <v>0</v>
      </c>
      <c r="O1070" s="7">
        <f>IFERROR(VLOOKUP(B1070,'GSTR 2A ONLINE DATA'!$B$6:$Q$1501,14,FALSE),0)</f>
        <v>0</v>
      </c>
      <c r="P1070" s="4">
        <f>IFERROR(VLOOKUP(B1070,'GSTR 2A ONLINE DATA'!$B$6:$Q$1501,15,FALSE),0)</f>
        <v>0</v>
      </c>
      <c r="Q1070" s="4">
        <f>IFERROR(VLOOKUP(B1070,'GSTR 2A ONLINE DATA'!$B$6:$Q$1501,16,FALSE),0)</f>
        <v>0</v>
      </c>
    </row>
    <row r="1071" spans="1:17">
      <c r="A1071" s="3">
        <v>1067</v>
      </c>
      <c r="B1071" s="4">
        <f t="array" ref="B1071">IFERROR(INDEX('GSTR 2A ONLINE DATA'!$B$6:$B$1501,SMALL(IF(RESULT!$B$4='GSTR 2A ONLINE DATA'!$A$6:$A$1501,ROW('GSTR 2A ONLINE DATA'!$B$6:$B$1501)-ROW('GSTR 2A ONLINE DATA'!$B$6)+1),RESULT!A1071)),0)</f>
        <v>0</v>
      </c>
      <c r="C1071" s="4">
        <f>IFERROR(VLOOKUP(B1071,'GSTR 2A ONLINE DATA'!$B$6:$Q$1501,2,FALSE),0)</f>
        <v>0</v>
      </c>
      <c r="D1071" s="4">
        <f>IFERROR(VLOOKUP(B1071,'GSTR 2A ONLINE DATA'!$B$6:$Q$1501,3,FALSE),0)</f>
        <v>0</v>
      </c>
      <c r="E1071" s="5">
        <f>IFERROR(VLOOKUP(B1071,'GSTR 2A ONLINE DATA'!$B$6:$Q$1501,4,FALSE),0)</f>
        <v>0</v>
      </c>
      <c r="F1071" s="4">
        <f>IFERROR(VLOOKUP(B1071,'GSTR 2A ONLINE DATA'!$B$6:$Q$1501,5,FALSE),0)</f>
        <v>0</v>
      </c>
      <c r="G1071" s="4">
        <f>IFERROR(VLOOKUP(B1071,'GSTR 2A ONLINE DATA'!$B$6:$Q$1501,6,FALSE),0)</f>
        <v>0</v>
      </c>
      <c r="H1071" s="9">
        <f>IFERROR(VLOOKUP(B1071,'GSTR 2A ONLINE DATA'!$B$6:$Q$1501,7,FALSE),0)</f>
        <v>0</v>
      </c>
      <c r="I1071" s="3">
        <f>IFERROR(VLOOKUP(B1071,'GSTR 2A ONLINE DATA'!$B$6:$Q$1501,8,FALSE),0)</f>
        <v>0</v>
      </c>
      <c r="J1071" s="3">
        <f>IFERROR(VLOOKUP(B1071,'GSTR 2A ONLINE DATA'!$B$6:$Q$1501,9,FALSE),0)</f>
        <v>0</v>
      </c>
      <c r="K1071" s="3">
        <f>IFERROR(VLOOKUP(B1071,'GSTR 2A ONLINE DATA'!$B$6:$Q$1501,10,FALSE),0)</f>
        <v>0</v>
      </c>
      <c r="L1071" s="7">
        <f>IFERROR(VLOOKUP(B1071,'GSTR 2A ONLINE DATA'!$B$6:$Q$1501,11,FALSE),0)</f>
        <v>0</v>
      </c>
      <c r="M1071" s="7">
        <f>IFERROR(VLOOKUP(B1071,'GSTR 2A ONLINE DATA'!$B$6:$Q$1501,12,FALSE),0)</f>
        <v>0</v>
      </c>
      <c r="N1071" s="7">
        <f>IFERROR(VLOOKUP(B1071,'GSTR 2A ONLINE DATA'!$B$6:$Q$1501,13,FALSE),0)</f>
        <v>0</v>
      </c>
      <c r="O1071" s="7">
        <f>IFERROR(VLOOKUP(B1071,'GSTR 2A ONLINE DATA'!$B$6:$Q$1501,14,FALSE),0)</f>
        <v>0</v>
      </c>
      <c r="P1071" s="4">
        <f>IFERROR(VLOOKUP(B1071,'GSTR 2A ONLINE DATA'!$B$6:$Q$1501,15,FALSE),0)</f>
        <v>0</v>
      </c>
      <c r="Q1071" s="4">
        <f>IFERROR(VLOOKUP(B1071,'GSTR 2A ONLINE DATA'!$B$6:$Q$1501,16,FALSE),0)</f>
        <v>0</v>
      </c>
    </row>
    <row r="1072" spans="1:17">
      <c r="A1072" s="3">
        <v>1068</v>
      </c>
      <c r="B1072" s="4">
        <f t="array" ref="B1072">IFERROR(INDEX('GSTR 2A ONLINE DATA'!$B$6:$B$1501,SMALL(IF(RESULT!$B$4='GSTR 2A ONLINE DATA'!$A$6:$A$1501,ROW('GSTR 2A ONLINE DATA'!$B$6:$B$1501)-ROW('GSTR 2A ONLINE DATA'!$B$6)+1),RESULT!A1072)),0)</f>
        <v>0</v>
      </c>
      <c r="C1072" s="4">
        <f>IFERROR(VLOOKUP(B1072,'GSTR 2A ONLINE DATA'!$B$6:$Q$1501,2,FALSE),0)</f>
        <v>0</v>
      </c>
      <c r="D1072" s="4">
        <f>IFERROR(VLOOKUP(B1072,'GSTR 2A ONLINE DATA'!$B$6:$Q$1501,3,FALSE),0)</f>
        <v>0</v>
      </c>
      <c r="E1072" s="5">
        <f>IFERROR(VLOOKUP(B1072,'GSTR 2A ONLINE DATA'!$B$6:$Q$1501,4,FALSE),0)</f>
        <v>0</v>
      </c>
      <c r="F1072" s="4">
        <f>IFERROR(VLOOKUP(B1072,'GSTR 2A ONLINE DATA'!$B$6:$Q$1501,5,FALSE),0)</f>
        <v>0</v>
      </c>
      <c r="G1072" s="4">
        <f>IFERROR(VLOOKUP(B1072,'GSTR 2A ONLINE DATA'!$B$6:$Q$1501,6,FALSE),0)</f>
        <v>0</v>
      </c>
      <c r="H1072" s="9">
        <f>IFERROR(VLOOKUP(B1072,'GSTR 2A ONLINE DATA'!$B$6:$Q$1501,7,FALSE),0)</f>
        <v>0</v>
      </c>
      <c r="I1072" s="3">
        <f>IFERROR(VLOOKUP(B1072,'GSTR 2A ONLINE DATA'!$B$6:$Q$1501,8,FALSE),0)</f>
        <v>0</v>
      </c>
      <c r="J1072" s="3">
        <f>IFERROR(VLOOKUP(B1072,'GSTR 2A ONLINE DATA'!$B$6:$Q$1501,9,FALSE),0)</f>
        <v>0</v>
      </c>
      <c r="K1072" s="3">
        <f>IFERROR(VLOOKUP(B1072,'GSTR 2A ONLINE DATA'!$B$6:$Q$1501,10,FALSE),0)</f>
        <v>0</v>
      </c>
      <c r="L1072" s="7">
        <f>IFERROR(VLOOKUP(B1072,'GSTR 2A ONLINE DATA'!$B$6:$Q$1501,11,FALSE),0)</f>
        <v>0</v>
      </c>
      <c r="M1072" s="7">
        <f>IFERROR(VLOOKUP(B1072,'GSTR 2A ONLINE DATA'!$B$6:$Q$1501,12,FALSE),0)</f>
        <v>0</v>
      </c>
      <c r="N1072" s="7">
        <f>IFERROR(VLOOKUP(B1072,'GSTR 2A ONLINE DATA'!$B$6:$Q$1501,13,FALSE),0)</f>
        <v>0</v>
      </c>
      <c r="O1072" s="7">
        <f>IFERROR(VLOOKUP(B1072,'GSTR 2A ONLINE DATA'!$B$6:$Q$1501,14,FALSE),0)</f>
        <v>0</v>
      </c>
      <c r="P1072" s="4">
        <f>IFERROR(VLOOKUP(B1072,'GSTR 2A ONLINE DATA'!$B$6:$Q$1501,15,FALSE),0)</f>
        <v>0</v>
      </c>
      <c r="Q1072" s="4">
        <f>IFERROR(VLOOKUP(B1072,'GSTR 2A ONLINE DATA'!$B$6:$Q$1501,16,FALSE),0)</f>
        <v>0</v>
      </c>
    </row>
    <row r="1073" spans="1:17">
      <c r="A1073" s="3">
        <v>1069</v>
      </c>
      <c r="B1073" s="4">
        <f t="array" ref="B1073">IFERROR(INDEX('GSTR 2A ONLINE DATA'!$B$6:$B$1501,SMALL(IF(RESULT!$B$4='GSTR 2A ONLINE DATA'!$A$6:$A$1501,ROW('GSTR 2A ONLINE DATA'!$B$6:$B$1501)-ROW('GSTR 2A ONLINE DATA'!$B$6)+1),RESULT!A1073)),0)</f>
        <v>0</v>
      </c>
      <c r="C1073" s="4">
        <f>IFERROR(VLOOKUP(B1073,'GSTR 2A ONLINE DATA'!$B$6:$Q$1501,2,FALSE),0)</f>
        <v>0</v>
      </c>
      <c r="D1073" s="4">
        <f>IFERROR(VLOOKUP(B1073,'GSTR 2A ONLINE DATA'!$B$6:$Q$1501,3,FALSE),0)</f>
        <v>0</v>
      </c>
      <c r="E1073" s="5">
        <f>IFERROR(VLOOKUP(B1073,'GSTR 2A ONLINE DATA'!$B$6:$Q$1501,4,FALSE),0)</f>
        <v>0</v>
      </c>
      <c r="F1073" s="4">
        <f>IFERROR(VLOOKUP(B1073,'GSTR 2A ONLINE DATA'!$B$6:$Q$1501,5,FALSE),0)</f>
        <v>0</v>
      </c>
      <c r="G1073" s="4">
        <f>IFERROR(VLOOKUP(B1073,'GSTR 2A ONLINE DATA'!$B$6:$Q$1501,6,FALSE),0)</f>
        <v>0</v>
      </c>
      <c r="H1073" s="9">
        <f>IFERROR(VLOOKUP(B1073,'GSTR 2A ONLINE DATA'!$B$6:$Q$1501,7,FALSE),0)</f>
        <v>0</v>
      </c>
      <c r="I1073" s="3">
        <f>IFERROR(VLOOKUP(B1073,'GSTR 2A ONLINE DATA'!$B$6:$Q$1501,8,FALSE),0)</f>
        <v>0</v>
      </c>
      <c r="J1073" s="3">
        <f>IFERROR(VLOOKUP(B1073,'GSTR 2A ONLINE DATA'!$B$6:$Q$1501,9,FALSE),0)</f>
        <v>0</v>
      </c>
      <c r="K1073" s="3">
        <f>IFERROR(VLOOKUP(B1073,'GSTR 2A ONLINE DATA'!$B$6:$Q$1501,10,FALSE),0)</f>
        <v>0</v>
      </c>
      <c r="L1073" s="7">
        <f>IFERROR(VLOOKUP(B1073,'GSTR 2A ONLINE DATA'!$B$6:$Q$1501,11,FALSE),0)</f>
        <v>0</v>
      </c>
      <c r="M1073" s="7">
        <f>IFERROR(VLOOKUP(B1073,'GSTR 2A ONLINE DATA'!$B$6:$Q$1501,12,FALSE),0)</f>
        <v>0</v>
      </c>
      <c r="N1073" s="7">
        <f>IFERROR(VLOOKUP(B1073,'GSTR 2A ONLINE DATA'!$B$6:$Q$1501,13,FALSE),0)</f>
        <v>0</v>
      </c>
      <c r="O1073" s="7">
        <f>IFERROR(VLOOKUP(B1073,'GSTR 2A ONLINE DATA'!$B$6:$Q$1501,14,FALSE),0)</f>
        <v>0</v>
      </c>
      <c r="P1073" s="4">
        <f>IFERROR(VLOOKUP(B1073,'GSTR 2A ONLINE DATA'!$B$6:$Q$1501,15,FALSE),0)</f>
        <v>0</v>
      </c>
      <c r="Q1073" s="4">
        <f>IFERROR(VLOOKUP(B1073,'GSTR 2A ONLINE DATA'!$B$6:$Q$1501,16,FALSE),0)</f>
        <v>0</v>
      </c>
    </row>
    <row r="1074" spans="1:17">
      <c r="A1074" s="3">
        <v>1070</v>
      </c>
      <c r="B1074" s="4">
        <f t="array" ref="B1074">IFERROR(INDEX('GSTR 2A ONLINE DATA'!$B$6:$B$1501,SMALL(IF(RESULT!$B$4='GSTR 2A ONLINE DATA'!$A$6:$A$1501,ROW('GSTR 2A ONLINE DATA'!$B$6:$B$1501)-ROW('GSTR 2A ONLINE DATA'!$B$6)+1),RESULT!A1074)),0)</f>
        <v>0</v>
      </c>
      <c r="C1074" s="4">
        <f>IFERROR(VLOOKUP(B1074,'GSTR 2A ONLINE DATA'!$B$6:$Q$1501,2,FALSE),0)</f>
        <v>0</v>
      </c>
      <c r="D1074" s="4">
        <f>IFERROR(VLOOKUP(B1074,'GSTR 2A ONLINE DATA'!$B$6:$Q$1501,3,FALSE),0)</f>
        <v>0</v>
      </c>
      <c r="E1074" s="5">
        <f>IFERROR(VLOOKUP(B1074,'GSTR 2A ONLINE DATA'!$B$6:$Q$1501,4,FALSE),0)</f>
        <v>0</v>
      </c>
      <c r="F1074" s="4">
        <f>IFERROR(VLOOKUP(B1074,'GSTR 2A ONLINE DATA'!$B$6:$Q$1501,5,FALSE),0)</f>
        <v>0</v>
      </c>
      <c r="G1074" s="4">
        <f>IFERROR(VLOOKUP(B1074,'GSTR 2A ONLINE DATA'!$B$6:$Q$1501,6,FALSE),0)</f>
        <v>0</v>
      </c>
      <c r="H1074" s="9">
        <f>IFERROR(VLOOKUP(B1074,'GSTR 2A ONLINE DATA'!$B$6:$Q$1501,7,FALSE),0)</f>
        <v>0</v>
      </c>
      <c r="I1074" s="3">
        <f>IFERROR(VLOOKUP(B1074,'GSTR 2A ONLINE DATA'!$B$6:$Q$1501,8,FALSE),0)</f>
        <v>0</v>
      </c>
      <c r="J1074" s="3">
        <f>IFERROR(VLOOKUP(B1074,'GSTR 2A ONLINE DATA'!$B$6:$Q$1501,9,FALSE),0)</f>
        <v>0</v>
      </c>
      <c r="K1074" s="3">
        <f>IFERROR(VLOOKUP(B1074,'GSTR 2A ONLINE DATA'!$B$6:$Q$1501,10,FALSE),0)</f>
        <v>0</v>
      </c>
      <c r="L1074" s="7">
        <f>IFERROR(VLOOKUP(B1074,'GSTR 2A ONLINE DATA'!$B$6:$Q$1501,11,FALSE),0)</f>
        <v>0</v>
      </c>
      <c r="M1074" s="7">
        <f>IFERROR(VLOOKUP(B1074,'GSTR 2A ONLINE DATA'!$B$6:$Q$1501,12,FALSE),0)</f>
        <v>0</v>
      </c>
      <c r="N1074" s="7">
        <f>IFERROR(VLOOKUP(B1074,'GSTR 2A ONLINE DATA'!$B$6:$Q$1501,13,FALSE),0)</f>
        <v>0</v>
      </c>
      <c r="O1074" s="7">
        <f>IFERROR(VLOOKUP(B1074,'GSTR 2A ONLINE DATA'!$B$6:$Q$1501,14,FALSE),0)</f>
        <v>0</v>
      </c>
      <c r="P1074" s="4">
        <f>IFERROR(VLOOKUP(B1074,'GSTR 2A ONLINE DATA'!$B$6:$Q$1501,15,FALSE),0)</f>
        <v>0</v>
      </c>
      <c r="Q1074" s="4">
        <f>IFERROR(VLOOKUP(B1074,'GSTR 2A ONLINE DATA'!$B$6:$Q$1501,16,FALSE),0)</f>
        <v>0</v>
      </c>
    </row>
    <row r="1075" spans="1:17">
      <c r="A1075" s="3">
        <v>1071</v>
      </c>
      <c r="B1075" s="4">
        <f t="array" ref="B1075">IFERROR(INDEX('GSTR 2A ONLINE DATA'!$B$6:$B$1501,SMALL(IF(RESULT!$B$4='GSTR 2A ONLINE DATA'!$A$6:$A$1501,ROW('GSTR 2A ONLINE DATA'!$B$6:$B$1501)-ROW('GSTR 2A ONLINE DATA'!$B$6)+1),RESULT!A1075)),0)</f>
        <v>0</v>
      </c>
      <c r="C1075" s="4">
        <f>IFERROR(VLOOKUP(B1075,'GSTR 2A ONLINE DATA'!$B$6:$Q$1501,2,FALSE),0)</f>
        <v>0</v>
      </c>
      <c r="D1075" s="4">
        <f>IFERROR(VLOOKUP(B1075,'GSTR 2A ONLINE DATA'!$B$6:$Q$1501,3,FALSE),0)</f>
        <v>0</v>
      </c>
      <c r="E1075" s="5">
        <f>IFERROR(VLOOKUP(B1075,'GSTR 2A ONLINE DATA'!$B$6:$Q$1501,4,FALSE),0)</f>
        <v>0</v>
      </c>
      <c r="F1075" s="4">
        <f>IFERROR(VLOOKUP(B1075,'GSTR 2A ONLINE DATA'!$B$6:$Q$1501,5,FALSE),0)</f>
        <v>0</v>
      </c>
      <c r="G1075" s="4">
        <f>IFERROR(VLOOKUP(B1075,'GSTR 2A ONLINE DATA'!$B$6:$Q$1501,6,FALSE),0)</f>
        <v>0</v>
      </c>
      <c r="H1075" s="9">
        <f>IFERROR(VLOOKUP(B1075,'GSTR 2A ONLINE DATA'!$B$6:$Q$1501,7,FALSE),0)</f>
        <v>0</v>
      </c>
      <c r="I1075" s="3">
        <f>IFERROR(VLOOKUP(B1075,'GSTR 2A ONLINE DATA'!$B$6:$Q$1501,8,FALSE),0)</f>
        <v>0</v>
      </c>
      <c r="J1075" s="3">
        <f>IFERROR(VLOOKUP(B1075,'GSTR 2A ONLINE DATA'!$B$6:$Q$1501,9,FALSE),0)</f>
        <v>0</v>
      </c>
      <c r="K1075" s="3">
        <f>IFERROR(VLOOKUP(B1075,'GSTR 2A ONLINE DATA'!$B$6:$Q$1501,10,FALSE),0)</f>
        <v>0</v>
      </c>
      <c r="L1075" s="7">
        <f>IFERROR(VLOOKUP(B1075,'GSTR 2A ONLINE DATA'!$B$6:$Q$1501,11,FALSE),0)</f>
        <v>0</v>
      </c>
      <c r="M1075" s="7">
        <f>IFERROR(VLOOKUP(B1075,'GSTR 2A ONLINE DATA'!$B$6:$Q$1501,12,FALSE),0)</f>
        <v>0</v>
      </c>
      <c r="N1075" s="7">
        <f>IFERROR(VLOOKUP(B1075,'GSTR 2A ONLINE DATA'!$B$6:$Q$1501,13,FALSE),0)</f>
        <v>0</v>
      </c>
      <c r="O1075" s="7">
        <f>IFERROR(VLOOKUP(B1075,'GSTR 2A ONLINE DATA'!$B$6:$Q$1501,14,FALSE),0)</f>
        <v>0</v>
      </c>
      <c r="P1075" s="4">
        <f>IFERROR(VLOOKUP(B1075,'GSTR 2A ONLINE DATA'!$B$6:$Q$1501,15,FALSE),0)</f>
        <v>0</v>
      </c>
      <c r="Q1075" s="4">
        <f>IFERROR(VLOOKUP(B1075,'GSTR 2A ONLINE DATA'!$B$6:$Q$1501,16,FALSE),0)</f>
        <v>0</v>
      </c>
    </row>
    <row r="1076" spans="1:17">
      <c r="A1076" s="3">
        <v>1072</v>
      </c>
      <c r="B1076" s="4">
        <f t="array" ref="B1076">IFERROR(INDEX('GSTR 2A ONLINE DATA'!$B$6:$B$1501,SMALL(IF(RESULT!$B$4='GSTR 2A ONLINE DATA'!$A$6:$A$1501,ROW('GSTR 2A ONLINE DATA'!$B$6:$B$1501)-ROW('GSTR 2A ONLINE DATA'!$B$6)+1),RESULT!A1076)),0)</f>
        <v>0</v>
      </c>
      <c r="C1076" s="4">
        <f>IFERROR(VLOOKUP(B1076,'GSTR 2A ONLINE DATA'!$B$6:$Q$1501,2,FALSE),0)</f>
        <v>0</v>
      </c>
      <c r="D1076" s="4">
        <f>IFERROR(VLOOKUP(B1076,'GSTR 2A ONLINE DATA'!$B$6:$Q$1501,3,FALSE),0)</f>
        <v>0</v>
      </c>
      <c r="E1076" s="5">
        <f>IFERROR(VLOOKUP(B1076,'GSTR 2A ONLINE DATA'!$B$6:$Q$1501,4,FALSE),0)</f>
        <v>0</v>
      </c>
      <c r="F1076" s="4">
        <f>IFERROR(VLOOKUP(B1076,'GSTR 2A ONLINE DATA'!$B$6:$Q$1501,5,FALSE),0)</f>
        <v>0</v>
      </c>
      <c r="G1076" s="4">
        <f>IFERROR(VLOOKUP(B1076,'GSTR 2A ONLINE DATA'!$B$6:$Q$1501,6,FALSE),0)</f>
        <v>0</v>
      </c>
      <c r="H1076" s="9">
        <f>IFERROR(VLOOKUP(B1076,'GSTR 2A ONLINE DATA'!$B$6:$Q$1501,7,FALSE),0)</f>
        <v>0</v>
      </c>
      <c r="I1076" s="3">
        <f>IFERROR(VLOOKUP(B1076,'GSTR 2A ONLINE DATA'!$B$6:$Q$1501,8,FALSE),0)</f>
        <v>0</v>
      </c>
      <c r="J1076" s="3">
        <f>IFERROR(VLOOKUP(B1076,'GSTR 2A ONLINE DATA'!$B$6:$Q$1501,9,FALSE),0)</f>
        <v>0</v>
      </c>
      <c r="K1076" s="3">
        <f>IFERROR(VLOOKUP(B1076,'GSTR 2A ONLINE DATA'!$B$6:$Q$1501,10,FALSE),0)</f>
        <v>0</v>
      </c>
      <c r="L1076" s="7">
        <f>IFERROR(VLOOKUP(B1076,'GSTR 2A ONLINE DATA'!$B$6:$Q$1501,11,FALSE),0)</f>
        <v>0</v>
      </c>
      <c r="M1076" s="7">
        <f>IFERROR(VLOOKUP(B1076,'GSTR 2A ONLINE DATA'!$B$6:$Q$1501,12,FALSE),0)</f>
        <v>0</v>
      </c>
      <c r="N1076" s="7">
        <f>IFERROR(VLOOKUP(B1076,'GSTR 2A ONLINE DATA'!$B$6:$Q$1501,13,FALSE),0)</f>
        <v>0</v>
      </c>
      <c r="O1076" s="7">
        <f>IFERROR(VLOOKUP(B1076,'GSTR 2A ONLINE DATA'!$B$6:$Q$1501,14,FALSE),0)</f>
        <v>0</v>
      </c>
      <c r="P1076" s="4">
        <f>IFERROR(VLOOKUP(B1076,'GSTR 2A ONLINE DATA'!$B$6:$Q$1501,15,FALSE),0)</f>
        <v>0</v>
      </c>
      <c r="Q1076" s="4">
        <f>IFERROR(VLOOKUP(B1076,'GSTR 2A ONLINE DATA'!$B$6:$Q$1501,16,FALSE),0)</f>
        <v>0</v>
      </c>
    </row>
    <row r="1077" spans="1:17">
      <c r="A1077" s="3">
        <v>1073</v>
      </c>
      <c r="B1077" s="4">
        <f t="array" ref="B1077">IFERROR(INDEX('GSTR 2A ONLINE DATA'!$B$6:$B$1501,SMALL(IF(RESULT!$B$4='GSTR 2A ONLINE DATA'!$A$6:$A$1501,ROW('GSTR 2A ONLINE DATA'!$B$6:$B$1501)-ROW('GSTR 2A ONLINE DATA'!$B$6)+1),RESULT!A1077)),0)</f>
        <v>0</v>
      </c>
      <c r="C1077" s="4">
        <f>IFERROR(VLOOKUP(B1077,'GSTR 2A ONLINE DATA'!$B$6:$Q$1501,2,FALSE),0)</f>
        <v>0</v>
      </c>
      <c r="D1077" s="4">
        <f>IFERROR(VLOOKUP(B1077,'GSTR 2A ONLINE DATA'!$B$6:$Q$1501,3,FALSE),0)</f>
        <v>0</v>
      </c>
      <c r="E1077" s="5">
        <f>IFERROR(VLOOKUP(B1077,'GSTR 2A ONLINE DATA'!$B$6:$Q$1501,4,FALSE),0)</f>
        <v>0</v>
      </c>
      <c r="F1077" s="4">
        <f>IFERROR(VLOOKUP(B1077,'GSTR 2A ONLINE DATA'!$B$6:$Q$1501,5,FALSE),0)</f>
        <v>0</v>
      </c>
      <c r="G1077" s="4">
        <f>IFERROR(VLOOKUP(B1077,'GSTR 2A ONLINE DATA'!$B$6:$Q$1501,6,FALSE),0)</f>
        <v>0</v>
      </c>
      <c r="H1077" s="9">
        <f>IFERROR(VLOOKUP(B1077,'GSTR 2A ONLINE DATA'!$B$6:$Q$1501,7,FALSE),0)</f>
        <v>0</v>
      </c>
      <c r="I1077" s="3">
        <f>IFERROR(VLOOKUP(B1077,'GSTR 2A ONLINE DATA'!$B$6:$Q$1501,8,FALSE),0)</f>
        <v>0</v>
      </c>
      <c r="J1077" s="3">
        <f>IFERROR(VLOOKUP(B1077,'GSTR 2A ONLINE DATA'!$B$6:$Q$1501,9,FALSE),0)</f>
        <v>0</v>
      </c>
      <c r="K1077" s="3">
        <f>IFERROR(VLOOKUP(B1077,'GSTR 2A ONLINE DATA'!$B$6:$Q$1501,10,FALSE),0)</f>
        <v>0</v>
      </c>
      <c r="L1077" s="7">
        <f>IFERROR(VLOOKUP(B1077,'GSTR 2A ONLINE DATA'!$B$6:$Q$1501,11,FALSE),0)</f>
        <v>0</v>
      </c>
      <c r="M1077" s="7">
        <f>IFERROR(VLOOKUP(B1077,'GSTR 2A ONLINE DATA'!$B$6:$Q$1501,12,FALSE),0)</f>
        <v>0</v>
      </c>
      <c r="N1077" s="7">
        <f>IFERROR(VLOOKUP(B1077,'GSTR 2A ONLINE DATA'!$B$6:$Q$1501,13,FALSE),0)</f>
        <v>0</v>
      </c>
      <c r="O1077" s="7">
        <f>IFERROR(VLOOKUP(B1077,'GSTR 2A ONLINE DATA'!$B$6:$Q$1501,14,FALSE),0)</f>
        <v>0</v>
      </c>
      <c r="P1077" s="4">
        <f>IFERROR(VLOOKUP(B1077,'GSTR 2A ONLINE DATA'!$B$6:$Q$1501,15,FALSE),0)</f>
        <v>0</v>
      </c>
      <c r="Q1077" s="4">
        <f>IFERROR(VLOOKUP(B1077,'GSTR 2A ONLINE DATA'!$B$6:$Q$1501,16,FALSE),0)</f>
        <v>0</v>
      </c>
    </row>
    <row r="1078" spans="1:17">
      <c r="A1078" s="3">
        <v>1074</v>
      </c>
      <c r="B1078" s="4">
        <f t="array" ref="B1078">IFERROR(INDEX('GSTR 2A ONLINE DATA'!$B$6:$B$1501,SMALL(IF(RESULT!$B$4='GSTR 2A ONLINE DATA'!$A$6:$A$1501,ROW('GSTR 2A ONLINE DATA'!$B$6:$B$1501)-ROW('GSTR 2A ONLINE DATA'!$B$6)+1),RESULT!A1078)),0)</f>
        <v>0</v>
      </c>
      <c r="C1078" s="4">
        <f>IFERROR(VLOOKUP(B1078,'GSTR 2A ONLINE DATA'!$B$6:$Q$1501,2,FALSE),0)</f>
        <v>0</v>
      </c>
      <c r="D1078" s="4">
        <f>IFERROR(VLOOKUP(B1078,'GSTR 2A ONLINE DATA'!$B$6:$Q$1501,3,FALSE),0)</f>
        <v>0</v>
      </c>
      <c r="E1078" s="5">
        <f>IFERROR(VLOOKUP(B1078,'GSTR 2A ONLINE DATA'!$B$6:$Q$1501,4,FALSE),0)</f>
        <v>0</v>
      </c>
      <c r="F1078" s="4">
        <f>IFERROR(VLOOKUP(B1078,'GSTR 2A ONLINE DATA'!$B$6:$Q$1501,5,FALSE),0)</f>
        <v>0</v>
      </c>
      <c r="G1078" s="4">
        <f>IFERROR(VLOOKUP(B1078,'GSTR 2A ONLINE DATA'!$B$6:$Q$1501,6,FALSE),0)</f>
        <v>0</v>
      </c>
      <c r="H1078" s="9">
        <f>IFERROR(VLOOKUP(B1078,'GSTR 2A ONLINE DATA'!$B$6:$Q$1501,7,FALSE),0)</f>
        <v>0</v>
      </c>
      <c r="I1078" s="3">
        <f>IFERROR(VLOOKUP(B1078,'GSTR 2A ONLINE DATA'!$B$6:$Q$1501,8,FALSE),0)</f>
        <v>0</v>
      </c>
      <c r="J1078" s="3">
        <f>IFERROR(VLOOKUP(B1078,'GSTR 2A ONLINE DATA'!$B$6:$Q$1501,9,FALSE),0)</f>
        <v>0</v>
      </c>
      <c r="K1078" s="3">
        <f>IFERROR(VLOOKUP(B1078,'GSTR 2A ONLINE DATA'!$B$6:$Q$1501,10,FALSE),0)</f>
        <v>0</v>
      </c>
      <c r="L1078" s="7">
        <f>IFERROR(VLOOKUP(B1078,'GSTR 2A ONLINE DATA'!$B$6:$Q$1501,11,FALSE),0)</f>
        <v>0</v>
      </c>
      <c r="M1078" s="7">
        <f>IFERROR(VLOOKUP(B1078,'GSTR 2A ONLINE DATA'!$B$6:$Q$1501,12,FALSE),0)</f>
        <v>0</v>
      </c>
      <c r="N1078" s="7">
        <f>IFERROR(VLOOKUP(B1078,'GSTR 2A ONLINE DATA'!$B$6:$Q$1501,13,FALSE),0)</f>
        <v>0</v>
      </c>
      <c r="O1078" s="7">
        <f>IFERROR(VLOOKUP(B1078,'GSTR 2A ONLINE DATA'!$B$6:$Q$1501,14,FALSE),0)</f>
        <v>0</v>
      </c>
      <c r="P1078" s="4">
        <f>IFERROR(VLOOKUP(B1078,'GSTR 2A ONLINE DATA'!$B$6:$Q$1501,15,FALSE),0)</f>
        <v>0</v>
      </c>
      <c r="Q1078" s="4">
        <f>IFERROR(VLOOKUP(B1078,'GSTR 2A ONLINE DATA'!$B$6:$Q$1501,16,FALSE),0)</f>
        <v>0</v>
      </c>
    </row>
    <row r="1079" spans="1:17">
      <c r="A1079" s="3">
        <v>1075</v>
      </c>
      <c r="B1079" s="4">
        <f t="array" ref="B1079">IFERROR(INDEX('GSTR 2A ONLINE DATA'!$B$6:$B$1501,SMALL(IF(RESULT!$B$4='GSTR 2A ONLINE DATA'!$A$6:$A$1501,ROW('GSTR 2A ONLINE DATA'!$B$6:$B$1501)-ROW('GSTR 2A ONLINE DATA'!$B$6)+1),RESULT!A1079)),0)</f>
        <v>0</v>
      </c>
      <c r="C1079" s="4">
        <f>IFERROR(VLOOKUP(B1079,'GSTR 2A ONLINE DATA'!$B$6:$Q$1501,2,FALSE),0)</f>
        <v>0</v>
      </c>
      <c r="D1079" s="4">
        <f>IFERROR(VLOOKUP(B1079,'GSTR 2A ONLINE DATA'!$B$6:$Q$1501,3,FALSE),0)</f>
        <v>0</v>
      </c>
      <c r="E1079" s="5">
        <f>IFERROR(VLOOKUP(B1079,'GSTR 2A ONLINE DATA'!$B$6:$Q$1501,4,FALSE),0)</f>
        <v>0</v>
      </c>
      <c r="F1079" s="4">
        <f>IFERROR(VLOOKUP(B1079,'GSTR 2A ONLINE DATA'!$B$6:$Q$1501,5,FALSE),0)</f>
        <v>0</v>
      </c>
      <c r="G1079" s="4">
        <f>IFERROR(VLOOKUP(B1079,'GSTR 2A ONLINE DATA'!$B$6:$Q$1501,6,FALSE),0)</f>
        <v>0</v>
      </c>
      <c r="H1079" s="9">
        <f>IFERROR(VLOOKUP(B1079,'GSTR 2A ONLINE DATA'!$B$6:$Q$1501,7,FALSE),0)</f>
        <v>0</v>
      </c>
      <c r="I1079" s="3">
        <f>IFERROR(VLOOKUP(B1079,'GSTR 2A ONLINE DATA'!$B$6:$Q$1501,8,FALSE),0)</f>
        <v>0</v>
      </c>
      <c r="J1079" s="3">
        <f>IFERROR(VLOOKUP(B1079,'GSTR 2A ONLINE DATA'!$B$6:$Q$1501,9,FALSE),0)</f>
        <v>0</v>
      </c>
      <c r="K1079" s="3">
        <f>IFERROR(VLOOKUP(B1079,'GSTR 2A ONLINE DATA'!$B$6:$Q$1501,10,FALSE),0)</f>
        <v>0</v>
      </c>
      <c r="L1079" s="7">
        <f>IFERROR(VLOOKUP(B1079,'GSTR 2A ONLINE DATA'!$B$6:$Q$1501,11,FALSE),0)</f>
        <v>0</v>
      </c>
      <c r="M1079" s="7">
        <f>IFERROR(VLOOKUP(B1079,'GSTR 2A ONLINE DATA'!$B$6:$Q$1501,12,FALSE),0)</f>
        <v>0</v>
      </c>
      <c r="N1079" s="7">
        <f>IFERROR(VLOOKUP(B1079,'GSTR 2A ONLINE DATA'!$B$6:$Q$1501,13,FALSE),0)</f>
        <v>0</v>
      </c>
      <c r="O1079" s="7">
        <f>IFERROR(VLOOKUP(B1079,'GSTR 2A ONLINE DATA'!$B$6:$Q$1501,14,FALSE),0)</f>
        <v>0</v>
      </c>
      <c r="P1079" s="4">
        <f>IFERROR(VLOOKUP(B1079,'GSTR 2A ONLINE DATA'!$B$6:$Q$1501,15,FALSE),0)</f>
        <v>0</v>
      </c>
      <c r="Q1079" s="4">
        <f>IFERROR(VLOOKUP(B1079,'GSTR 2A ONLINE DATA'!$B$6:$Q$1501,16,FALSE),0)</f>
        <v>0</v>
      </c>
    </row>
    <row r="1080" spans="1:17">
      <c r="A1080" s="3">
        <v>1076</v>
      </c>
      <c r="B1080" s="4">
        <f t="array" ref="B1080">IFERROR(INDEX('GSTR 2A ONLINE DATA'!$B$6:$B$1501,SMALL(IF(RESULT!$B$4='GSTR 2A ONLINE DATA'!$A$6:$A$1501,ROW('GSTR 2A ONLINE DATA'!$B$6:$B$1501)-ROW('GSTR 2A ONLINE DATA'!$B$6)+1),RESULT!A1080)),0)</f>
        <v>0</v>
      </c>
      <c r="C1080" s="4">
        <f>IFERROR(VLOOKUP(B1080,'GSTR 2A ONLINE DATA'!$B$6:$Q$1501,2,FALSE),0)</f>
        <v>0</v>
      </c>
      <c r="D1080" s="4">
        <f>IFERROR(VLOOKUP(B1080,'GSTR 2A ONLINE DATA'!$B$6:$Q$1501,3,FALSE),0)</f>
        <v>0</v>
      </c>
      <c r="E1080" s="5">
        <f>IFERROR(VLOOKUP(B1080,'GSTR 2A ONLINE DATA'!$B$6:$Q$1501,4,FALSE),0)</f>
        <v>0</v>
      </c>
      <c r="F1080" s="4">
        <f>IFERROR(VLOOKUP(B1080,'GSTR 2A ONLINE DATA'!$B$6:$Q$1501,5,FALSE),0)</f>
        <v>0</v>
      </c>
      <c r="G1080" s="4">
        <f>IFERROR(VLOOKUP(B1080,'GSTR 2A ONLINE DATA'!$B$6:$Q$1501,6,FALSE),0)</f>
        <v>0</v>
      </c>
      <c r="H1080" s="9">
        <f>IFERROR(VLOOKUP(B1080,'GSTR 2A ONLINE DATA'!$B$6:$Q$1501,7,FALSE),0)</f>
        <v>0</v>
      </c>
      <c r="I1080" s="3">
        <f>IFERROR(VLOOKUP(B1080,'GSTR 2A ONLINE DATA'!$B$6:$Q$1501,8,FALSE),0)</f>
        <v>0</v>
      </c>
      <c r="J1080" s="3">
        <f>IFERROR(VLOOKUP(B1080,'GSTR 2A ONLINE DATA'!$B$6:$Q$1501,9,FALSE),0)</f>
        <v>0</v>
      </c>
      <c r="K1080" s="3">
        <f>IFERROR(VLOOKUP(B1080,'GSTR 2A ONLINE DATA'!$B$6:$Q$1501,10,FALSE),0)</f>
        <v>0</v>
      </c>
      <c r="L1080" s="7">
        <f>IFERROR(VLOOKUP(B1080,'GSTR 2A ONLINE DATA'!$B$6:$Q$1501,11,FALSE),0)</f>
        <v>0</v>
      </c>
      <c r="M1080" s="7">
        <f>IFERROR(VLOOKUP(B1080,'GSTR 2A ONLINE DATA'!$B$6:$Q$1501,12,FALSE),0)</f>
        <v>0</v>
      </c>
      <c r="N1080" s="7">
        <f>IFERROR(VLOOKUP(B1080,'GSTR 2A ONLINE DATA'!$B$6:$Q$1501,13,FALSE),0)</f>
        <v>0</v>
      </c>
      <c r="O1080" s="7">
        <f>IFERROR(VLOOKUP(B1080,'GSTR 2A ONLINE DATA'!$B$6:$Q$1501,14,FALSE),0)</f>
        <v>0</v>
      </c>
      <c r="P1080" s="4">
        <f>IFERROR(VLOOKUP(B1080,'GSTR 2A ONLINE DATA'!$B$6:$Q$1501,15,FALSE),0)</f>
        <v>0</v>
      </c>
      <c r="Q1080" s="4">
        <f>IFERROR(VLOOKUP(B1080,'GSTR 2A ONLINE DATA'!$B$6:$Q$1501,16,FALSE),0)</f>
        <v>0</v>
      </c>
    </row>
    <row r="1081" spans="1:17">
      <c r="A1081" s="3">
        <v>1077</v>
      </c>
      <c r="B1081" s="4">
        <f t="array" ref="B1081">IFERROR(INDEX('GSTR 2A ONLINE DATA'!$B$6:$B$1501,SMALL(IF(RESULT!$B$4='GSTR 2A ONLINE DATA'!$A$6:$A$1501,ROW('GSTR 2A ONLINE DATA'!$B$6:$B$1501)-ROW('GSTR 2A ONLINE DATA'!$B$6)+1),RESULT!A1081)),0)</f>
        <v>0</v>
      </c>
      <c r="C1081" s="4">
        <f>IFERROR(VLOOKUP(B1081,'GSTR 2A ONLINE DATA'!$B$6:$Q$1501,2,FALSE),0)</f>
        <v>0</v>
      </c>
      <c r="D1081" s="4">
        <f>IFERROR(VLOOKUP(B1081,'GSTR 2A ONLINE DATA'!$B$6:$Q$1501,3,FALSE),0)</f>
        <v>0</v>
      </c>
      <c r="E1081" s="5">
        <f>IFERROR(VLOOKUP(B1081,'GSTR 2A ONLINE DATA'!$B$6:$Q$1501,4,FALSE),0)</f>
        <v>0</v>
      </c>
      <c r="F1081" s="4">
        <f>IFERROR(VLOOKUP(B1081,'GSTR 2A ONLINE DATA'!$B$6:$Q$1501,5,FALSE),0)</f>
        <v>0</v>
      </c>
      <c r="G1081" s="4">
        <f>IFERROR(VLOOKUP(B1081,'GSTR 2A ONLINE DATA'!$B$6:$Q$1501,6,FALSE),0)</f>
        <v>0</v>
      </c>
      <c r="H1081" s="9">
        <f>IFERROR(VLOOKUP(B1081,'GSTR 2A ONLINE DATA'!$B$6:$Q$1501,7,FALSE),0)</f>
        <v>0</v>
      </c>
      <c r="I1081" s="3">
        <f>IFERROR(VLOOKUP(B1081,'GSTR 2A ONLINE DATA'!$B$6:$Q$1501,8,FALSE),0)</f>
        <v>0</v>
      </c>
      <c r="J1081" s="3">
        <f>IFERROR(VLOOKUP(B1081,'GSTR 2A ONLINE DATA'!$B$6:$Q$1501,9,FALSE),0)</f>
        <v>0</v>
      </c>
      <c r="K1081" s="3">
        <f>IFERROR(VLOOKUP(B1081,'GSTR 2A ONLINE DATA'!$B$6:$Q$1501,10,FALSE),0)</f>
        <v>0</v>
      </c>
      <c r="L1081" s="7">
        <f>IFERROR(VLOOKUP(B1081,'GSTR 2A ONLINE DATA'!$B$6:$Q$1501,11,FALSE),0)</f>
        <v>0</v>
      </c>
      <c r="M1081" s="7">
        <f>IFERROR(VLOOKUP(B1081,'GSTR 2A ONLINE DATA'!$B$6:$Q$1501,12,FALSE),0)</f>
        <v>0</v>
      </c>
      <c r="N1081" s="7">
        <f>IFERROR(VLOOKUP(B1081,'GSTR 2A ONLINE DATA'!$B$6:$Q$1501,13,FALSE),0)</f>
        <v>0</v>
      </c>
      <c r="O1081" s="7">
        <f>IFERROR(VLOOKUP(B1081,'GSTR 2A ONLINE DATA'!$B$6:$Q$1501,14,FALSE),0)</f>
        <v>0</v>
      </c>
      <c r="P1081" s="4">
        <f>IFERROR(VLOOKUP(B1081,'GSTR 2A ONLINE DATA'!$B$6:$Q$1501,15,FALSE),0)</f>
        <v>0</v>
      </c>
      <c r="Q1081" s="4">
        <f>IFERROR(VLOOKUP(B1081,'GSTR 2A ONLINE DATA'!$B$6:$Q$1501,16,FALSE),0)</f>
        <v>0</v>
      </c>
    </row>
    <row r="1082" spans="1:17">
      <c r="A1082" s="3">
        <v>1078</v>
      </c>
      <c r="B1082" s="4">
        <f t="array" ref="B1082">IFERROR(INDEX('GSTR 2A ONLINE DATA'!$B$6:$B$1501,SMALL(IF(RESULT!$B$4='GSTR 2A ONLINE DATA'!$A$6:$A$1501,ROW('GSTR 2A ONLINE DATA'!$B$6:$B$1501)-ROW('GSTR 2A ONLINE DATA'!$B$6)+1),RESULT!A1082)),0)</f>
        <v>0</v>
      </c>
      <c r="C1082" s="4">
        <f>IFERROR(VLOOKUP(B1082,'GSTR 2A ONLINE DATA'!$B$6:$Q$1501,2,FALSE),0)</f>
        <v>0</v>
      </c>
      <c r="D1082" s="4">
        <f>IFERROR(VLOOKUP(B1082,'GSTR 2A ONLINE DATA'!$B$6:$Q$1501,3,FALSE),0)</f>
        <v>0</v>
      </c>
      <c r="E1082" s="5">
        <f>IFERROR(VLOOKUP(B1082,'GSTR 2A ONLINE DATA'!$B$6:$Q$1501,4,FALSE),0)</f>
        <v>0</v>
      </c>
      <c r="F1082" s="4">
        <f>IFERROR(VLOOKUP(B1082,'GSTR 2A ONLINE DATA'!$B$6:$Q$1501,5,FALSE),0)</f>
        <v>0</v>
      </c>
      <c r="G1082" s="4">
        <f>IFERROR(VLOOKUP(B1082,'GSTR 2A ONLINE DATA'!$B$6:$Q$1501,6,FALSE),0)</f>
        <v>0</v>
      </c>
      <c r="H1082" s="9">
        <f>IFERROR(VLOOKUP(B1082,'GSTR 2A ONLINE DATA'!$B$6:$Q$1501,7,FALSE),0)</f>
        <v>0</v>
      </c>
      <c r="I1082" s="3">
        <f>IFERROR(VLOOKUP(B1082,'GSTR 2A ONLINE DATA'!$B$6:$Q$1501,8,FALSE),0)</f>
        <v>0</v>
      </c>
      <c r="J1082" s="3">
        <f>IFERROR(VLOOKUP(B1082,'GSTR 2A ONLINE DATA'!$B$6:$Q$1501,9,FALSE),0)</f>
        <v>0</v>
      </c>
      <c r="K1082" s="3">
        <f>IFERROR(VLOOKUP(B1082,'GSTR 2A ONLINE DATA'!$B$6:$Q$1501,10,FALSE),0)</f>
        <v>0</v>
      </c>
      <c r="L1082" s="7">
        <f>IFERROR(VLOOKUP(B1082,'GSTR 2A ONLINE DATA'!$B$6:$Q$1501,11,FALSE),0)</f>
        <v>0</v>
      </c>
      <c r="M1082" s="7">
        <f>IFERROR(VLOOKUP(B1082,'GSTR 2A ONLINE DATA'!$B$6:$Q$1501,12,FALSE),0)</f>
        <v>0</v>
      </c>
      <c r="N1082" s="7">
        <f>IFERROR(VLOOKUP(B1082,'GSTR 2A ONLINE DATA'!$B$6:$Q$1501,13,FALSE),0)</f>
        <v>0</v>
      </c>
      <c r="O1082" s="7">
        <f>IFERROR(VLOOKUP(B1082,'GSTR 2A ONLINE DATA'!$B$6:$Q$1501,14,FALSE),0)</f>
        <v>0</v>
      </c>
      <c r="P1082" s="4">
        <f>IFERROR(VLOOKUP(B1082,'GSTR 2A ONLINE DATA'!$B$6:$Q$1501,15,FALSE),0)</f>
        <v>0</v>
      </c>
      <c r="Q1082" s="4">
        <f>IFERROR(VLOOKUP(B1082,'GSTR 2A ONLINE DATA'!$B$6:$Q$1501,16,FALSE),0)</f>
        <v>0</v>
      </c>
    </row>
    <row r="1083" spans="1:17">
      <c r="A1083" s="3">
        <v>1079</v>
      </c>
      <c r="B1083" s="4">
        <f t="array" ref="B1083">IFERROR(INDEX('GSTR 2A ONLINE DATA'!$B$6:$B$1501,SMALL(IF(RESULT!$B$4='GSTR 2A ONLINE DATA'!$A$6:$A$1501,ROW('GSTR 2A ONLINE DATA'!$B$6:$B$1501)-ROW('GSTR 2A ONLINE DATA'!$B$6)+1),RESULT!A1083)),0)</f>
        <v>0</v>
      </c>
      <c r="C1083" s="4">
        <f>IFERROR(VLOOKUP(B1083,'GSTR 2A ONLINE DATA'!$B$6:$Q$1501,2,FALSE),0)</f>
        <v>0</v>
      </c>
      <c r="D1083" s="4">
        <f>IFERROR(VLOOKUP(B1083,'GSTR 2A ONLINE DATA'!$B$6:$Q$1501,3,FALSE),0)</f>
        <v>0</v>
      </c>
      <c r="E1083" s="5">
        <f>IFERROR(VLOOKUP(B1083,'GSTR 2A ONLINE DATA'!$B$6:$Q$1501,4,FALSE),0)</f>
        <v>0</v>
      </c>
      <c r="F1083" s="4">
        <f>IFERROR(VLOOKUP(B1083,'GSTR 2A ONLINE DATA'!$B$6:$Q$1501,5,FALSE),0)</f>
        <v>0</v>
      </c>
      <c r="G1083" s="4">
        <f>IFERROR(VLOOKUP(B1083,'GSTR 2A ONLINE DATA'!$B$6:$Q$1501,6,FALSE),0)</f>
        <v>0</v>
      </c>
      <c r="H1083" s="9">
        <f>IFERROR(VLOOKUP(B1083,'GSTR 2A ONLINE DATA'!$B$6:$Q$1501,7,FALSE),0)</f>
        <v>0</v>
      </c>
      <c r="I1083" s="3">
        <f>IFERROR(VLOOKUP(B1083,'GSTR 2A ONLINE DATA'!$B$6:$Q$1501,8,FALSE),0)</f>
        <v>0</v>
      </c>
      <c r="J1083" s="3">
        <f>IFERROR(VLOOKUP(B1083,'GSTR 2A ONLINE DATA'!$B$6:$Q$1501,9,FALSE),0)</f>
        <v>0</v>
      </c>
      <c r="K1083" s="3">
        <f>IFERROR(VLOOKUP(B1083,'GSTR 2A ONLINE DATA'!$B$6:$Q$1501,10,FALSE),0)</f>
        <v>0</v>
      </c>
      <c r="L1083" s="7">
        <f>IFERROR(VLOOKUP(B1083,'GSTR 2A ONLINE DATA'!$B$6:$Q$1501,11,FALSE),0)</f>
        <v>0</v>
      </c>
      <c r="M1083" s="7">
        <f>IFERROR(VLOOKUP(B1083,'GSTR 2A ONLINE DATA'!$B$6:$Q$1501,12,FALSE),0)</f>
        <v>0</v>
      </c>
      <c r="N1083" s="7">
        <f>IFERROR(VLOOKUP(B1083,'GSTR 2A ONLINE DATA'!$B$6:$Q$1501,13,FALSE),0)</f>
        <v>0</v>
      </c>
      <c r="O1083" s="7">
        <f>IFERROR(VLOOKUP(B1083,'GSTR 2A ONLINE DATA'!$B$6:$Q$1501,14,FALSE),0)</f>
        <v>0</v>
      </c>
      <c r="P1083" s="4">
        <f>IFERROR(VLOOKUP(B1083,'GSTR 2A ONLINE DATA'!$B$6:$Q$1501,15,FALSE),0)</f>
        <v>0</v>
      </c>
      <c r="Q1083" s="4">
        <f>IFERROR(VLOOKUP(B1083,'GSTR 2A ONLINE DATA'!$B$6:$Q$1501,16,FALSE),0)</f>
        <v>0</v>
      </c>
    </row>
    <row r="1084" spans="1:17">
      <c r="A1084" s="3">
        <v>1080</v>
      </c>
      <c r="B1084" s="4">
        <f t="array" ref="B1084">IFERROR(INDEX('GSTR 2A ONLINE DATA'!$B$6:$B$1501,SMALL(IF(RESULT!$B$4='GSTR 2A ONLINE DATA'!$A$6:$A$1501,ROW('GSTR 2A ONLINE DATA'!$B$6:$B$1501)-ROW('GSTR 2A ONLINE DATA'!$B$6)+1),RESULT!A1084)),0)</f>
        <v>0</v>
      </c>
      <c r="C1084" s="4">
        <f>IFERROR(VLOOKUP(B1084,'GSTR 2A ONLINE DATA'!$B$6:$Q$1501,2,FALSE),0)</f>
        <v>0</v>
      </c>
      <c r="D1084" s="4">
        <f>IFERROR(VLOOKUP(B1084,'GSTR 2A ONLINE DATA'!$B$6:$Q$1501,3,FALSE),0)</f>
        <v>0</v>
      </c>
      <c r="E1084" s="5">
        <f>IFERROR(VLOOKUP(B1084,'GSTR 2A ONLINE DATA'!$B$6:$Q$1501,4,FALSE),0)</f>
        <v>0</v>
      </c>
      <c r="F1084" s="4">
        <f>IFERROR(VLOOKUP(B1084,'GSTR 2A ONLINE DATA'!$B$6:$Q$1501,5,FALSE),0)</f>
        <v>0</v>
      </c>
      <c r="G1084" s="4">
        <f>IFERROR(VLOOKUP(B1084,'GSTR 2A ONLINE DATA'!$B$6:$Q$1501,6,FALSE),0)</f>
        <v>0</v>
      </c>
      <c r="H1084" s="9">
        <f>IFERROR(VLOOKUP(B1084,'GSTR 2A ONLINE DATA'!$B$6:$Q$1501,7,FALSE),0)</f>
        <v>0</v>
      </c>
      <c r="I1084" s="3">
        <f>IFERROR(VLOOKUP(B1084,'GSTR 2A ONLINE DATA'!$B$6:$Q$1501,8,FALSE),0)</f>
        <v>0</v>
      </c>
      <c r="J1084" s="3">
        <f>IFERROR(VLOOKUP(B1084,'GSTR 2A ONLINE DATA'!$B$6:$Q$1501,9,FALSE),0)</f>
        <v>0</v>
      </c>
      <c r="K1084" s="3">
        <f>IFERROR(VLOOKUP(B1084,'GSTR 2A ONLINE DATA'!$B$6:$Q$1501,10,FALSE),0)</f>
        <v>0</v>
      </c>
      <c r="L1084" s="7">
        <f>IFERROR(VLOOKUP(B1084,'GSTR 2A ONLINE DATA'!$B$6:$Q$1501,11,FALSE),0)</f>
        <v>0</v>
      </c>
      <c r="M1084" s="7">
        <f>IFERROR(VLOOKUP(B1084,'GSTR 2A ONLINE DATA'!$B$6:$Q$1501,12,FALSE),0)</f>
        <v>0</v>
      </c>
      <c r="N1084" s="7">
        <f>IFERROR(VLOOKUP(B1084,'GSTR 2A ONLINE DATA'!$B$6:$Q$1501,13,FALSE),0)</f>
        <v>0</v>
      </c>
      <c r="O1084" s="7">
        <f>IFERROR(VLOOKUP(B1084,'GSTR 2A ONLINE DATA'!$B$6:$Q$1501,14,FALSE),0)</f>
        <v>0</v>
      </c>
      <c r="P1084" s="4">
        <f>IFERROR(VLOOKUP(B1084,'GSTR 2A ONLINE DATA'!$B$6:$Q$1501,15,FALSE),0)</f>
        <v>0</v>
      </c>
      <c r="Q1084" s="4">
        <f>IFERROR(VLOOKUP(B1084,'GSTR 2A ONLINE DATA'!$B$6:$Q$1501,16,FALSE),0)</f>
        <v>0</v>
      </c>
    </row>
    <row r="1085" spans="1:17">
      <c r="A1085" s="3">
        <v>1081</v>
      </c>
      <c r="B1085" s="4">
        <f t="array" ref="B1085">IFERROR(INDEX('GSTR 2A ONLINE DATA'!$B$6:$B$1501,SMALL(IF(RESULT!$B$4='GSTR 2A ONLINE DATA'!$A$6:$A$1501,ROW('GSTR 2A ONLINE DATA'!$B$6:$B$1501)-ROW('GSTR 2A ONLINE DATA'!$B$6)+1),RESULT!A1085)),0)</f>
        <v>0</v>
      </c>
      <c r="C1085" s="4">
        <f>IFERROR(VLOOKUP(B1085,'GSTR 2A ONLINE DATA'!$B$6:$Q$1501,2,FALSE),0)</f>
        <v>0</v>
      </c>
      <c r="D1085" s="4">
        <f>IFERROR(VLOOKUP(B1085,'GSTR 2A ONLINE DATA'!$B$6:$Q$1501,3,FALSE),0)</f>
        <v>0</v>
      </c>
      <c r="E1085" s="5">
        <f>IFERROR(VLOOKUP(B1085,'GSTR 2A ONLINE DATA'!$B$6:$Q$1501,4,FALSE),0)</f>
        <v>0</v>
      </c>
      <c r="F1085" s="4">
        <f>IFERROR(VLOOKUP(B1085,'GSTR 2A ONLINE DATA'!$B$6:$Q$1501,5,FALSE),0)</f>
        <v>0</v>
      </c>
      <c r="G1085" s="4">
        <f>IFERROR(VLOOKUP(B1085,'GSTR 2A ONLINE DATA'!$B$6:$Q$1501,6,FALSE),0)</f>
        <v>0</v>
      </c>
      <c r="H1085" s="9">
        <f>IFERROR(VLOOKUP(B1085,'GSTR 2A ONLINE DATA'!$B$6:$Q$1501,7,FALSE),0)</f>
        <v>0</v>
      </c>
      <c r="I1085" s="3">
        <f>IFERROR(VLOOKUP(B1085,'GSTR 2A ONLINE DATA'!$B$6:$Q$1501,8,FALSE),0)</f>
        <v>0</v>
      </c>
      <c r="J1085" s="3">
        <f>IFERROR(VLOOKUP(B1085,'GSTR 2A ONLINE DATA'!$B$6:$Q$1501,9,FALSE),0)</f>
        <v>0</v>
      </c>
      <c r="K1085" s="3">
        <f>IFERROR(VLOOKUP(B1085,'GSTR 2A ONLINE DATA'!$B$6:$Q$1501,10,FALSE),0)</f>
        <v>0</v>
      </c>
      <c r="L1085" s="7">
        <f>IFERROR(VLOOKUP(B1085,'GSTR 2A ONLINE DATA'!$B$6:$Q$1501,11,FALSE),0)</f>
        <v>0</v>
      </c>
      <c r="M1085" s="7">
        <f>IFERROR(VLOOKUP(B1085,'GSTR 2A ONLINE DATA'!$B$6:$Q$1501,12,FALSE),0)</f>
        <v>0</v>
      </c>
      <c r="N1085" s="7">
        <f>IFERROR(VLOOKUP(B1085,'GSTR 2A ONLINE DATA'!$B$6:$Q$1501,13,FALSE),0)</f>
        <v>0</v>
      </c>
      <c r="O1085" s="7">
        <f>IFERROR(VLOOKUP(B1085,'GSTR 2A ONLINE DATA'!$B$6:$Q$1501,14,FALSE),0)</f>
        <v>0</v>
      </c>
      <c r="P1085" s="4">
        <f>IFERROR(VLOOKUP(B1085,'GSTR 2A ONLINE DATA'!$B$6:$Q$1501,15,FALSE),0)</f>
        <v>0</v>
      </c>
      <c r="Q1085" s="4">
        <f>IFERROR(VLOOKUP(B1085,'GSTR 2A ONLINE DATA'!$B$6:$Q$1501,16,FALSE),0)</f>
        <v>0</v>
      </c>
    </row>
    <row r="1086" spans="1:17">
      <c r="A1086" s="3">
        <v>1082</v>
      </c>
      <c r="B1086" s="4">
        <f t="array" ref="B1086">IFERROR(INDEX('GSTR 2A ONLINE DATA'!$B$6:$B$1501,SMALL(IF(RESULT!$B$4='GSTR 2A ONLINE DATA'!$A$6:$A$1501,ROW('GSTR 2A ONLINE DATA'!$B$6:$B$1501)-ROW('GSTR 2A ONLINE DATA'!$B$6)+1),RESULT!A1086)),0)</f>
        <v>0</v>
      </c>
      <c r="C1086" s="4">
        <f>IFERROR(VLOOKUP(B1086,'GSTR 2A ONLINE DATA'!$B$6:$Q$1501,2,FALSE),0)</f>
        <v>0</v>
      </c>
      <c r="D1086" s="4">
        <f>IFERROR(VLOOKUP(B1086,'GSTR 2A ONLINE DATA'!$B$6:$Q$1501,3,FALSE),0)</f>
        <v>0</v>
      </c>
      <c r="E1086" s="5">
        <f>IFERROR(VLOOKUP(B1086,'GSTR 2A ONLINE DATA'!$B$6:$Q$1501,4,FALSE),0)</f>
        <v>0</v>
      </c>
      <c r="F1086" s="4">
        <f>IFERROR(VLOOKUP(B1086,'GSTR 2A ONLINE DATA'!$B$6:$Q$1501,5,FALSE),0)</f>
        <v>0</v>
      </c>
      <c r="G1086" s="4">
        <f>IFERROR(VLOOKUP(B1086,'GSTR 2A ONLINE DATA'!$B$6:$Q$1501,6,FALSE),0)</f>
        <v>0</v>
      </c>
      <c r="H1086" s="9">
        <f>IFERROR(VLOOKUP(B1086,'GSTR 2A ONLINE DATA'!$B$6:$Q$1501,7,FALSE),0)</f>
        <v>0</v>
      </c>
      <c r="I1086" s="3">
        <f>IFERROR(VLOOKUP(B1086,'GSTR 2A ONLINE DATA'!$B$6:$Q$1501,8,FALSE),0)</f>
        <v>0</v>
      </c>
      <c r="J1086" s="3">
        <f>IFERROR(VLOOKUP(B1086,'GSTR 2A ONLINE DATA'!$B$6:$Q$1501,9,FALSE),0)</f>
        <v>0</v>
      </c>
      <c r="K1086" s="3">
        <f>IFERROR(VLOOKUP(B1086,'GSTR 2A ONLINE DATA'!$B$6:$Q$1501,10,FALSE),0)</f>
        <v>0</v>
      </c>
      <c r="L1086" s="7">
        <f>IFERROR(VLOOKUP(B1086,'GSTR 2A ONLINE DATA'!$B$6:$Q$1501,11,FALSE),0)</f>
        <v>0</v>
      </c>
      <c r="M1086" s="7">
        <f>IFERROR(VLOOKUP(B1086,'GSTR 2A ONLINE DATA'!$B$6:$Q$1501,12,FALSE),0)</f>
        <v>0</v>
      </c>
      <c r="N1086" s="7">
        <f>IFERROR(VLOOKUP(B1086,'GSTR 2A ONLINE DATA'!$B$6:$Q$1501,13,FALSE),0)</f>
        <v>0</v>
      </c>
      <c r="O1086" s="7">
        <f>IFERROR(VLOOKUP(B1086,'GSTR 2A ONLINE DATA'!$B$6:$Q$1501,14,FALSE),0)</f>
        <v>0</v>
      </c>
      <c r="P1086" s="4">
        <f>IFERROR(VLOOKUP(B1086,'GSTR 2A ONLINE DATA'!$B$6:$Q$1501,15,FALSE),0)</f>
        <v>0</v>
      </c>
      <c r="Q1086" s="4">
        <f>IFERROR(VLOOKUP(B1086,'GSTR 2A ONLINE DATA'!$B$6:$Q$1501,16,FALSE),0)</f>
        <v>0</v>
      </c>
    </row>
    <row r="1087" spans="1:17">
      <c r="A1087" s="3">
        <v>1083</v>
      </c>
      <c r="B1087" s="4">
        <f t="array" ref="B1087">IFERROR(INDEX('GSTR 2A ONLINE DATA'!$B$6:$B$1501,SMALL(IF(RESULT!$B$4='GSTR 2A ONLINE DATA'!$A$6:$A$1501,ROW('GSTR 2A ONLINE DATA'!$B$6:$B$1501)-ROW('GSTR 2A ONLINE DATA'!$B$6)+1),RESULT!A1087)),0)</f>
        <v>0</v>
      </c>
      <c r="C1087" s="4">
        <f>IFERROR(VLOOKUP(B1087,'GSTR 2A ONLINE DATA'!$B$6:$Q$1501,2,FALSE),0)</f>
        <v>0</v>
      </c>
      <c r="D1087" s="4">
        <f>IFERROR(VLOOKUP(B1087,'GSTR 2A ONLINE DATA'!$B$6:$Q$1501,3,FALSE),0)</f>
        <v>0</v>
      </c>
      <c r="E1087" s="5">
        <f>IFERROR(VLOOKUP(B1087,'GSTR 2A ONLINE DATA'!$B$6:$Q$1501,4,FALSE),0)</f>
        <v>0</v>
      </c>
      <c r="F1087" s="4">
        <f>IFERROR(VLOOKUP(B1087,'GSTR 2A ONLINE DATA'!$B$6:$Q$1501,5,FALSE),0)</f>
        <v>0</v>
      </c>
      <c r="G1087" s="4">
        <f>IFERROR(VLOOKUP(B1087,'GSTR 2A ONLINE DATA'!$B$6:$Q$1501,6,FALSE),0)</f>
        <v>0</v>
      </c>
      <c r="H1087" s="9">
        <f>IFERROR(VLOOKUP(B1087,'GSTR 2A ONLINE DATA'!$B$6:$Q$1501,7,FALSE),0)</f>
        <v>0</v>
      </c>
      <c r="I1087" s="3">
        <f>IFERROR(VLOOKUP(B1087,'GSTR 2A ONLINE DATA'!$B$6:$Q$1501,8,FALSE),0)</f>
        <v>0</v>
      </c>
      <c r="J1087" s="3">
        <f>IFERROR(VLOOKUP(B1087,'GSTR 2A ONLINE DATA'!$B$6:$Q$1501,9,FALSE),0)</f>
        <v>0</v>
      </c>
      <c r="K1087" s="3">
        <f>IFERROR(VLOOKUP(B1087,'GSTR 2A ONLINE DATA'!$B$6:$Q$1501,10,FALSE),0)</f>
        <v>0</v>
      </c>
      <c r="L1087" s="7">
        <f>IFERROR(VLOOKUP(B1087,'GSTR 2A ONLINE DATA'!$B$6:$Q$1501,11,FALSE),0)</f>
        <v>0</v>
      </c>
      <c r="M1087" s="7">
        <f>IFERROR(VLOOKUP(B1087,'GSTR 2A ONLINE DATA'!$B$6:$Q$1501,12,FALSE),0)</f>
        <v>0</v>
      </c>
      <c r="N1087" s="7">
        <f>IFERROR(VLOOKUP(B1087,'GSTR 2A ONLINE DATA'!$B$6:$Q$1501,13,FALSE),0)</f>
        <v>0</v>
      </c>
      <c r="O1087" s="7">
        <f>IFERROR(VLOOKUP(B1087,'GSTR 2A ONLINE DATA'!$B$6:$Q$1501,14,FALSE),0)</f>
        <v>0</v>
      </c>
      <c r="P1087" s="4">
        <f>IFERROR(VLOOKUP(B1087,'GSTR 2A ONLINE DATA'!$B$6:$Q$1501,15,FALSE),0)</f>
        <v>0</v>
      </c>
      <c r="Q1087" s="4">
        <f>IFERROR(VLOOKUP(B1087,'GSTR 2A ONLINE DATA'!$B$6:$Q$1501,16,FALSE),0)</f>
        <v>0</v>
      </c>
    </row>
    <row r="1088" spans="1:17">
      <c r="A1088" s="3">
        <v>1084</v>
      </c>
      <c r="B1088" s="4">
        <f t="array" ref="B1088">IFERROR(INDEX('GSTR 2A ONLINE DATA'!$B$6:$B$1501,SMALL(IF(RESULT!$B$4='GSTR 2A ONLINE DATA'!$A$6:$A$1501,ROW('GSTR 2A ONLINE DATA'!$B$6:$B$1501)-ROW('GSTR 2A ONLINE DATA'!$B$6)+1),RESULT!A1088)),0)</f>
        <v>0</v>
      </c>
      <c r="C1088" s="4">
        <f>IFERROR(VLOOKUP(B1088,'GSTR 2A ONLINE DATA'!$B$6:$Q$1501,2,FALSE),0)</f>
        <v>0</v>
      </c>
      <c r="D1088" s="4">
        <f>IFERROR(VLOOKUP(B1088,'GSTR 2A ONLINE DATA'!$B$6:$Q$1501,3,FALSE),0)</f>
        <v>0</v>
      </c>
      <c r="E1088" s="5">
        <f>IFERROR(VLOOKUP(B1088,'GSTR 2A ONLINE DATA'!$B$6:$Q$1501,4,FALSE),0)</f>
        <v>0</v>
      </c>
      <c r="F1088" s="4">
        <f>IFERROR(VLOOKUP(B1088,'GSTR 2A ONLINE DATA'!$B$6:$Q$1501,5,FALSE),0)</f>
        <v>0</v>
      </c>
      <c r="G1088" s="4">
        <f>IFERROR(VLOOKUP(B1088,'GSTR 2A ONLINE DATA'!$B$6:$Q$1501,6,FALSE),0)</f>
        <v>0</v>
      </c>
      <c r="H1088" s="9">
        <f>IFERROR(VLOOKUP(B1088,'GSTR 2A ONLINE DATA'!$B$6:$Q$1501,7,FALSE),0)</f>
        <v>0</v>
      </c>
      <c r="I1088" s="3">
        <f>IFERROR(VLOOKUP(B1088,'GSTR 2A ONLINE DATA'!$B$6:$Q$1501,8,FALSE),0)</f>
        <v>0</v>
      </c>
      <c r="J1088" s="3">
        <f>IFERROR(VLOOKUP(B1088,'GSTR 2A ONLINE DATA'!$B$6:$Q$1501,9,FALSE),0)</f>
        <v>0</v>
      </c>
      <c r="K1088" s="3">
        <f>IFERROR(VLOOKUP(B1088,'GSTR 2A ONLINE DATA'!$B$6:$Q$1501,10,FALSE),0)</f>
        <v>0</v>
      </c>
      <c r="L1088" s="7">
        <f>IFERROR(VLOOKUP(B1088,'GSTR 2A ONLINE DATA'!$B$6:$Q$1501,11,FALSE),0)</f>
        <v>0</v>
      </c>
      <c r="M1088" s="7">
        <f>IFERROR(VLOOKUP(B1088,'GSTR 2A ONLINE DATA'!$B$6:$Q$1501,12,FALSE),0)</f>
        <v>0</v>
      </c>
      <c r="N1088" s="7">
        <f>IFERROR(VLOOKUP(B1088,'GSTR 2A ONLINE DATA'!$B$6:$Q$1501,13,FALSE),0)</f>
        <v>0</v>
      </c>
      <c r="O1088" s="7">
        <f>IFERROR(VLOOKUP(B1088,'GSTR 2A ONLINE DATA'!$B$6:$Q$1501,14,FALSE),0)</f>
        <v>0</v>
      </c>
      <c r="P1088" s="4">
        <f>IFERROR(VLOOKUP(B1088,'GSTR 2A ONLINE DATA'!$B$6:$Q$1501,15,FALSE),0)</f>
        <v>0</v>
      </c>
      <c r="Q1088" s="4">
        <f>IFERROR(VLOOKUP(B1088,'GSTR 2A ONLINE DATA'!$B$6:$Q$1501,16,FALSE),0)</f>
        <v>0</v>
      </c>
    </row>
    <row r="1089" spans="1:17">
      <c r="A1089" s="3">
        <v>1085</v>
      </c>
      <c r="B1089" s="4">
        <f t="array" ref="B1089">IFERROR(INDEX('GSTR 2A ONLINE DATA'!$B$6:$B$1501,SMALL(IF(RESULT!$B$4='GSTR 2A ONLINE DATA'!$A$6:$A$1501,ROW('GSTR 2A ONLINE DATA'!$B$6:$B$1501)-ROW('GSTR 2A ONLINE DATA'!$B$6)+1),RESULT!A1089)),0)</f>
        <v>0</v>
      </c>
      <c r="C1089" s="4">
        <f>IFERROR(VLOOKUP(B1089,'GSTR 2A ONLINE DATA'!$B$6:$Q$1501,2,FALSE),0)</f>
        <v>0</v>
      </c>
      <c r="D1089" s="4">
        <f>IFERROR(VLOOKUP(B1089,'GSTR 2A ONLINE DATA'!$B$6:$Q$1501,3,FALSE),0)</f>
        <v>0</v>
      </c>
      <c r="E1089" s="5">
        <f>IFERROR(VLOOKUP(B1089,'GSTR 2A ONLINE DATA'!$B$6:$Q$1501,4,FALSE),0)</f>
        <v>0</v>
      </c>
      <c r="F1089" s="4">
        <f>IFERROR(VLOOKUP(B1089,'GSTR 2A ONLINE DATA'!$B$6:$Q$1501,5,FALSE),0)</f>
        <v>0</v>
      </c>
      <c r="G1089" s="4">
        <f>IFERROR(VLOOKUP(B1089,'GSTR 2A ONLINE DATA'!$B$6:$Q$1501,6,FALSE),0)</f>
        <v>0</v>
      </c>
      <c r="H1089" s="9">
        <f>IFERROR(VLOOKUP(B1089,'GSTR 2A ONLINE DATA'!$B$6:$Q$1501,7,FALSE),0)</f>
        <v>0</v>
      </c>
      <c r="I1089" s="3">
        <f>IFERROR(VLOOKUP(B1089,'GSTR 2A ONLINE DATA'!$B$6:$Q$1501,8,FALSE),0)</f>
        <v>0</v>
      </c>
      <c r="J1089" s="3">
        <f>IFERROR(VLOOKUP(B1089,'GSTR 2A ONLINE DATA'!$B$6:$Q$1501,9,FALSE),0)</f>
        <v>0</v>
      </c>
      <c r="K1089" s="3">
        <f>IFERROR(VLOOKUP(B1089,'GSTR 2A ONLINE DATA'!$B$6:$Q$1501,10,FALSE),0)</f>
        <v>0</v>
      </c>
      <c r="L1089" s="7">
        <f>IFERROR(VLOOKUP(B1089,'GSTR 2A ONLINE DATA'!$B$6:$Q$1501,11,FALSE),0)</f>
        <v>0</v>
      </c>
      <c r="M1089" s="7">
        <f>IFERROR(VLOOKUP(B1089,'GSTR 2A ONLINE DATA'!$B$6:$Q$1501,12,FALSE),0)</f>
        <v>0</v>
      </c>
      <c r="N1089" s="7">
        <f>IFERROR(VLOOKUP(B1089,'GSTR 2A ONLINE DATA'!$B$6:$Q$1501,13,FALSE),0)</f>
        <v>0</v>
      </c>
      <c r="O1089" s="7">
        <f>IFERROR(VLOOKUP(B1089,'GSTR 2A ONLINE DATA'!$B$6:$Q$1501,14,FALSE),0)</f>
        <v>0</v>
      </c>
      <c r="P1089" s="4">
        <f>IFERROR(VLOOKUP(B1089,'GSTR 2A ONLINE DATA'!$B$6:$Q$1501,15,FALSE),0)</f>
        <v>0</v>
      </c>
      <c r="Q1089" s="4">
        <f>IFERROR(VLOOKUP(B1089,'GSTR 2A ONLINE DATA'!$B$6:$Q$1501,16,FALSE),0)</f>
        <v>0</v>
      </c>
    </row>
    <row r="1090" spans="1:17">
      <c r="A1090" s="3">
        <v>1086</v>
      </c>
      <c r="B1090" s="4">
        <f t="array" ref="B1090">IFERROR(INDEX('GSTR 2A ONLINE DATA'!$B$6:$B$1501,SMALL(IF(RESULT!$B$4='GSTR 2A ONLINE DATA'!$A$6:$A$1501,ROW('GSTR 2A ONLINE DATA'!$B$6:$B$1501)-ROW('GSTR 2A ONLINE DATA'!$B$6)+1),RESULT!A1090)),0)</f>
        <v>0</v>
      </c>
      <c r="C1090" s="4">
        <f>IFERROR(VLOOKUP(B1090,'GSTR 2A ONLINE DATA'!$B$6:$Q$1501,2,FALSE),0)</f>
        <v>0</v>
      </c>
      <c r="D1090" s="4">
        <f>IFERROR(VLOOKUP(B1090,'GSTR 2A ONLINE DATA'!$B$6:$Q$1501,3,FALSE),0)</f>
        <v>0</v>
      </c>
      <c r="E1090" s="5">
        <f>IFERROR(VLOOKUP(B1090,'GSTR 2A ONLINE DATA'!$B$6:$Q$1501,4,FALSE),0)</f>
        <v>0</v>
      </c>
      <c r="F1090" s="4">
        <f>IFERROR(VLOOKUP(B1090,'GSTR 2A ONLINE DATA'!$B$6:$Q$1501,5,FALSE),0)</f>
        <v>0</v>
      </c>
      <c r="G1090" s="4">
        <f>IFERROR(VLOOKUP(B1090,'GSTR 2A ONLINE DATA'!$B$6:$Q$1501,6,FALSE),0)</f>
        <v>0</v>
      </c>
      <c r="H1090" s="9">
        <f>IFERROR(VLOOKUP(B1090,'GSTR 2A ONLINE DATA'!$B$6:$Q$1501,7,FALSE),0)</f>
        <v>0</v>
      </c>
      <c r="I1090" s="3">
        <f>IFERROR(VLOOKUP(B1090,'GSTR 2A ONLINE DATA'!$B$6:$Q$1501,8,FALSE),0)</f>
        <v>0</v>
      </c>
      <c r="J1090" s="3">
        <f>IFERROR(VLOOKUP(B1090,'GSTR 2A ONLINE DATA'!$B$6:$Q$1501,9,FALSE),0)</f>
        <v>0</v>
      </c>
      <c r="K1090" s="3">
        <f>IFERROR(VLOOKUP(B1090,'GSTR 2A ONLINE DATA'!$B$6:$Q$1501,10,FALSE),0)</f>
        <v>0</v>
      </c>
      <c r="L1090" s="7">
        <f>IFERROR(VLOOKUP(B1090,'GSTR 2A ONLINE DATA'!$B$6:$Q$1501,11,FALSE),0)</f>
        <v>0</v>
      </c>
      <c r="M1090" s="7">
        <f>IFERROR(VLOOKUP(B1090,'GSTR 2A ONLINE DATA'!$B$6:$Q$1501,12,FALSE),0)</f>
        <v>0</v>
      </c>
      <c r="N1090" s="7">
        <f>IFERROR(VLOOKUP(B1090,'GSTR 2A ONLINE DATA'!$B$6:$Q$1501,13,FALSE),0)</f>
        <v>0</v>
      </c>
      <c r="O1090" s="7">
        <f>IFERROR(VLOOKUP(B1090,'GSTR 2A ONLINE DATA'!$B$6:$Q$1501,14,FALSE),0)</f>
        <v>0</v>
      </c>
      <c r="P1090" s="4">
        <f>IFERROR(VLOOKUP(B1090,'GSTR 2A ONLINE DATA'!$B$6:$Q$1501,15,FALSE),0)</f>
        <v>0</v>
      </c>
      <c r="Q1090" s="4">
        <f>IFERROR(VLOOKUP(B1090,'GSTR 2A ONLINE DATA'!$B$6:$Q$1501,16,FALSE),0)</f>
        <v>0</v>
      </c>
    </row>
    <row r="1091" spans="1:17">
      <c r="A1091" s="3">
        <v>1087</v>
      </c>
      <c r="B1091" s="4">
        <f t="array" ref="B1091">IFERROR(INDEX('GSTR 2A ONLINE DATA'!$B$6:$B$1501,SMALL(IF(RESULT!$B$4='GSTR 2A ONLINE DATA'!$A$6:$A$1501,ROW('GSTR 2A ONLINE DATA'!$B$6:$B$1501)-ROW('GSTR 2A ONLINE DATA'!$B$6)+1),RESULT!A1091)),0)</f>
        <v>0</v>
      </c>
      <c r="C1091" s="4">
        <f>IFERROR(VLOOKUP(B1091,'GSTR 2A ONLINE DATA'!$B$6:$Q$1501,2,FALSE),0)</f>
        <v>0</v>
      </c>
      <c r="D1091" s="4">
        <f>IFERROR(VLOOKUP(B1091,'GSTR 2A ONLINE DATA'!$B$6:$Q$1501,3,FALSE),0)</f>
        <v>0</v>
      </c>
      <c r="E1091" s="5">
        <f>IFERROR(VLOOKUP(B1091,'GSTR 2A ONLINE DATA'!$B$6:$Q$1501,4,FALSE),0)</f>
        <v>0</v>
      </c>
      <c r="F1091" s="4">
        <f>IFERROR(VLOOKUP(B1091,'GSTR 2A ONLINE DATA'!$B$6:$Q$1501,5,FALSE),0)</f>
        <v>0</v>
      </c>
      <c r="G1091" s="4">
        <f>IFERROR(VLOOKUP(B1091,'GSTR 2A ONLINE DATA'!$B$6:$Q$1501,6,FALSE),0)</f>
        <v>0</v>
      </c>
      <c r="H1091" s="9">
        <f>IFERROR(VLOOKUP(B1091,'GSTR 2A ONLINE DATA'!$B$6:$Q$1501,7,FALSE),0)</f>
        <v>0</v>
      </c>
      <c r="I1091" s="3">
        <f>IFERROR(VLOOKUP(B1091,'GSTR 2A ONLINE DATA'!$B$6:$Q$1501,8,FALSE),0)</f>
        <v>0</v>
      </c>
      <c r="J1091" s="3">
        <f>IFERROR(VLOOKUP(B1091,'GSTR 2A ONLINE DATA'!$B$6:$Q$1501,9,FALSE),0)</f>
        <v>0</v>
      </c>
      <c r="K1091" s="3">
        <f>IFERROR(VLOOKUP(B1091,'GSTR 2A ONLINE DATA'!$B$6:$Q$1501,10,FALSE),0)</f>
        <v>0</v>
      </c>
      <c r="L1091" s="7">
        <f>IFERROR(VLOOKUP(B1091,'GSTR 2A ONLINE DATA'!$B$6:$Q$1501,11,FALSE),0)</f>
        <v>0</v>
      </c>
      <c r="M1091" s="7">
        <f>IFERROR(VLOOKUP(B1091,'GSTR 2A ONLINE DATA'!$B$6:$Q$1501,12,FALSE),0)</f>
        <v>0</v>
      </c>
      <c r="N1091" s="7">
        <f>IFERROR(VLOOKUP(B1091,'GSTR 2A ONLINE DATA'!$B$6:$Q$1501,13,FALSE),0)</f>
        <v>0</v>
      </c>
      <c r="O1091" s="7">
        <f>IFERROR(VLOOKUP(B1091,'GSTR 2A ONLINE DATA'!$B$6:$Q$1501,14,FALSE),0)</f>
        <v>0</v>
      </c>
      <c r="P1091" s="4">
        <f>IFERROR(VLOOKUP(B1091,'GSTR 2A ONLINE DATA'!$B$6:$Q$1501,15,FALSE),0)</f>
        <v>0</v>
      </c>
      <c r="Q1091" s="4">
        <f>IFERROR(VLOOKUP(B1091,'GSTR 2A ONLINE DATA'!$B$6:$Q$1501,16,FALSE),0)</f>
        <v>0</v>
      </c>
    </row>
    <row r="1092" spans="1:17">
      <c r="A1092" s="3">
        <v>1088</v>
      </c>
      <c r="B1092" s="4">
        <f t="array" ref="B1092">IFERROR(INDEX('GSTR 2A ONLINE DATA'!$B$6:$B$1501,SMALL(IF(RESULT!$B$4='GSTR 2A ONLINE DATA'!$A$6:$A$1501,ROW('GSTR 2A ONLINE DATA'!$B$6:$B$1501)-ROW('GSTR 2A ONLINE DATA'!$B$6)+1),RESULT!A1092)),0)</f>
        <v>0</v>
      </c>
      <c r="C1092" s="4">
        <f>IFERROR(VLOOKUP(B1092,'GSTR 2A ONLINE DATA'!$B$6:$Q$1501,2,FALSE),0)</f>
        <v>0</v>
      </c>
      <c r="D1092" s="4">
        <f>IFERROR(VLOOKUP(B1092,'GSTR 2A ONLINE DATA'!$B$6:$Q$1501,3,FALSE),0)</f>
        <v>0</v>
      </c>
      <c r="E1092" s="5">
        <f>IFERROR(VLOOKUP(B1092,'GSTR 2A ONLINE DATA'!$B$6:$Q$1501,4,FALSE),0)</f>
        <v>0</v>
      </c>
      <c r="F1092" s="4">
        <f>IFERROR(VLOOKUP(B1092,'GSTR 2A ONLINE DATA'!$B$6:$Q$1501,5,FALSE),0)</f>
        <v>0</v>
      </c>
      <c r="G1092" s="4">
        <f>IFERROR(VLOOKUP(B1092,'GSTR 2A ONLINE DATA'!$B$6:$Q$1501,6,FALSE),0)</f>
        <v>0</v>
      </c>
      <c r="H1092" s="9">
        <f>IFERROR(VLOOKUP(B1092,'GSTR 2A ONLINE DATA'!$B$6:$Q$1501,7,FALSE),0)</f>
        <v>0</v>
      </c>
      <c r="I1092" s="3">
        <f>IFERROR(VLOOKUP(B1092,'GSTR 2A ONLINE DATA'!$B$6:$Q$1501,8,FALSE),0)</f>
        <v>0</v>
      </c>
      <c r="J1092" s="3">
        <f>IFERROR(VLOOKUP(B1092,'GSTR 2A ONLINE DATA'!$B$6:$Q$1501,9,FALSE),0)</f>
        <v>0</v>
      </c>
      <c r="K1092" s="3">
        <f>IFERROR(VLOOKUP(B1092,'GSTR 2A ONLINE DATA'!$B$6:$Q$1501,10,FALSE),0)</f>
        <v>0</v>
      </c>
      <c r="L1092" s="7">
        <f>IFERROR(VLOOKUP(B1092,'GSTR 2A ONLINE DATA'!$B$6:$Q$1501,11,FALSE),0)</f>
        <v>0</v>
      </c>
      <c r="M1092" s="7">
        <f>IFERROR(VLOOKUP(B1092,'GSTR 2A ONLINE DATA'!$B$6:$Q$1501,12,FALSE),0)</f>
        <v>0</v>
      </c>
      <c r="N1092" s="7">
        <f>IFERROR(VLOOKUP(B1092,'GSTR 2A ONLINE DATA'!$B$6:$Q$1501,13,FALSE),0)</f>
        <v>0</v>
      </c>
      <c r="O1092" s="7">
        <f>IFERROR(VLOOKUP(B1092,'GSTR 2A ONLINE DATA'!$B$6:$Q$1501,14,FALSE),0)</f>
        <v>0</v>
      </c>
      <c r="P1092" s="4">
        <f>IFERROR(VLOOKUP(B1092,'GSTR 2A ONLINE DATA'!$B$6:$Q$1501,15,FALSE),0)</f>
        <v>0</v>
      </c>
      <c r="Q1092" s="4">
        <f>IFERROR(VLOOKUP(B1092,'GSTR 2A ONLINE DATA'!$B$6:$Q$1501,16,FALSE),0)</f>
        <v>0</v>
      </c>
    </row>
    <row r="1093" spans="1:17">
      <c r="A1093" s="3">
        <v>1089</v>
      </c>
      <c r="B1093" s="4">
        <f t="array" ref="B1093">IFERROR(INDEX('GSTR 2A ONLINE DATA'!$B$6:$B$1501,SMALL(IF(RESULT!$B$4='GSTR 2A ONLINE DATA'!$A$6:$A$1501,ROW('GSTR 2A ONLINE DATA'!$B$6:$B$1501)-ROW('GSTR 2A ONLINE DATA'!$B$6)+1),RESULT!A1093)),0)</f>
        <v>0</v>
      </c>
      <c r="C1093" s="4">
        <f>IFERROR(VLOOKUP(B1093,'GSTR 2A ONLINE DATA'!$B$6:$Q$1501,2,FALSE),0)</f>
        <v>0</v>
      </c>
      <c r="D1093" s="4">
        <f>IFERROR(VLOOKUP(B1093,'GSTR 2A ONLINE DATA'!$B$6:$Q$1501,3,FALSE),0)</f>
        <v>0</v>
      </c>
      <c r="E1093" s="5">
        <f>IFERROR(VLOOKUP(B1093,'GSTR 2A ONLINE DATA'!$B$6:$Q$1501,4,FALSE),0)</f>
        <v>0</v>
      </c>
      <c r="F1093" s="4">
        <f>IFERROR(VLOOKUP(B1093,'GSTR 2A ONLINE DATA'!$B$6:$Q$1501,5,FALSE),0)</f>
        <v>0</v>
      </c>
      <c r="G1093" s="4">
        <f>IFERROR(VLOOKUP(B1093,'GSTR 2A ONLINE DATA'!$B$6:$Q$1501,6,FALSE),0)</f>
        <v>0</v>
      </c>
      <c r="H1093" s="9">
        <f>IFERROR(VLOOKUP(B1093,'GSTR 2A ONLINE DATA'!$B$6:$Q$1501,7,FALSE),0)</f>
        <v>0</v>
      </c>
      <c r="I1093" s="3">
        <f>IFERROR(VLOOKUP(B1093,'GSTR 2A ONLINE DATA'!$B$6:$Q$1501,8,FALSE),0)</f>
        <v>0</v>
      </c>
      <c r="J1093" s="3">
        <f>IFERROR(VLOOKUP(B1093,'GSTR 2A ONLINE DATA'!$B$6:$Q$1501,9,FALSE),0)</f>
        <v>0</v>
      </c>
      <c r="K1093" s="3">
        <f>IFERROR(VLOOKUP(B1093,'GSTR 2A ONLINE DATA'!$B$6:$Q$1501,10,FALSE),0)</f>
        <v>0</v>
      </c>
      <c r="L1093" s="7">
        <f>IFERROR(VLOOKUP(B1093,'GSTR 2A ONLINE DATA'!$B$6:$Q$1501,11,FALSE),0)</f>
        <v>0</v>
      </c>
      <c r="M1093" s="7">
        <f>IFERROR(VLOOKUP(B1093,'GSTR 2A ONLINE DATA'!$B$6:$Q$1501,12,FALSE),0)</f>
        <v>0</v>
      </c>
      <c r="N1093" s="7">
        <f>IFERROR(VLOOKUP(B1093,'GSTR 2A ONLINE DATA'!$B$6:$Q$1501,13,FALSE),0)</f>
        <v>0</v>
      </c>
      <c r="O1093" s="7">
        <f>IFERROR(VLOOKUP(B1093,'GSTR 2A ONLINE DATA'!$B$6:$Q$1501,14,FALSE),0)</f>
        <v>0</v>
      </c>
      <c r="P1093" s="4">
        <f>IFERROR(VLOOKUP(B1093,'GSTR 2A ONLINE DATA'!$B$6:$Q$1501,15,FALSE),0)</f>
        <v>0</v>
      </c>
      <c r="Q1093" s="4">
        <f>IFERROR(VLOOKUP(B1093,'GSTR 2A ONLINE DATA'!$B$6:$Q$1501,16,FALSE),0)</f>
        <v>0</v>
      </c>
    </row>
    <row r="1094" spans="1:17">
      <c r="A1094" s="3">
        <v>1090</v>
      </c>
      <c r="B1094" s="4">
        <f t="array" ref="B1094">IFERROR(INDEX('GSTR 2A ONLINE DATA'!$B$6:$B$1501,SMALL(IF(RESULT!$B$4='GSTR 2A ONLINE DATA'!$A$6:$A$1501,ROW('GSTR 2A ONLINE DATA'!$B$6:$B$1501)-ROW('GSTR 2A ONLINE DATA'!$B$6)+1),RESULT!A1094)),0)</f>
        <v>0</v>
      </c>
      <c r="C1094" s="4">
        <f>IFERROR(VLOOKUP(B1094,'GSTR 2A ONLINE DATA'!$B$6:$Q$1501,2,FALSE),0)</f>
        <v>0</v>
      </c>
      <c r="D1094" s="4">
        <f>IFERROR(VLOOKUP(B1094,'GSTR 2A ONLINE DATA'!$B$6:$Q$1501,3,FALSE),0)</f>
        <v>0</v>
      </c>
      <c r="E1094" s="5">
        <f>IFERROR(VLOOKUP(B1094,'GSTR 2A ONLINE DATA'!$B$6:$Q$1501,4,FALSE),0)</f>
        <v>0</v>
      </c>
      <c r="F1094" s="4">
        <f>IFERROR(VLOOKUP(B1094,'GSTR 2A ONLINE DATA'!$B$6:$Q$1501,5,FALSE),0)</f>
        <v>0</v>
      </c>
      <c r="G1094" s="4">
        <f>IFERROR(VLOOKUP(B1094,'GSTR 2A ONLINE DATA'!$B$6:$Q$1501,6,FALSE),0)</f>
        <v>0</v>
      </c>
      <c r="H1094" s="9">
        <f>IFERROR(VLOOKUP(B1094,'GSTR 2A ONLINE DATA'!$B$6:$Q$1501,7,FALSE),0)</f>
        <v>0</v>
      </c>
      <c r="I1094" s="3">
        <f>IFERROR(VLOOKUP(B1094,'GSTR 2A ONLINE DATA'!$B$6:$Q$1501,8,FALSE),0)</f>
        <v>0</v>
      </c>
      <c r="J1094" s="3">
        <f>IFERROR(VLOOKUP(B1094,'GSTR 2A ONLINE DATA'!$B$6:$Q$1501,9,FALSE),0)</f>
        <v>0</v>
      </c>
      <c r="K1094" s="3">
        <f>IFERROR(VLOOKUP(B1094,'GSTR 2A ONLINE DATA'!$B$6:$Q$1501,10,FALSE),0)</f>
        <v>0</v>
      </c>
      <c r="L1094" s="7">
        <f>IFERROR(VLOOKUP(B1094,'GSTR 2A ONLINE DATA'!$B$6:$Q$1501,11,FALSE),0)</f>
        <v>0</v>
      </c>
      <c r="M1094" s="7">
        <f>IFERROR(VLOOKUP(B1094,'GSTR 2A ONLINE DATA'!$B$6:$Q$1501,12,FALSE),0)</f>
        <v>0</v>
      </c>
      <c r="N1094" s="7">
        <f>IFERROR(VLOOKUP(B1094,'GSTR 2A ONLINE DATA'!$B$6:$Q$1501,13,FALSE),0)</f>
        <v>0</v>
      </c>
      <c r="O1094" s="7">
        <f>IFERROR(VLOOKUP(B1094,'GSTR 2A ONLINE DATA'!$B$6:$Q$1501,14,FALSE),0)</f>
        <v>0</v>
      </c>
      <c r="P1094" s="4">
        <f>IFERROR(VLOOKUP(B1094,'GSTR 2A ONLINE DATA'!$B$6:$Q$1501,15,FALSE),0)</f>
        <v>0</v>
      </c>
      <c r="Q1094" s="4">
        <f>IFERROR(VLOOKUP(B1094,'GSTR 2A ONLINE DATA'!$B$6:$Q$1501,16,FALSE),0)</f>
        <v>0</v>
      </c>
    </row>
    <row r="1095" spans="1:17">
      <c r="A1095" s="3">
        <v>1091</v>
      </c>
      <c r="B1095" s="4">
        <f t="array" ref="B1095">IFERROR(INDEX('GSTR 2A ONLINE DATA'!$B$6:$B$1501,SMALL(IF(RESULT!$B$4='GSTR 2A ONLINE DATA'!$A$6:$A$1501,ROW('GSTR 2A ONLINE DATA'!$B$6:$B$1501)-ROW('GSTR 2A ONLINE DATA'!$B$6)+1),RESULT!A1095)),0)</f>
        <v>0</v>
      </c>
      <c r="C1095" s="4">
        <f>IFERROR(VLOOKUP(B1095,'GSTR 2A ONLINE DATA'!$B$6:$Q$1501,2,FALSE),0)</f>
        <v>0</v>
      </c>
      <c r="D1095" s="4">
        <f>IFERROR(VLOOKUP(B1095,'GSTR 2A ONLINE DATA'!$B$6:$Q$1501,3,FALSE),0)</f>
        <v>0</v>
      </c>
      <c r="E1095" s="5">
        <f>IFERROR(VLOOKUP(B1095,'GSTR 2A ONLINE DATA'!$B$6:$Q$1501,4,FALSE),0)</f>
        <v>0</v>
      </c>
      <c r="F1095" s="4">
        <f>IFERROR(VLOOKUP(B1095,'GSTR 2A ONLINE DATA'!$B$6:$Q$1501,5,FALSE),0)</f>
        <v>0</v>
      </c>
      <c r="G1095" s="4">
        <f>IFERROR(VLOOKUP(B1095,'GSTR 2A ONLINE DATA'!$B$6:$Q$1501,6,FALSE),0)</f>
        <v>0</v>
      </c>
      <c r="H1095" s="9">
        <f>IFERROR(VLOOKUP(B1095,'GSTR 2A ONLINE DATA'!$B$6:$Q$1501,7,FALSE),0)</f>
        <v>0</v>
      </c>
      <c r="I1095" s="3">
        <f>IFERROR(VLOOKUP(B1095,'GSTR 2A ONLINE DATA'!$B$6:$Q$1501,8,FALSE),0)</f>
        <v>0</v>
      </c>
      <c r="J1095" s="3">
        <f>IFERROR(VLOOKUP(B1095,'GSTR 2A ONLINE DATA'!$B$6:$Q$1501,9,FALSE),0)</f>
        <v>0</v>
      </c>
      <c r="K1095" s="3">
        <f>IFERROR(VLOOKUP(B1095,'GSTR 2A ONLINE DATA'!$B$6:$Q$1501,10,FALSE),0)</f>
        <v>0</v>
      </c>
      <c r="L1095" s="7">
        <f>IFERROR(VLOOKUP(B1095,'GSTR 2A ONLINE DATA'!$B$6:$Q$1501,11,FALSE),0)</f>
        <v>0</v>
      </c>
      <c r="M1095" s="7">
        <f>IFERROR(VLOOKUP(B1095,'GSTR 2A ONLINE DATA'!$B$6:$Q$1501,12,FALSE),0)</f>
        <v>0</v>
      </c>
      <c r="N1095" s="7">
        <f>IFERROR(VLOOKUP(B1095,'GSTR 2A ONLINE DATA'!$B$6:$Q$1501,13,FALSE),0)</f>
        <v>0</v>
      </c>
      <c r="O1095" s="7">
        <f>IFERROR(VLOOKUP(B1095,'GSTR 2A ONLINE DATA'!$B$6:$Q$1501,14,FALSE),0)</f>
        <v>0</v>
      </c>
      <c r="P1095" s="4">
        <f>IFERROR(VLOOKUP(B1095,'GSTR 2A ONLINE DATA'!$B$6:$Q$1501,15,FALSE),0)</f>
        <v>0</v>
      </c>
      <c r="Q1095" s="4">
        <f>IFERROR(VLOOKUP(B1095,'GSTR 2A ONLINE DATA'!$B$6:$Q$1501,16,FALSE),0)</f>
        <v>0</v>
      </c>
    </row>
    <row r="1096" spans="1:17">
      <c r="A1096" s="3">
        <v>1092</v>
      </c>
      <c r="B1096" s="4">
        <f t="array" ref="B1096">IFERROR(INDEX('GSTR 2A ONLINE DATA'!$B$6:$B$1501,SMALL(IF(RESULT!$B$4='GSTR 2A ONLINE DATA'!$A$6:$A$1501,ROW('GSTR 2A ONLINE DATA'!$B$6:$B$1501)-ROW('GSTR 2A ONLINE DATA'!$B$6)+1),RESULT!A1096)),0)</f>
        <v>0</v>
      </c>
      <c r="C1096" s="4">
        <f>IFERROR(VLOOKUP(B1096,'GSTR 2A ONLINE DATA'!$B$6:$Q$1501,2,FALSE),0)</f>
        <v>0</v>
      </c>
      <c r="D1096" s="4">
        <f>IFERROR(VLOOKUP(B1096,'GSTR 2A ONLINE DATA'!$B$6:$Q$1501,3,FALSE),0)</f>
        <v>0</v>
      </c>
      <c r="E1096" s="5">
        <f>IFERROR(VLOOKUP(B1096,'GSTR 2A ONLINE DATA'!$B$6:$Q$1501,4,FALSE),0)</f>
        <v>0</v>
      </c>
      <c r="F1096" s="4">
        <f>IFERROR(VLOOKUP(B1096,'GSTR 2A ONLINE DATA'!$B$6:$Q$1501,5,FALSE),0)</f>
        <v>0</v>
      </c>
      <c r="G1096" s="4">
        <f>IFERROR(VLOOKUP(B1096,'GSTR 2A ONLINE DATA'!$B$6:$Q$1501,6,FALSE),0)</f>
        <v>0</v>
      </c>
      <c r="H1096" s="9">
        <f>IFERROR(VLOOKUP(B1096,'GSTR 2A ONLINE DATA'!$B$6:$Q$1501,7,FALSE),0)</f>
        <v>0</v>
      </c>
      <c r="I1096" s="3">
        <f>IFERROR(VLOOKUP(B1096,'GSTR 2A ONLINE DATA'!$B$6:$Q$1501,8,FALSE),0)</f>
        <v>0</v>
      </c>
      <c r="J1096" s="3">
        <f>IFERROR(VLOOKUP(B1096,'GSTR 2A ONLINE DATA'!$B$6:$Q$1501,9,FALSE),0)</f>
        <v>0</v>
      </c>
      <c r="K1096" s="3">
        <f>IFERROR(VLOOKUP(B1096,'GSTR 2A ONLINE DATA'!$B$6:$Q$1501,10,FALSE),0)</f>
        <v>0</v>
      </c>
      <c r="L1096" s="7">
        <f>IFERROR(VLOOKUP(B1096,'GSTR 2A ONLINE DATA'!$B$6:$Q$1501,11,FALSE),0)</f>
        <v>0</v>
      </c>
      <c r="M1096" s="7">
        <f>IFERROR(VLOOKUP(B1096,'GSTR 2A ONLINE DATA'!$B$6:$Q$1501,12,FALSE),0)</f>
        <v>0</v>
      </c>
      <c r="N1096" s="7">
        <f>IFERROR(VLOOKUP(B1096,'GSTR 2A ONLINE DATA'!$B$6:$Q$1501,13,FALSE),0)</f>
        <v>0</v>
      </c>
      <c r="O1096" s="7">
        <f>IFERROR(VLOOKUP(B1096,'GSTR 2A ONLINE DATA'!$B$6:$Q$1501,14,FALSE),0)</f>
        <v>0</v>
      </c>
      <c r="P1096" s="4">
        <f>IFERROR(VLOOKUP(B1096,'GSTR 2A ONLINE DATA'!$B$6:$Q$1501,15,FALSE),0)</f>
        <v>0</v>
      </c>
      <c r="Q1096" s="4">
        <f>IFERROR(VLOOKUP(B1096,'GSTR 2A ONLINE DATA'!$B$6:$Q$1501,16,FALSE),0)</f>
        <v>0</v>
      </c>
    </row>
    <row r="1097" spans="1:17">
      <c r="A1097" s="3">
        <v>1093</v>
      </c>
      <c r="B1097" s="4">
        <f t="array" ref="B1097">IFERROR(INDEX('GSTR 2A ONLINE DATA'!$B$6:$B$1501,SMALL(IF(RESULT!$B$4='GSTR 2A ONLINE DATA'!$A$6:$A$1501,ROW('GSTR 2A ONLINE DATA'!$B$6:$B$1501)-ROW('GSTR 2A ONLINE DATA'!$B$6)+1),RESULT!A1097)),0)</f>
        <v>0</v>
      </c>
      <c r="C1097" s="4">
        <f>IFERROR(VLOOKUP(B1097,'GSTR 2A ONLINE DATA'!$B$6:$Q$1501,2,FALSE),0)</f>
        <v>0</v>
      </c>
      <c r="D1097" s="4">
        <f>IFERROR(VLOOKUP(B1097,'GSTR 2A ONLINE DATA'!$B$6:$Q$1501,3,FALSE),0)</f>
        <v>0</v>
      </c>
      <c r="E1097" s="5">
        <f>IFERROR(VLOOKUP(B1097,'GSTR 2A ONLINE DATA'!$B$6:$Q$1501,4,FALSE),0)</f>
        <v>0</v>
      </c>
      <c r="F1097" s="4">
        <f>IFERROR(VLOOKUP(B1097,'GSTR 2A ONLINE DATA'!$B$6:$Q$1501,5,FALSE),0)</f>
        <v>0</v>
      </c>
      <c r="G1097" s="4">
        <f>IFERROR(VLOOKUP(B1097,'GSTR 2A ONLINE DATA'!$B$6:$Q$1501,6,FALSE),0)</f>
        <v>0</v>
      </c>
      <c r="H1097" s="9">
        <f>IFERROR(VLOOKUP(B1097,'GSTR 2A ONLINE DATA'!$B$6:$Q$1501,7,FALSE),0)</f>
        <v>0</v>
      </c>
      <c r="I1097" s="3">
        <f>IFERROR(VLOOKUP(B1097,'GSTR 2A ONLINE DATA'!$B$6:$Q$1501,8,FALSE),0)</f>
        <v>0</v>
      </c>
      <c r="J1097" s="3">
        <f>IFERROR(VLOOKUP(B1097,'GSTR 2A ONLINE DATA'!$B$6:$Q$1501,9,FALSE),0)</f>
        <v>0</v>
      </c>
      <c r="K1097" s="3">
        <f>IFERROR(VLOOKUP(B1097,'GSTR 2A ONLINE DATA'!$B$6:$Q$1501,10,FALSE),0)</f>
        <v>0</v>
      </c>
      <c r="L1097" s="7">
        <f>IFERROR(VLOOKUP(B1097,'GSTR 2A ONLINE DATA'!$B$6:$Q$1501,11,FALSE),0)</f>
        <v>0</v>
      </c>
      <c r="M1097" s="7">
        <f>IFERROR(VLOOKUP(B1097,'GSTR 2A ONLINE DATA'!$B$6:$Q$1501,12,FALSE),0)</f>
        <v>0</v>
      </c>
      <c r="N1097" s="7">
        <f>IFERROR(VLOOKUP(B1097,'GSTR 2A ONLINE DATA'!$B$6:$Q$1501,13,FALSE),0)</f>
        <v>0</v>
      </c>
      <c r="O1097" s="7">
        <f>IFERROR(VLOOKUP(B1097,'GSTR 2A ONLINE DATA'!$B$6:$Q$1501,14,FALSE),0)</f>
        <v>0</v>
      </c>
      <c r="P1097" s="4">
        <f>IFERROR(VLOOKUP(B1097,'GSTR 2A ONLINE DATA'!$B$6:$Q$1501,15,FALSE),0)</f>
        <v>0</v>
      </c>
      <c r="Q1097" s="4">
        <f>IFERROR(VLOOKUP(B1097,'GSTR 2A ONLINE DATA'!$B$6:$Q$1501,16,FALSE),0)</f>
        <v>0</v>
      </c>
    </row>
    <row r="1098" spans="1:17">
      <c r="A1098" s="3">
        <v>1094</v>
      </c>
      <c r="B1098" s="4">
        <f t="array" ref="B1098">IFERROR(INDEX('GSTR 2A ONLINE DATA'!$B$6:$B$1501,SMALL(IF(RESULT!$B$4='GSTR 2A ONLINE DATA'!$A$6:$A$1501,ROW('GSTR 2A ONLINE DATA'!$B$6:$B$1501)-ROW('GSTR 2A ONLINE DATA'!$B$6)+1),RESULT!A1098)),0)</f>
        <v>0</v>
      </c>
      <c r="C1098" s="4">
        <f>IFERROR(VLOOKUP(B1098,'GSTR 2A ONLINE DATA'!$B$6:$Q$1501,2,FALSE),0)</f>
        <v>0</v>
      </c>
      <c r="D1098" s="4">
        <f>IFERROR(VLOOKUP(B1098,'GSTR 2A ONLINE DATA'!$B$6:$Q$1501,3,FALSE),0)</f>
        <v>0</v>
      </c>
      <c r="E1098" s="5">
        <f>IFERROR(VLOOKUP(B1098,'GSTR 2A ONLINE DATA'!$B$6:$Q$1501,4,FALSE),0)</f>
        <v>0</v>
      </c>
      <c r="F1098" s="4">
        <f>IFERROR(VLOOKUP(B1098,'GSTR 2A ONLINE DATA'!$B$6:$Q$1501,5,FALSE),0)</f>
        <v>0</v>
      </c>
      <c r="G1098" s="4">
        <f>IFERROR(VLOOKUP(B1098,'GSTR 2A ONLINE DATA'!$B$6:$Q$1501,6,FALSE),0)</f>
        <v>0</v>
      </c>
      <c r="H1098" s="9">
        <f>IFERROR(VLOOKUP(B1098,'GSTR 2A ONLINE DATA'!$B$6:$Q$1501,7,FALSE),0)</f>
        <v>0</v>
      </c>
      <c r="I1098" s="3">
        <f>IFERROR(VLOOKUP(B1098,'GSTR 2A ONLINE DATA'!$B$6:$Q$1501,8,FALSE),0)</f>
        <v>0</v>
      </c>
      <c r="J1098" s="3">
        <f>IFERROR(VLOOKUP(B1098,'GSTR 2A ONLINE DATA'!$B$6:$Q$1501,9,FALSE),0)</f>
        <v>0</v>
      </c>
      <c r="K1098" s="3">
        <f>IFERROR(VLOOKUP(B1098,'GSTR 2A ONLINE DATA'!$B$6:$Q$1501,10,FALSE),0)</f>
        <v>0</v>
      </c>
      <c r="L1098" s="7">
        <f>IFERROR(VLOOKUP(B1098,'GSTR 2A ONLINE DATA'!$B$6:$Q$1501,11,FALSE),0)</f>
        <v>0</v>
      </c>
      <c r="M1098" s="7">
        <f>IFERROR(VLOOKUP(B1098,'GSTR 2A ONLINE DATA'!$B$6:$Q$1501,12,FALSE),0)</f>
        <v>0</v>
      </c>
      <c r="N1098" s="7">
        <f>IFERROR(VLOOKUP(B1098,'GSTR 2A ONLINE DATA'!$B$6:$Q$1501,13,FALSE),0)</f>
        <v>0</v>
      </c>
      <c r="O1098" s="7">
        <f>IFERROR(VLOOKUP(B1098,'GSTR 2A ONLINE DATA'!$B$6:$Q$1501,14,FALSE),0)</f>
        <v>0</v>
      </c>
      <c r="P1098" s="4">
        <f>IFERROR(VLOOKUP(B1098,'GSTR 2A ONLINE DATA'!$B$6:$Q$1501,15,FALSE),0)</f>
        <v>0</v>
      </c>
      <c r="Q1098" s="4">
        <f>IFERROR(VLOOKUP(B1098,'GSTR 2A ONLINE DATA'!$B$6:$Q$1501,16,FALSE),0)</f>
        <v>0</v>
      </c>
    </row>
    <row r="1099" spans="1:17">
      <c r="A1099" s="3">
        <v>1095</v>
      </c>
      <c r="B1099" s="4">
        <f t="array" ref="B1099">IFERROR(INDEX('GSTR 2A ONLINE DATA'!$B$6:$B$1501,SMALL(IF(RESULT!$B$4='GSTR 2A ONLINE DATA'!$A$6:$A$1501,ROW('GSTR 2A ONLINE DATA'!$B$6:$B$1501)-ROW('GSTR 2A ONLINE DATA'!$B$6)+1),RESULT!A1099)),0)</f>
        <v>0</v>
      </c>
      <c r="C1099" s="4">
        <f>IFERROR(VLOOKUP(B1099,'GSTR 2A ONLINE DATA'!$B$6:$Q$1501,2,FALSE),0)</f>
        <v>0</v>
      </c>
      <c r="D1099" s="4">
        <f>IFERROR(VLOOKUP(B1099,'GSTR 2A ONLINE DATA'!$B$6:$Q$1501,3,FALSE),0)</f>
        <v>0</v>
      </c>
      <c r="E1099" s="5">
        <f>IFERROR(VLOOKUP(B1099,'GSTR 2A ONLINE DATA'!$B$6:$Q$1501,4,FALSE),0)</f>
        <v>0</v>
      </c>
      <c r="F1099" s="4">
        <f>IFERROR(VLOOKUP(B1099,'GSTR 2A ONLINE DATA'!$B$6:$Q$1501,5,FALSE),0)</f>
        <v>0</v>
      </c>
      <c r="G1099" s="4">
        <f>IFERROR(VLOOKUP(B1099,'GSTR 2A ONLINE DATA'!$B$6:$Q$1501,6,FALSE),0)</f>
        <v>0</v>
      </c>
      <c r="H1099" s="9">
        <f>IFERROR(VLOOKUP(B1099,'GSTR 2A ONLINE DATA'!$B$6:$Q$1501,7,FALSE),0)</f>
        <v>0</v>
      </c>
      <c r="I1099" s="3">
        <f>IFERROR(VLOOKUP(B1099,'GSTR 2A ONLINE DATA'!$B$6:$Q$1501,8,FALSE),0)</f>
        <v>0</v>
      </c>
      <c r="J1099" s="3">
        <f>IFERROR(VLOOKUP(B1099,'GSTR 2A ONLINE DATA'!$B$6:$Q$1501,9,FALSE),0)</f>
        <v>0</v>
      </c>
      <c r="K1099" s="3">
        <f>IFERROR(VLOOKUP(B1099,'GSTR 2A ONLINE DATA'!$B$6:$Q$1501,10,FALSE),0)</f>
        <v>0</v>
      </c>
      <c r="L1099" s="7">
        <f>IFERROR(VLOOKUP(B1099,'GSTR 2A ONLINE DATA'!$B$6:$Q$1501,11,FALSE),0)</f>
        <v>0</v>
      </c>
      <c r="M1099" s="7">
        <f>IFERROR(VLOOKUP(B1099,'GSTR 2A ONLINE DATA'!$B$6:$Q$1501,12,FALSE),0)</f>
        <v>0</v>
      </c>
      <c r="N1099" s="7">
        <f>IFERROR(VLOOKUP(B1099,'GSTR 2A ONLINE DATA'!$B$6:$Q$1501,13,FALSE),0)</f>
        <v>0</v>
      </c>
      <c r="O1099" s="7">
        <f>IFERROR(VLOOKUP(B1099,'GSTR 2A ONLINE DATA'!$B$6:$Q$1501,14,FALSE),0)</f>
        <v>0</v>
      </c>
      <c r="P1099" s="4">
        <f>IFERROR(VLOOKUP(B1099,'GSTR 2A ONLINE DATA'!$B$6:$Q$1501,15,FALSE),0)</f>
        <v>0</v>
      </c>
      <c r="Q1099" s="4">
        <f>IFERROR(VLOOKUP(B1099,'GSTR 2A ONLINE DATA'!$B$6:$Q$1501,16,FALSE),0)</f>
        <v>0</v>
      </c>
    </row>
    <row r="1100" spans="1:17">
      <c r="A1100" s="3">
        <v>1096</v>
      </c>
      <c r="B1100" s="4">
        <f t="array" ref="B1100">IFERROR(INDEX('GSTR 2A ONLINE DATA'!$B$6:$B$1501,SMALL(IF(RESULT!$B$4='GSTR 2A ONLINE DATA'!$A$6:$A$1501,ROW('GSTR 2A ONLINE DATA'!$B$6:$B$1501)-ROW('GSTR 2A ONLINE DATA'!$B$6)+1),RESULT!A1100)),0)</f>
        <v>0</v>
      </c>
      <c r="C1100" s="4">
        <f>IFERROR(VLOOKUP(B1100,'GSTR 2A ONLINE DATA'!$B$6:$Q$1501,2,FALSE),0)</f>
        <v>0</v>
      </c>
      <c r="D1100" s="4">
        <f>IFERROR(VLOOKUP(B1100,'GSTR 2A ONLINE DATA'!$B$6:$Q$1501,3,FALSE),0)</f>
        <v>0</v>
      </c>
      <c r="E1100" s="5">
        <f>IFERROR(VLOOKUP(B1100,'GSTR 2A ONLINE DATA'!$B$6:$Q$1501,4,FALSE),0)</f>
        <v>0</v>
      </c>
      <c r="F1100" s="4">
        <f>IFERROR(VLOOKUP(B1100,'GSTR 2A ONLINE DATA'!$B$6:$Q$1501,5,FALSE),0)</f>
        <v>0</v>
      </c>
      <c r="G1100" s="4">
        <f>IFERROR(VLOOKUP(B1100,'GSTR 2A ONLINE DATA'!$B$6:$Q$1501,6,FALSE),0)</f>
        <v>0</v>
      </c>
      <c r="H1100" s="9">
        <f>IFERROR(VLOOKUP(B1100,'GSTR 2A ONLINE DATA'!$B$6:$Q$1501,7,FALSE),0)</f>
        <v>0</v>
      </c>
      <c r="I1100" s="3">
        <f>IFERROR(VLOOKUP(B1100,'GSTR 2A ONLINE DATA'!$B$6:$Q$1501,8,FALSE),0)</f>
        <v>0</v>
      </c>
      <c r="J1100" s="3">
        <f>IFERROR(VLOOKUP(B1100,'GSTR 2A ONLINE DATA'!$B$6:$Q$1501,9,FALSE),0)</f>
        <v>0</v>
      </c>
      <c r="K1100" s="3">
        <f>IFERROR(VLOOKUP(B1100,'GSTR 2A ONLINE DATA'!$B$6:$Q$1501,10,FALSE),0)</f>
        <v>0</v>
      </c>
      <c r="L1100" s="7">
        <f>IFERROR(VLOOKUP(B1100,'GSTR 2A ONLINE DATA'!$B$6:$Q$1501,11,FALSE),0)</f>
        <v>0</v>
      </c>
      <c r="M1100" s="7">
        <f>IFERROR(VLOOKUP(B1100,'GSTR 2A ONLINE DATA'!$B$6:$Q$1501,12,FALSE),0)</f>
        <v>0</v>
      </c>
      <c r="N1100" s="7">
        <f>IFERROR(VLOOKUP(B1100,'GSTR 2A ONLINE DATA'!$B$6:$Q$1501,13,FALSE),0)</f>
        <v>0</v>
      </c>
      <c r="O1100" s="7">
        <f>IFERROR(VLOOKUP(B1100,'GSTR 2A ONLINE DATA'!$B$6:$Q$1501,14,FALSE),0)</f>
        <v>0</v>
      </c>
      <c r="P1100" s="4">
        <f>IFERROR(VLOOKUP(B1100,'GSTR 2A ONLINE DATA'!$B$6:$Q$1501,15,FALSE),0)</f>
        <v>0</v>
      </c>
      <c r="Q1100" s="4">
        <f>IFERROR(VLOOKUP(B1100,'GSTR 2A ONLINE DATA'!$B$6:$Q$1501,16,FALSE),0)</f>
        <v>0</v>
      </c>
    </row>
    <row r="1101" spans="1:17">
      <c r="A1101" s="3">
        <v>1097</v>
      </c>
      <c r="B1101" s="4">
        <f t="array" ref="B1101">IFERROR(INDEX('GSTR 2A ONLINE DATA'!$B$6:$B$1501,SMALL(IF(RESULT!$B$4='GSTR 2A ONLINE DATA'!$A$6:$A$1501,ROW('GSTR 2A ONLINE DATA'!$B$6:$B$1501)-ROW('GSTR 2A ONLINE DATA'!$B$6)+1),RESULT!A1101)),0)</f>
        <v>0</v>
      </c>
      <c r="C1101" s="4">
        <f>IFERROR(VLOOKUP(B1101,'GSTR 2A ONLINE DATA'!$B$6:$Q$1501,2,FALSE),0)</f>
        <v>0</v>
      </c>
      <c r="D1101" s="4">
        <f>IFERROR(VLOOKUP(B1101,'GSTR 2A ONLINE DATA'!$B$6:$Q$1501,3,FALSE),0)</f>
        <v>0</v>
      </c>
      <c r="E1101" s="5">
        <f>IFERROR(VLOOKUP(B1101,'GSTR 2A ONLINE DATA'!$B$6:$Q$1501,4,FALSE),0)</f>
        <v>0</v>
      </c>
      <c r="F1101" s="4">
        <f>IFERROR(VLOOKUP(B1101,'GSTR 2A ONLINE DATA'!$B$6:$Q$1501,5,FALSE),0)</f>
        <v>0</v>
      </c>
      <c r="G1101" s="4">
        <f>IFERROR(VLOOKUP(B1101,'GSTR 2A ONLINE DATA'!$B$6:$Q$1501,6,FALSE),0)</f>
        <v>0</v>
      </c>
      <c r="H1101" s="9">
        <f>IFERROR(VLOOKUP(B1101,'GSTR 2A ONLINE DATA'!$B$6:$Q$1501,7,FALSE),0)</f>
        <v>0</v>
      </c>
      <c r="I1101" s="3">
        <f>IFERROR(VLOOKUP(B1101,'GSTR 2A ONLINE DATA'!$B$6:$Q$1501,8,FALSE),0)</f>
        <v>0</v>
      </c>
      <c r="J1101" s="3">
        <f>IFERROR(VLOOKUP(B1101,'GSTR 2A ONLINE DATA'!$B$6:$Q$1501,9,FALSE),0)</f>
        <v>0</v>
      </c>
      <c r="K1101" s="3">
        <f>IFERROR(VLOOKUP(B1101,'GSTR 2A ONLINE DATA'!$B$6:$Q$1501,10,FALSE),0)</f>
        <v>0</v>
      </c>
      <c r="L1101" s="7">
        <f>IFERROR(VLOOKUP(B1101,'GSTR 2A ONLINE DATA'!$B$6:$Q$1501,11,FALSE),0)</f>
        <v>0</v>
      </c>
      <c r="M1101" s="7">
        <f>IFERROR(VLOOKUP(B1101,'GSTR 2A ONLINE DATA'!$B$6:$Q$1501,12,FALSE),0)</f>
        <v>0</v>
      </c>
      <c r="N1101" s="7">
        <f>IFERROR(VLOOKUP(B1101,'GSTR 2A ONLINE DATA'!$B$6:$Q$1501,13,FALSE),0)</f>
        <v>0</v>
      </c>
      <c r="O1101" s="7">
        <f>IFERROR(VLOOKUP(B1101,'GSTR 2A ONLINE DATA'!$B$6:$Q$1501,14,FALSE),0)</f>
        <v>0</v>
      </c>
      <c r="P1101" s="4">
        <f>IFERROR(VLOOKUP(B1101,'GSTR 2A ONLINE DATA'!$B$6:$Q$1501,15,FALSE),0)</f>
        <v>0</v>
      </c>
      <c r="Q1101" s="4">
        <f>IFERROR(VLOOKUP(B1101,'GSTR 2A ONLINE DATA'!$B$6:$Q$1501,16,FALSE),0)</f>
        <v>0</v>
      </c>
    </row>
    <row r="1102" spans="1:17">
      <c r="A1102" s="3">
        <v>1098</v>
      </c>
      <c r="B1102" s="4">
        <f t="array" ref="B1102">IFERROR(INDEX('GSTR 2A ONLINE DATA'!$B$6:$B$1501,SMALL(IF(RESULT!$B$4='GSTR 2A ONLINE DATA'!$A$6:$A$1501,ROW('GSTR 2A ONLINE DATA'!$B$6:$B$1501)-ROW('GSTR 2A ONLINE DATA'!$B$6)+1),RESULT!A1102)),0)</f>
        <v>0</v>
      </c>
      <c r="C1102" s="4">
        <f>IFERROR(VLOOKUP(B1102,'GSTR 2A ONLINE DATA'!$B$6:$Q$1501,2,FALSE),0)</f>
        <v>0</v>
      </c>
      <c r="D1102" s="4">
        <f>IFERROR(VLOOKUP(B1102,'GSTR 2A ONLINE DATA'!$B$6:$Q$1501,3,FALSE),0)</f>
        <v>0</v>
      </c>
      <c r="E1102" s="5">
        <f>IFERROR(VLOOKUP(B1102,'GSTR 2A ONLINE DATA'!$B$6:$Q$1501,4,FALSE),0)</f>
        <v>0</v>
      </c>
      <c r="F1102" s="4">
        <f>IFERROR(VLOOKUP(B1102,'GSTR 2A ONLINE DATA'!$B$6:$Q$1501,5,FALSE),0)</f>
        <v>0</v>
      </c>
      <c r="G1102" s="4">
        <f>IFERROR(VLOOKUP(B1102,'GSTR 2A ONLINE DATA'!$B$6:$Q$1501,6,FALSE),0)</f>
        <v>0</v>
      </c>
      <c r="H1102" s="9">
        <f>IFERROR(VLOOKUP(B1102,'GSTR 2A ONLINE DATA'!$B$6:$Q$1501,7,FALSE),0)</f>
        <v>0</v>
      </c>
      <c r="I1102" s="3">
        <f>IFERROR(VLOOKUP(B1102,'GSTR 2A ONLINE DATA'!$B$6:$Q$1501,8,FALSE),0)</f>
        <v>0</v>
      </c>
      <c r="J1102" s="3">
        <f>IFERROR(VLOOKUP(B1102,'GSTR 2A ONLINE DATA'!$B$6:$Q$1501,9,FALSE),0)</f>
        <v>0</v>
      </c>
      <c r="K1102" s="3">
        <f>IFERROR(VLOOKUP(B1102,'GSTR 2A ONLINE DATA'!$B$6:$Q$1501,10,FALSE),0)</f>
        <v>0</v>
      </c>
      <c r="L1102" s="7">
        <f>IFERROR(VLOOKUP(B1102,'GSTR 2A ONLINE DATA'!$B$6:$Q$1501,11,FALSE),0)</f>
        <v>0</v>
      </c>
      <c r="M1102" s="7">
        <f>IFERROR(VLOOKUP(B1102,'GSTR 2A ONLINE DATA'!$B$6:$Q$1501,12,FALSE),0)</f>
        <v>0</v>
      </c>
      <c r="N1102" s="7">
        <f>IFERROR(VLOOKUP(B1102,'GSTR 2A ONLINE DATA'!$B$6:$Q$1501,13,FALSE),0)</f>
        <v>0</v>
      </c>
      <c r="O1102" s="7">
        <f>IFERROR(VLOOKUP(B1102,'GSTR 2A ONLINE DATA'!$B$6:$Q$1501,14,FALSE),0)</f>
        <v>0</v>
      </c>
      <c r="P1102" s="4">
        <f>IFERROR(VLOOKUP(B1102,'GSTR 2A ONLINE DATA'!$B$6:$Q$1501,15,FALSE),0)</f>
        <v>0</v>
      </c>
      <c r="Q1102" s="4">
        <f>IFERROR(VLOOKUP(B1102,'GSTR 2A ONLINE DATA'!$B$6:$Q$1501,16,FALSE),0)</f>
        <v>0</v>
      </c>
    </row>
    <row r="1103" spans="1:17">
      <c r="A1103" s="3">
        <v>1099</v>
      </c>
      <c r="B1103" s="4">
        <f t="array" ref="B1103">IFERROR(INDEX('GSTR 2A ONLINE DATA'!$B$6:$B$1501,SMALL(IF(RESULT!$B$4='GSTR 2A ONLINE DATA'!$A$6:$A$1501,ROW('GSTR 2A ONLINE DATA'!$B$6:$B$1501)-ROW('GSTR 2A ONLINE DATA'!$B$6)+1),RESULT!A1103)),0)</f>
        <v>0</v>
      </c>
      <c r="C1103" s="4">
        <f>IFERROR(VLOOKUP(B1103,'GSTR 2A ONLINE DATA'!$B$6:$Q$1501,2,FALSE),0)</f>
        <v>0</v>
      </c>
      <c r="D1103" s="4">
        <f>IFERROR(VLOOKUP(B1103,'GSTR 2A ONLINE DATA'!$B$6:$Q$1501,3,FALSE),0)</f>
        <v>0</v>
      </c>
      <c r="E1103" s="5">
        <f>IFERROR(VLOOKUP(B1103,'GSTR 2A ONLINE DATA'!$B$6:$Q$1501,4,FALSE),0)</f>
        <v>0</v>
      </c>
      <c r="F1103" s="4">
        <f>IFERROR(VLOOKUP(B1103,'GSTR 2A ONLINE DATA'!$B$6:$Q$1501,5,FALSE),0)</f>
        <v>0</v>
      </c>
      <c r="G1103" s="4">
        <f>IFERROR(VLOOKUP(B1103,'GSTR 2A ONLINE DATA'!$B$6:$Q$1501,6,FALSE),0)</f>
        <v>0</v>
      </c>
      <c r="H1103" s="9">
        <f>IFERROR(VLOOKUP(B1103,'GSTR 2A ONLINE DATA'!$B$6:$Q$1501,7,FALSE),0)</f>
        <v>0</v>
      </c>
      <c r="I1103" s="3">
        <f>IFERROR(VLOOKUP(B1103,'GSTR 2A ONLINE DATA'!$B$6:$Q$1501,8,FALSE),0)</f>
        <v>0</v>
      </c>
      <c r="J1103" s="3">
        <f>IFERROR(VLOOKUP(B1103,'GSTR 2A ONLINE DATA'!$B$6:$Q$1501,9,FALSE),0)</f>
        <v>0</v>
      </c>
      <c r="K1103" s="3">
        <f>IFERROR(VLOOKUP(B1103,'GSTR 2A ONLINE DATA'!$B$6:$Q$1501,10,FALSE),0)</f>
        <v>0</v>
      </c>
      <c r="L1103" s="7">
        <f>IFERROR(VLOOKUP(B1103,'GSTR 2A ONLINE DATA'!$B$6:$Q$1501,11,FALSE),0)</f>
        <v>0</v>
      </c>
      <c r="M1103" s="7">
        <f>IFERROR(VLOOKUP(B1103,'GSTR 2A ONLINE DATA'!$B$6:$Q$1501,12,FALSE),0)</f>
        <v>0</v>
      </c>
      <c r="N1103" s="7">
        <f>IFERROR(VLOOKUP(B1103,'GSTR 2A ONLINE DATA'!$B$6:$Q$1501,13,FALSE),0)</f>
        <v>0</v>
      </c>
      <c r="O1103" s="7">
        <f>IFERROR(VLOOKUP(B1103,'GSTR 2A ONLINE DATA'!$B$6:$Q$1501,14,FALSE),0)</f>
        <v>0</v>
      </c>
      <c r="P1103" s="4">
        <f>IFERROR(VLOOKUP(B1103,'GSTR 2A ONLINE DATA'!$B$6:$Q$1501,15,FALSE),0)</f>
        <v>0</v>
      </c>
      <c r="Q1103" s="4">
        <f>IFERROR(VLOOKUP(B1103,'GSTR 2A ONLINE DATA'!$B$6:$Q$1501,16,FALSE),0)</f>
        <v>0</v>
      </c>
    </row>
    <row r="1104" spans="1:17">
      <c r="A1104" s="3">
        <v>1100</v>
      </c>
      <c r="B1104" s="4">
        <f t="array" ref="B1104">IFERROR(INDEX('GSTR 2A ONLINE DATA'!$B$6:$B$1501,SMALL(IF(RESULT!$B$4='GSTR 2A ONLINE DATA'!$A$6:$A$1501,ROW('GSTR 2A ONLINE DATA'!$B$6:$B$1501)-ROW('GSTR 2A ONLINE DATA'!$B$6)+1),RESULT!A1104)),0)</f>
        <v>0</v>
      </c>
      <c r="C1104" s="4">
        <f>IFERROR(VLOOKUP(B1104,'GSTR 2A ONLINE DATA'!$B$6:$Q$1501,2,FALSE),0)</f>
        <v>0</v>
      </c>
      <c r="D1104" s="4">
        <f>IFERROR(VLOOKUP(B1104,'GSTR 2A ONLINE DATA'!$B$6:$Q$1501,3,FALSE),0)</f>
        <v>0</v>
      </c>
      <c r="E1104" s="5">
        <f>IFERROR(VLOOKUP(B1104,'GSTR 2A ONLINE DATA'!$B$6:$Q$1501,4,FALSE),0)</f>
        <v>0</v>
      </c>
      <c r="F1104" s="4">
        <f>IFERROR(VLOOKUP(B1104,'GSTR 2A ONLINE DATA'!$B$6:$Q$1501,5,FALSE),0)</f>
        <v>0</v>
      </c>
      <c r="G1104" s="4">
        <f>IFERROR(VLOOKUP(B1104,'GSTR 2A ONLINE DATA'!$B$6:$Q$1501,6,FALSE),0)</f>
        <v>0</v>
      </c>
      <c r="H1104" s="9">
        <f>IFERROR(VLOOKUP(B1104,'GSTR 2A ONLINE DATA'!$B$6:$Q$1501,7,FALSE),0)</f>
        <v>0</v>
      </c>
      <c r="I1104" s="3">
        <f>IFERROR(VLOOKUP(B1104,'GSTR 2A ONLINE DATA'!$B$6:$Q$1501,8,FALSE),0)</f>
        <v>0</v>
      </c>
      <c r="J1104" s="3">
        <f>IFERROR(VLOOKUP(B1104,'GSTR 2A ONLINE DATA'!$B$6:$Q$1501,9,FALSE),0)</f>
        <v>0</v>
      </c>
      <c r="K1104" s="3">
        <f>IFERROR(VLOOKUP(B1104,'GSTR 2A ONLINE DATA'!$B$6:$Q$1501,10,FALSE),0)</f>
        <v>0</v>
      </c>
      <c r="L1104" s="7">
        <f>IFERROR(VLOOKUP(B1104,'GSTR 2A ONLINE DATA'!$B$6:$Q$1501,11,FALSE),0)</f>
        <v>0</v>
      </c>
      <c r="M1104" s="7">
        <f>IFERROR(VLOOKUP(B1104,'GSTR 2A ONLINE DATA'!$B$6:$Q$1501,12,FALSE),0)</f>
        <v>0</v>
      </c>
      <c r="N1104" s="7">
        <f>IFERROR(VLOOKUP(B1104,'GSTR 2A ONLINE DATA'!$B$6:$Q$1501,13,FALSE),0)</f>
        <v>0</v>
      </c>
      <c r="O1104" s="7">
        <f>IFERROR(VLOOKUP(B1104,'GSTR 2A ONLINE DATA'!$B$6:$Q$1501,14,FALSE),0)</f>
        <v>0</v>
      </c>
      <c r="P1104" s="4">
        <f>IFERROR(VLOOKUP(B1104,'GSTR 2A ONLINE DATA'!$B$6:$Q$1501,15,FALSE),0)</f>
        <v>0</v>
      </c>
      <c r="Q1104" s="4">
        <f>IFERROR(VLOOKUP(B1104,'GSTR 2A ONLINE DATA'!$B$6:$Q$1501,16,FALSE),0)</f>
        <v>0</v>
      </c>
    </row>
    <row r="1105" spans="1:17">
      <c r="A1105" s="3">
        <v>1101</v>
      </c>
      <c r="B1105" s="4">
        <f t="array" ref="B1105">IFERROR(INDEX('GSTR 2A ONLINE DATA'!$B$6:$B$1501,SMALL(IF(RESULT!$B$4='GSTR 2A ONLINE DATA'!$A$6:$A$1501,ROW('GSTR 2A ONLINE DATA'!$B$6:$B$1501)-ROW('GSTR 2A ONLINE DATA'!$B$6)+1),RESULT!A1105)),0)</f>
        <v>0</v>
      </c>
      <c r="C1105" s="4">
        <f>IFERROR(VLOOKUP(B1105,'GSTR 2A ONLINE DATA'!$B$6:$Q$1501,2,FALSE),0)</f>
        <v>0</v>
      </c>
      <c r="D1105" s="4">
        <f>IFERROR(VLOOKUP(B1105,'GSTR 2A ONLINE DATA'!$B$6:$Q$1501,3,FALSE),0)</f>
        <v>0</v>
      </c>
      <c r="E1105" s="5">
        <f>IFERROR(VLOOKUP(B1105,'GSTR 2A ONLINE DATA'!$B$6:$Q$1501,4,FALSE),0)</f>
        <v>0</v>
      </c>
      <c r="F1105" s="4">
        <f>IFERROR(VLOOKUP(B1105,'GSTR 2A ONLINE DATA'!$B$6:$Q$1501,5,FALSE),0)</f>
        <v>0</v>
      </c>
      <c r="G1105" s="4">
        <f>IFERROR(VLOOKUP(B1105,'GSTR 2A ONLINE DATA'!$B$6:$Q$1501,6,FALSE),0)</f>
        <v>0</v>
      </c>
      <c r="H1105" s="9">
        <f>IFERROR(VLOOKUP(B1105,'GSTR 2A ONLINE DATA'!$B$6:$Q$1501,7,FALSE),0)</f>
        <v>0</v>
      </c>
      <c r="I1105" s="3">
        <f>IFERROR(VLOOKUP(B1105,'GSTR 2A ONLINE DATA'!$B$6:$Q$1501,8,FALSE),0)</f>
        <v>0</v>
      </c>
      <c r="J1105" s="3">
        <f>IFERROR(VLOOKUP(B1105,'GSTR 2A ONLINE DATA'!$B$6:$Q$1501,9,FALSE),0)</f>
        <v>0</v>
      </c>
      <c r="K1105" s="3">
        <f>IFERROR(VLOOKUP(B1105,'GSTR 2A ONLINE DATA'!$B$6:$Q$1501,10,FALSE),0)</f>
        <v>0</v>
      </c>
      <c r="L1105" s="7">
        <f>IFERROR(VLOOKUP(B1105,'GSTR 2A ONLINE DATA'!$B$6:$Q$1501,11,FALSE),0)</f>
        <v>0</v>
      </c>
      <c r="M1105" s="7">
        <f>IFERROR(VLOOKUP(B1105,'GSTR 2A ONLINE DATA'!$B$6:$Q$1501,12,FALSE),0)</f>
        <v>0</v>
      </c>
      <c r="N1105" s="7">
        <f>IFERROR(VLOOKUP(B1105,'GSTR 2A ONLINE DATA'!$B$6:$Q$1501,13,FALSE),0)</f>
        <v>0</v>
      </c>
      <c r="O1105" s="7">
        <f>IFERROR(VLOOKUP(B1105,'GSTR 2A ONLINE DATA'!$B$6:$Q$1501,14,FALSE),0)</f>
        <v>0</v>
      </c>
      <c r="P1105" s="4">
        <f>IFERROR(VLOOKUP(B1105,'GSTR 2A ONLINE DATA'!$B$6:$Q$1501,15,FALSE),0)</f>
        <v>0</v>
      </c>
      <c r="Q1105" s="4">
        <f>IFERROR(VLOOKUP(B1105,'GSTR 2A ONLINE DATA'!$B$6:$Q$1501,16,FALSE),0)</f>
        <v>0</v>
      </c>
    </row>
    <row r="1106" spans="1:17">
      <c r="A1106" s="3">
        <v>1102</v>
      </c>
      <c r="B1106" s="4">
        <f t="array" ref="B1106">IFERROR(INDEX('GSTR 2A ONLINE DATA'!$B$6:$B$1501,SMALL(IF(RESULT!$B$4='GSTR 2A ONLINE DATA'!$A$6:$A$1501,ROW('GSTR 2A ONLINE DATA'!$B$6:$B$1501)-ROW('GSTR 2A ONLINE DATA'!$B$6)+1),RESULT!A1106)),0)</f>
        <v>0</v>
      </c>
      <c r="C1106" s="4">
        <f>IFERROR(VLOOKUP(B1106,'GSTR 2A ONLINE DATA'!$B$6:$Q$1501,2,FALSE),0)</f>
        <v>0</v>
      </c>
      <c r="D1106" s="4">
        <f>IFERROR(VLOOKUP(B1106,'GSTR 2A ONLINE DATA'!$B$6:$Q$1501,3,FALSE),0)</f>
        <v>0</v>
      </c>
      <c r="E1106" s="5">
        <f>IFERROR(VLOOKUP(B1106,'GSTR 2A ONLINE DATA'!$B$6:$Q$1501,4,FALSE),0)</f>
        <v>0</v>
      </c>
      <c r="F1106" s="4">
        <f>IFERROR(VLOOKUP(B1106,'GSTR 2A ONLINE DATA'!$B$6:$Q$1501,5,FALSE),0)</f>
        <v>0</v>
      </c>
      <c r="G1106" s="4">
        <f>IFERROR(VLOOKUP(B1106,'GSTR 2A ONLINE DATA'!$B$6:$Q$1501,6,FALSE),0)</f>
        <v>0</v>
      </c>
      <c r="H1106" s="9">
        <f>IFERROR(VLOOKUP(B1106,'GSTR 2A ONLINE DATA'!$B$6:$Q$1501,7,FALSE),0)</f>
        <v>0</v>
      </c>
      <c r="I1106" s="3">
        <f>IFERROR(VLOOKUP(B1106,'GSTR 2A ONLINE DATA'!$B$6:$Q$1501,8,FALSE),0)</f>
        <v>0</v>
      </c>
      <c r="J1106" s="3">
        <f>IFERROR(VLOOKUP(B1106,'GSTR 2A ONLINE DATA'!$B$6:$Q$1501,9,FALSE),0)</f>
        <v>0</v>
      </c>
      <c r="K1106" s="3">
        <f>IFERROR(VLOOKUP(B1106,'GSTR 2A ONLINE DATA'!$B$6:$Q$1501,10,FALSE),0)</f>
        <v>0</v>
      </c>
      <c r="L1106" s="7">
        <f>IFERROR(VLOOKUP(B1106,'GSTR 2A ONLINE DATA'!$B$6:$Q$1501,11,FALSE),0)</f>
        <v>0</v>
      </c>
      <c r="M1106" s="7">
        <f>IFERROR(VLOOKUP(B1106,'GSTR 2A ONLINE DATA'!$B$6:$Q$1501,12,FALSE),0)</f>
        <v>0</v>
      </c>
      <c r="N1106" s="7">
        <f>IFERROR(VLOOKUP(B1106,'GSTR 2A ONLINE DATA'!$B$6:$Q$1501,13,FALSE),0)</f>
        <v>0</v>
      </c>
      <c r="O1106" s="7">
        <f>IFERROR(VLOOKUP(B1106,'GSTR 2A ONLINE DATA'!$B$6:$Q$1501,14,FALSE),0)</f>
        <v>0</v>
      </c>
      <c r="P1106" s="4">
        <f>IFERROR(VLOOKUP(B1106,'GSTR 2A ONLINE DATA'!$B$6:$Q$1501,15,FALSE),0)</f>
        <v>0</v>
      </c>
      <c r="Q1106" s="4">
        <f>IFERROR(VLOOKUP(B1106,'GSTR 2A ONLINE DATA'!$B$6:$Q$1501,16,FALSE),0)</f>
        <v>0</v>
      </c>
    </row>
    <row r="1107" spans="1:17">
      <c r="A1107" s="3">
        <v>1103</v>
      </c>
      <c r="B1107" s="4">
        <f t="array" ref="B1107">IFERROR(INDEX('GSTR 2A ONLINE DATA'!$B$6:$B$1501,SMALL(IF(RESULT!$B$4='GSTR 2A ONLINE DATA'!$A$6:$A$1501,ROW('GSTR 2A ONLINE DATA'!$B$6:$B$1501)-ROW('GSTR 2A ONLINE DATA'!$B$6)+1),RESULT!A1107)),0)</f>
        <v>0</v>
      </c>
      <c r="C1107" s="4">
        <f>IFERROR(VLOOKUP(B1107,'GSTR 2A ONLINE DATA'!$B$6:$Q$1501,2,FALSE),0)</f>
        <v>0</v>
      </c>
      <c r="D1107" s="4">
        <f>IFERROR(VLOOKUP(B1107,'GSTR 2A ONLINE DATA'!$B$6:$Q$1501,3,FALSE),0)</f>
        <v>0</v>
      </c>
      <c r="E1107" s="5">
        <f>IFERROR(VLOOKUP(B1107,'GSTR 2A ONLINE DATA'!$B$6:$Q$1501,4,FALSE),0)</f>
        <v>0</v>
      </c>
      <c r="F1107" s="4">
        <f>IFERROR(VLOOKUP(B1107,'GSTR 2A ONLINE DATA'!$B$6:$Q$1501,5,FALSE),0)</f>
        <v>0</v>
      </c>
      <c r="G1107" s="4">
        <f>IFERROR(VLOOKUP(B1107,'GSTR 2A ONLINE DATA'!$B$6:$Q$1501,6,FALSE),0)</f>
        <v>0</v>
      </c>
      <c r="H1107" s="9">
        <f>IFERROR(VLOOKUP(B1107,'GSTR 2A ONLINE DATA'!$B$6:$Q$1501,7,FALSE),0)</f>
        <v>0</v>
      </c>
      <c r="I1107" s="3">
        <f>IFERROR(VLOOKUP(B1107,'GSTR 2A ONLINE DATA'!$B$6:$Q$1501,8,FALSE),0)</f>
        <v>0</v>
      </c>
      <c r="J1107" s="3">
        <f>IFERROR(VLOOKUP(B1107,'GSTR 2A ONLINE DATA'!$B$6:$Q$1501,9,FALSE),0)</f>
        <v>0</v>
      </c>
      <c r="K1107" s="3">
        <f>IFERROR(VLOOKUP(B1107,'GSTR 2A ONLINE DATA'!$B$6:$Q$1501,10,FALSE),0)</f>
        <v>0</v>
      </c>
      <c r="L1107" s="7">
        <f>IFERROR(VLOOKUP(B1107,'GSTR 2A ONLINE DATA'!$B$6:$Q$1501,11,FALSE),0)</f>
        <v>0</v>
      </c>
      <c r="M1107" s="7">
        <f>IFERROR(VLOOKUP(B1107,'GSTR 2A ONLINE DATA'!$B$6:$Q$1501,12,FALSE),0)</f>
        <v>0</v>
      </c>
      <c r="N1107" s="7">
        <f>IFERROR(VLOOKUP(B1107,'GSTR 2A ONLINE DATA'!$B$6:$Q$1501,13,FALSE),0)</f>
        <v>0</v>
      </c>
      <c r="O1107" s="7">
        <f>IFERROR(VLOOKUP(B1107,'GSTR 2A ONLINE DATA'!$B$6:$Q$1501,14,FALSE),0)</f>
        <v>0</v>
      </c>
      <c r="P1107" s="4">
        <f>IFERROR(VLOOKUP(B1107,'GSTR 2A ONLINE DATA'!$B$6:$Q$1501,15,FALSE),0)</f>
        <v>0</v>
      </c>
      <c r="Q1107" s="4">
        <f>IFERROR(VLOOKUP(B1107,'GSTR 2A ONLINE DATA'!$B$6:$Q$1501,16,FALSE),0)</f>
        <v>0</v>
      </c>
    </row>
    <row r="1108" spans="1:17">
      <c r="A1108" s="3">
        <v>1104</v>
      </c>
      <c r="B1108" s="4">
        <f t="array" ref="B1108">IFERROR(INDEX('GSTR 2A ONLINE DATA'!$B$6:$B$1501,SMALL(IF(RESULT!$B$4='GSTR 2A ONLINE DATA'!$A$6:$A$1501,ROW('GSTR 2A ONLINE DATA'!$B$6:$B$1501)-ROW('GSTR 2A ONLINE DATA'!$B$6)+1),RESULT!A1108)),0)</f>
        <v>0</v>
      </c>
      <c r="C1108" s="4">
        <f>IFERROR(VLOOKUP(B1108,'GSTR 2A ONLINE DATA'!$B$6:$Q$1501,2,FALSE),0)</f>
        <v>0</v>
      </c>
      <c r="D1108" s="4">
        <f>IFERROR(VLOOKUP(B1108,'GSTR 2A ONLINE DATA'!$B$6:$Q$1501,3,FALSE),0)</f>
        <v>0</v>
      </c>
      <c r="E1108" s="5">
        <f>IFERROR(VLOOKUP(B1108,'GSTR 2A ONLINE DATA'!$B$6:$Q$1501,4,FALSE),0)</f>
        <v>0</v>
      </c>
      <c r="F1108" s="4">
        <f>IFERROR(VLOOKUP(B1108,'GSTR 2A ONLINE DATA'!$B$6:$Q$1501,5,FALSE),0)</f>
        <v>0</v>
      </c>
      <c r="G1108" s="4">
        <f>IFERROR(VLOOKUP(B1108,'GSTR 2A ONLINE DATA'!$B$6:$Q$1501,6,FALSE),0)</f>
        <v>0</v>
      </c>
      <c r="H1108" s="9">
        <f>IFERROR(VLOOKUP(B1108,'GSTR 2A ONLINE DATA'!$B$6:$Q$1501,7,FALSE),0)</f>
        <v>0</v>
      </c>
      <c r="I1108" s="3">
        <f>IFERROR(VLOOKUP(B1108,'GSTR 2A ONLINE DATA'!$B$6:$Q$1501,8,FALSE),0)</f>
        <v>0</v>
      </c>
      <c r="J1108" s="3">
        <f>IFERROR(VLOOKUP(B1108,'GSTR 2A ONLINE DATA'!$B$6:$Q$1501,9,FALSE),0)</f>
        <v>0</v>
      </c>
      <c r="K1108" s="3">
        <f>IFERROR(VLOOKUP(B1108,'GSTR 2A ONLINE DATA'!$B$6:$Q$1501,10,FALSE),0)</f>
        <v>0</v>
      </c>
      <c r="L1108" s="7">
        <f>IFERROR(VLOOKUP(B1108,'GSTR 2A ONLINE DATA'!$B$6:$Q$1501,11,FALSE),0)</f>
        <v>0</v>
      </c>
      <c r="M1108" s="7">
        <f>IFERROR(VLOOKUP(B1108,'GSTR 2A ONLINE DATA'!$B$6:$Q$1501,12,FALSE),0)</f>
        <v>0</v>
      </c>
      <c r="N1108" s="7">
        <f>IFERROR(VLOOKUP(B1108,'GSTR 2A ONLINE DATA'!$B$6:$Q$1501,13,FALSE),0)</f>
        <v>0</v>
      </c>
      <c r="O1108" s="7">
        <f>IFERROR(VLOOKUP(B1108,'GSTR 2A ONLINE DATA'!$B$6:$Q$1501,14,FALSE),0)</f>
        <v>0</v>
      </c>
      <c r="P1108" s="4">
        <f>IFERROR(VLOOKUP(B1108,'GSTR 2A ONLINE DATA'!$B$6:$Q$1501,15,FALSE),0)</f>
        <v>0</v>
      </c>
      <c r="Q1108" s="4">
        <f>IFERROR(VLOOKUP(B1108,'GSTR 2A ONLINE DATA'!$B$6:$Q$1501,16,FALSE),0)</f>
        <v>0</v>
      </c>
    </row>
    <row r="1109" spans="1:17">
      <c r="A1109" s="3">
        <v>1105</v>
      </c>
      <c r="B1109" s="4">
        <f t="array" ref="B1109">IFERROR(INDEX('GSTR 2A ONLINE DATA'!$B$6:$B$1501,SMALL(IF(RESULT!$B$4='GSTR 2A ONLINE DATA'!$A$6:$A$1501,ROW('GSTR 2A ONLINE DATA'!$B$6:$B$1501)-ROW('GSTR 2A ONLINE DATA'!$B$6)+1),RESULT!A1109)),0)</f>
        <v>0</v>
      </c>
      <c r="C1109" s="4">
        <f>IFERROR(VLOOKUP(B1109,'GSTR 2A ONLINE DATA'!$B$6:$Q$1501,2,FALSE),0)</f>
        <v>0</v>
      </c>
      <c r="D1109" s="4">
        <f>IFERROR(VLOOKUP(B1109,'GSTR 2A ONLINE DATA'!$B$6:$Q$1501,3,FALSE),0)</f>
        <v>0</v>
      </c>
      <c r="E1109" s="5">
        <f>IFERROR(VLOOKUP(B1109,'GSTR 2A ONLINE DATA'!$B$6:$Q$1501,4,FALSE),0)</f>
        <v>0</v>
      </c>
      <c r="F1109" s="4">
        <f>IFERROR(VLOOKUP(B1109,'GSTR 2A ONLINE DATA'!$B$6:$Q$1501,5,FALSE),0)</f>
        <v>0</v>
      </c>
      <c r="G1109" s="4">
        <f>IFERROR(VLOOKUP(B1109,'GSTR 2A ONLINE DATA'!$B$6:$Q$1501,6,FALSE),0)</f>
        <v>0</v>
      </c>
      <c r="H1109" s="9">
        <f>IFERROR(VLOOKUP(B1109,'GSTR 2A ONLINE DATA'!$B$6:$Q$1501,7,FALSE),0)</f>
        <v>0</v>
      </c>
      <c r="I1109" s="3">
        <f>IFERROR(VLOOKUP(B1109,'GSTR 2A ONLINE DATA'!$B$6:$Q$1501,8,FALSE),0)</f>
        <v>0</v>
      </c>
      <c r="J1109" s="3">
        <f>IFERROR(VLOOKUP(B1109,'GSTR 2A ONLINE DATA'!$B$6:$Q$1501,9,FALSE),0)</f>
        <v>0</v>
      </c>
      <c r="K1109" s="3">
        <f>IFERROR(VLOOKUP(B1109,'GSTR 2A ONLINE DATA'!$B$6:$Q$1501,10,FALSE),0)</f>
        <v>0</v>
      </c>
      <c r="L1109" s="7">
        <f>IFERROR(VLOOKUP(B1109,'GSTR 2A ONLINE DATA'!$B$6:$Q$1501,11,FALSE),0)</f>
        <v>0</v>
      </c>
      <c r="M1109" s="7">
        <f>IFERROR(VLOOKUP(B1109,'GSTR 2A ONLINE DATA'!$B$6:$Q$1501,12,FALSE),0)</f>
        <v>0</v>
      </c>
      <c r="N1109" s="7">
        <f>IFERROR(VLOOKUP(B1109,'GSTR 2A ONLINE DATA'!$B$6:$Q$1501,13,FALSE),0)</f>
        <v>0</v>
      </c>
      <c r="O1109" s="7">
        <f>IFERROR(VLOOKUP(B1109,'GSTR 2A ONLINE DATA'!$B$6:$Q$1501,14,FALSE),0)</f>
        <v>0</v>
      </c>
      <c r="P1109" s="4">
        <f>IFERROR(VLOOKUP(B1109,'GSTR 2A ONLINE DATA'!$B$6:$Q$1501,15,FALSE),0)</f>
        <v>0</v>
      </c>
      <c r="Q1109" s="4">
        <f>IFERROR(VLOOKUP(B1109,'GSTR 2A ONLINE DATA'!$B$6:$Q$1501,16,FALSE),0)</f>
        <v>0</v>
      </c>
    </row>
    <row r="1110" spans="1:17">
      <c r="A1110" s="3">
        <v>1106</v>
      </c>
      <c r="B1110" s="4">
        <f t="array" ref="B1110">IFERROR(INDEX('GSTR 2A ONLINE DATA'!$B$6:$B$1501,SMALL(IF(RESULT!$B$4='GSTR 2A ONLINE DATA'!$A$6:$A$1501,ROW('GSTR 2A ONLINE DATA'!$B$6:$B$1501)-ROW('GSTR 2A ONLINE DATA'!$B$6)+1),RESULT!A1110)),0)</f>
        <v>0</v>
      </c>
      <c r="C1110" s="4">
        <f>IFERROR(VLOOKUP(B1110,'GSTR 2A ONLINE DATA'!$B$6:$Q$1501,2,FALSE),0)</f>
        <v>0</v>
      </c>
      <c r="D1110" s="4">
        <f>IFERROR(VLOOKUP(B1110,'GSTR 2A ONLINE DATA'!$B$6:$Q$1501,3,FALSE),0)</f>
        <v>0</v>
      </c>
      <c r="E1110" s="5">
        <f>IFERROR(VLOOKUP(B1110,'GSTR 2A ONLINE DATA'!$B$6:$Q$1501,4,FALSE),0)</f>
        <v>0</v>
      </c>
      <c r="F1110" s="4">
        <f>IFERROR(VLOOKUP(B1110,'GSTR 2A ONLINE DATA'!$B$6:$Q$1501,5,FALSE),0)</f>
        <v>0</v>
      </c>
      <c r="G1110" s="4">
        <f>IFERROR(VLOOKUP(B1110,'GSTR 2A ONLINE DATA'!$B$6:$Q$1501,6,FALSE),0)</f>
        <v>0</v>
      </c>
      <c r="H1110" s="9">
        <f>IFERROR(VLOOKUP(B1110,'GSTR 2A ONLINE DATA'!$B$6:$Q$1501,7,FALSE),0)</f>
        <v>0</v>
      </c>
      <c r="I1110" s="3">
        <f>IFERROR(VLOOKUP(B1110,'GSTR 2A ONLINE DATA'!$B$6:$Q$1501,8,FALSE),0)</f>
        <v>0</v>
      </c>
      <c r="J1110" s="3">
        <f>IFERROR(VLOOKUP(B1110,'GSTR 2A ONLINE DATA'!$B$6:$Q$1501,9,FALSE),0)</f>
        <v>0</v>
      </c>
      <c r="K1110" s="3">
        <f>IFERROR(VLOOKUP(B1110,'GSTR 2A ONLINE DATA'!$B$6:$Q$1501,10,FALSE),0)</f>
        <v>0</v>
      </c>
      <c r="L1110" s="7">
        <f>IFERROR(VLOOKUP(B1110,'GSTR 2A ONLINE DATA'!$B$6:$Q$1501,11,FALSE),0)</f>
        <v>0</v>
      </c>
      <c r="M1110" s="7">
        <f>IFERROR(VLOOKUP(B1110,'GSTR 2A ONLINE DATA'!$B$6:$Q$1501,12,FALSE),0)</f>
        <v>0</v>
      </c>
      <c r="N1110" s="7">
        <f>IFERROR(VLOOKUP(B1110,'GSTR 2A ONLINE DATA'!$B$6:$Q$1501,13,FALSE),0)</f>
        <v>0</v>
      </c>
      <c r="O1110" s="7">
        <f>IFERROR(VLOOKUP(B1110,'GSTR 2A ONLINE DATA'!$B$6:$Q$1501,14,FALSE),0)</f>
        <v>0</v>
      </c>
      <c r="P1110" s="4">
        <f>IFERROR(VLOOKUP(B1110,'GSTR 2A ONLINE DATA'!$B$6:$Q$1501,15,FALSE),0)</f>
        <v>0</v>
      </c>
      <c r="Q1110" s="4">
        <f>IFERROR(VLOOKUP(B1110,'GSTR 2A ONLINE DATA'!$B$6:$Q$1501,16,FALSE),0)</f>
        <v>0</v>
      </c>
    </row>
    <row r="1111" spans="1:17">
      <c r="A1111" s="3">
        <v>1107</v>
      </c>
      <c r="B1111" s="4">
        <f t="array" ref="B1111">IFERROR(INDEX('GSTR 2A ONLINE DATA'!$B$6:$B$1501,SMALL(IF(RESULT!$B$4='GSTR 2A ONLINE DATA'!$A$6:$A$1501,ROW('GSTR 2A ONLINE DATA'!$B$6:$B$1501)-ROW('GSTR 2A ONLINE DATA'!$B$6)+1),RESULT!A1111)),0)</f>
        <v>0</v>
      </c>
      <c r="C1111" s="4">
        <f>IFERROR(VLOOKUP(B1111,'GSTR 2A ONLINE DATA'!$B$6:$Q$1501,2,FALSE),0)</f>
        <v>0</v>
      </c>
      <c r="D1111" s="4">
        <f>IFERROR(VLOOKUP(B1111,'GSTR 2A ONLINE DATA'!$B$6:$Q$1501,3,FALSE),0)</f>
        <v>0</v>
      </c>
      <c r="E1111" s="5">
        <f>IFERROR(VLOOKUP(B1111,'GSTR 2A ONLINE DATA'!$B$6:$Q$1501,4,FALSE),0)</f>
        <v>0</v>
      </c>
      <c r="F1111" s="4">
        <f>IFERROR(VLOOKUP(B1111,'GSTR 2A ONLINE DATA'!$B$6:$Q$1501,5,FALSE),0)</f>
        <v>0</v>
      </c>
      <c r="G1111" s="4">
        <f>IFERROR(VLOOKUP(B1111,'GSTR 2A ONLINE DATA'!$B$6:$Q$1501,6,FALSE),0)</f>
        <v>0</v>
      </c>
      <c r="H1111" s="9">
        <f>IFERROR(VLOOKUP(B1111,'GSTR 2A ONLINE DATA'!$B$6:$Q$1501,7,FALSE),0)</f>
        <v>0</v>
      </c>
      <c r="I1111" s="3">
        <f>IFERROR(VLOOKUP(B1111,'GSTR 2A ONLINE DATA'!$B$6:$Q$1501,8,FALSE),0)</f>
        <v>0</v>
      </c>
      <c r="J1111" s="3">
        <f>IFERROR(VLOOKUP(B1111,'GSTR 2A ONLINE DATA'!$B$6:$Q$1501,9,FALSE),0)</f>
        <v>0</v>
      </c>
      <c r="K1111" s="3">
        <f>IFERROR(VLOOKUP(B1111,'GSTR 2A ONLINE DATA'!$B$6:$Q$1501,10,FALSE),0)</f>
        <v>0</v>
      </c>
      <c r="L1111" s="7">
        <f>IFERROR(VLOOKUP(B1111,'GSTR 2A ONLINE DATA'!$B$6:$Q$1501,11,FALSE),0)</f>
        <v>0</v>
      </c>
      <c r="M1111" s="7">
        <f>IFERROR(VLOOKUP(B1111,'GSTR 2A ONLINE DATA'!$B$6:$Q$1501,12,FALSE),0)</f>
        <v>0</v>
      </c>
      <c r="N1111" s="7">
        <f>IFERROR(VLOOKUP(B1111,'GSTR 2A ONLINE DATA'!$B$6:$Q$1501,13,FALSE),0)</f>
        <v>0</v>
      </c>
      <c r="O1111" s="7">
        <f>IFERROR(VLOOKUP(B1111,'GSTR 2A ONLINE DATA'!$B$6:$Q$1501,14,FALSE),0)</f>
        <v>0</v>
      </c>
      <c r="P1111" s="4">
        <f>IFERROR(VLOOKUP(B1111,'GSTR 2A ONLINE DATA'!$B$6:$Q$1501,15,FALSE),0)</f>
        <v>0</v>
      </c>
      <c r="Q1111" s="4">
        <f>IFERROR(VLOOKUP(B1111,'GSTR 2A ONLINE DATA'!$B$6:$Q$1501,16,FALSE),0)</f>
        <v>0</v>
      </c>
    </row>
    <row r="1112" spans="1:17">
      <c r="A1112" s="3">
        <v>1108</v>
      </c>
      <c r="B1112" s="4">
        <f t="array" ref="B1112">IFERROR(INDEX('GSTR 2A ONLINE DATA'!$B$6:$B$1501,SMALL(IF(RESULT!$B$4='GSTR 2A ONLINE DATA'!$A$6:$A$1501,ROW('GSTR 2A ONLINE DATA'!$B$6:$B$1501)-ROW('GSTR 2A ONLINE DATA'!$B$6)+1),RESULT!A1112)),0)</f>
        <v>0</v>
      </c>
      <c r="C1112" s="4">
        <f>IFERROR(VLOOKUP(B1112,'GSTR 2A ONLINE DATA'!$B$6:$Q$1501,2,FALSE),0)</f>
        <v>0</v>
      </c>
      <c r="D1112" s="4">
        <f>IFERROR(VLOOKUP(B1112,'GSTR 2A ONLINE DATA'!$B$6:$Q$1501,3,FALSE),0)</f>
        <v>0</v>
      </c>
      <c r="E1112" s="5">
        <f>IFERROR(VLOOKUP(B1112,'GSTR 2A ONLINE DATA'!$B$6:$Q$1501,4,FALSE),0)</f>
        <v>0</v>
      </c>
      <c r="F1112" s="4">
        <f>IFERROR(VLOOKUP(B1112,'GSTR 2A ONLINE DATA'!$B$6:$Q$1501,5,FALSE),0)</f>
        <v>0</v>
      </c>
      <c r="G1112" s="4">
        <f>IFERROR(VLOOKUP(B1112,'GSTR 2A ONLINE DATA'!$B$6:$Q$1501,6,FALSE),0)</f>
        <v>0</v>
      </c>
      <c r="H1112" s="9">
        <f>IFERROR(VLOOKUP(B1112,'GSTR 2A ONLINE DATA'!$B$6:$Q$1501,7,FALSE),0)</f>
        <v>0</v>
      </c>
      <c r="I1112" s="3">
        <f>IFERROR(VLOOKUP(B1112,'GSTR 2A ONLINE DATA'!$B$6:$Q$1501,8,FALSE),0)</f>
        <v>0</v>
      </c>
      <c r="J1112" s="3">
        <f>IFERROR(VLOOKUP(B1112,'GSTR 2A ONLINE DATA'!$B$6:$Q$1501,9,FALSE),0)</f>
        <v>0</v>
      </c>
      <c r="K1112" s="3">
        <f>IFERROR(VLOOKUP(B1112,'GSTR 2A ONLINE DATA'!$B$6:$Q$1501,10,FALSE),0)</f>
        <v>0</v>
      </c>
      <c r="L1112" s="7">
        <f>IFERROR(VLOOKUP(B1112,'GSTR 2A ONLINE DATA'!$B$6:$Q$1501,11,FALSE),0)</f>
        <v>0</v>
      </c>
      <c r="M1112" s="7">
        <f>IFERROR(VLOOKUP(B1112,'GSTR 2A ONLINE DATA'!$B$6:$Q$1501,12,FALSE),0)</f>
        <v>0</v>
      </c>
      <c r="N1112" s="7">
        <f>IFERROR(VLOOKUP(B1112,'GSTR 2A ONLINE DATA'!$B$6:$Q$1501,13,FALSE),0)</f>
        <v>0</v>
      </c>
      <c r="O1112" s="7">
        <f>IFERROR(VLOOKUP(B1112,'GSTR 2A ONLINE DATA'!$B$6:$Q$1501,14,FALSE),0)</f>
        <v>0</v>
      </c>
      <c r="P1112" s="4">
        <f>IFERROR(VLOOKUP(B1112,'GSTR 2A ONLINE DATA'!$B$6:$Q$1501,15,FALSE),0)</f>
        <v>0</v>
      </c>
      <c r="Q1112" s="4">
        <f>IFERROR(VLOOKUP(B1112,'GSTR 2A ONLINE DATA'!$B$6:$Q$1501,16,FALSE),0)</f>
        <v>0</v>
      </c>
    </row>
    <row r="1113" spans="1:17">
      <c r="A1113" s="3">
        <v>1109</v>
      </c>
      <c r="B1113" s="4">
        <f t="array" ref="B1113">IFERROR(INDEX('GSTR 2A ONLINE DATA'!$B$6:$B$1501,SMALL(IF(RESULT!$B$4='GSTR 2A ONLINE DATA'!$A$6:$A$1501,ROW('GSTR 2A ONLINE DATA'!$B$6:$B$1501)-ROW('GSTR 2A ONLINE DATA'!$B$6)+1),RESULT!A1113)),0)</f>
        <v>0</v>
      </c>
      <c r="C1113" s="4">
        <f>IFERROR(VLOOKUP(B1113,'GSTR 2A ONLINE DATA'!$B$6:$Q$1501,2,FALSE),0)</f>
        <v>0</v>
      </c>
      <c r="D1113" s="4">
        <f>IFERROR(VLOOKUP(B1113,'GSTR 2A ONLINE DATA'!$B$6:$Q$1501,3,FALSE),0)</f>
        <v>0</v>
      </c>
      <c r="E1113" s="5">
        <f>IFERROR(VLOOKUP(B1113,'GSTR 2A ONLINE DATA'!$B$6:$Q$1501,4,FALSE),0)</f>
        <v>0</v>
      </c>
      <c r="F1113" s="4">
        <f>IFERROR(VLOOKUP(B1113,'GSTR 2A ONLINE DATA'!$B$6:$Q$1501,5,FALSE),0)</f>
        <v>0</v>
      </c>
      <c r="G1113" s="4">
        <f>IFERROR(VLOOKUP(B1113,'GSTR 2A ONLINE DATA'!$B$6:$Q$1501,6,FALSE),0)</f>
        <v>0</v>
      </c>
      <c r="H1113" s="9">
        <f>IFERROR(VLOOKUP(B1113,'GSTR 2A ONLINE DATA'!$B$6:$Q$1501,7,FALSE),0)</f>
        <v>0</v>
      </c>
      <c r="I1113" s="3">
        <f>IFERROR(VLOOKUP(B1113,'GSTR 2A ONLINE DATA'!$B$6:$Q$1501,8,FALSE),0)</f>
        <v>0</v>
      </c>
      <c r="J1113" s="3">
        <f>IFERROR(VLOOKUP(B1113,'GSTR 2A ONLINE DATA'!$B$6:$Q$1501,9,FALSE),0)</f>
        <v>0</v>
      </c>
      <c r="K1113" s="3">
        <f>IFERROR(VLOOKUP(B1113,'GSTR 2A ONLINE DATA'!$B$6:$Q$1501,10,FALSE),0)</f>
        <v>0</v>
      </c>
      <c r="L1113" s="7">
        <f>IFERROR(VLOOKUP(B1113,'GSTR 2A ONLINE DATA'!$B$6:$Q$1501,11,FALSE),0)</f>
        <v>0</v>
      </c>
      <c r="M1113" s="7">
        <f>IFERROR(VLOOKUP(B1113,'GSTR 2A ONLINE DATA'!$B$6:$Q$1501,12,FALSE),0)</f>
        <v>0</v>
      </c>
      <c r="N1113" s="7">
        <f>IFERROR(VLOOKUP(B1113,'GSTR 2A ONLINE DATA'!$B$6:$Q$1501,13,FALSE),0)</f>
        <v>0</v>
      </c>
      <c r="O1113" s="7">
        <f>IFERROR(VLOOKUP(B1113,'GSTR 2A ONLINE DATA'!$B$6:$Q$1501,14,FALSE),0)</f>
        <v>0</v>
      </c>
      <c r="P1113" s="4">
        <f>IFERROR(VLOOKUP(B1113,'GSTR 2A ONLINE DATA'!$B$6:$Q$1501,15,FALSE),0)</f>
        <v>0</v>
      </c>
      <c r="Q1113" s="4">
        <f>IFERROR(VLOOKUP(B1113,'GSTR 2A ONLINE DATA'!$B$6:$Q$1501,16,FALSE),0)</f>
        <v>0</v>
      </c>
    </row>
    <row r="1114" spans="1:17">
      <c r="A1114" s="3">
        <v>1110</v>
      </c>
      <c r="B1114" s="4">
        <f t="array" ref="B1114">IFERROR(INDEX('GSTR 2A ONLINE DATA'!$B$6:$B$1501,SMALL(IF(RESULT!$B$4='GSTR 2A ONLINE DATA'!$A$6:$A$1501,ROW('GSTR 2A ONLINE DATA'!$B$6:$B$1501)-ROW('GSTR 2A ONLINE DATA'!$B$6)+1),RESULT!A1114)),0)</f>
        <v>0</v>
      </c>
      <c r="C1114" s="4">
        <f>IFERROR(VLOOKUP(B1114,'GSTR 2A ONLINE DATA'!$B$6:$Q$1501,2,FALSE),0)</f>
        <v>0</v>
      </c>
      <c r="D1114" s="4">
        <f>IFERROR(VLOOKUP(B1114,'GSTR 2A ONLINE DATA'!$B$6:$Q$1501,3,FALSE),0)</f>
        <v>0</v>
      </c>
      <c r="E1114" s="5">
        <f>IFERROR(VLOOKUP(B1114,'GSTR 2A ONLINE DATA'!$B$6:$Q$1501,4,FALSE),0)</f>
        <v>0</v>
      </c>
      <c r="F1114" s="4">
        <f>IFERROR(VLOOKUP(B1114,'GSTR 2A ONLINE DATA'!$B$6:$Q$1501,5,FALSE),0)</f>
        <v>0</v>
      </c>
      <c r="G1114" s="4">
        <f>IFERROR(VLOOKUP(B1114,'GSTR 2A ONLINE DATA'!$B$6:$Q$1501,6,FALSE),0)</f>
        <v>0</v>
      </c>
      <c r="H1114" s="9">
        <f>IFERROR(VLOOKUP(B1114,'GSTR 2A ONLINE DATA'!$B$6:$Q$1501,7,FALSE),0)</f>
        <v>0</v>
      </c>
      <c r="I1114" s="3">
        <f>IFERROR(VLOOKUP(B1114,'GSTR 2A ONLINE DATA'!$B$6:$Q$1501,8,FALSE),0)</f>
        <v>0</v>
      </c>
      <c r="J1114" s="3">
        <f>IFERROR(VLOOKUP(B1114,'GSTR 2A ONLINE DATA'!$B$6:$Q$1501,9,FALSE),0)</f>
        <v>0</v>
      </c>
      <c r="K1114" s="3">
        <f>IFERROR(VLOOKUP(B1114,'GSTR 2A ONLINE DATA'!$B$6:$Q$1501,10,FALSE),0)</f>
        <v>0</v>
      </c>
      <c r="L1114" s="7">
        <f>IFERROR(VLOOKUP(B1114,'GSTR 2A ONLINE DATA'!$B$6:$Q$1501,11,FALSE),0)</f>
        <v>0</v>
      </c>
      <c r="M1114" s="7">
        <f>IFERROR(VLOOKUP(B1114,'GSTR 2A ONLINE DATA'!$B$6:$Q$1501,12,FALSE),0)</f>
        <v>0</v>
      </c>
      <c r="N1114" s="7">
        <f>IFERROR(VLOOKUP(B1114,'GSTR 2A ONLINE DATA'!$B$6:$Q$1501,13,FALSE),0)</f>
        <v>0</v>
      </c>
      <c r="O1114" s="7">
        <f>IFERROR(VLOOKUP(B1114,'GSTR 2A ONLINE DATA'!$B$6:$Q$1501,14,FALSE),0)</f>
        <v>0</v>
      </c>
      <c r="P1114" s="4">
        <f>IFERROR(VLOOKUP(B1114,'GSTR 2A ONLINE DATA'!$B$6:$Q$1501,15,FALSE),0)</f>
        <v>0</v>
      </c>
      <c r="Q1114" s="4">
        <f>IFERROR(VLOOKUP(B1114,'GSTR 2A ONLINE DATA'!$B$6:$Q$1501,16,FALSE),0)</f>
        <v>0</v>
      </c>
    </row>
    <row r="1115" spans="1:17">
      <c r="A1115" s="3">
        <v>1111</v>
      </c>
      <c r="B1115" s="4">
        <f t="array" ref="B1115">IFERROR(INDEX('GSTR 2A ONLINE DATA'!$B$6:$B$1501,SMALL(IF(RESULT!$B$4='GSTR 2A ONLINE DATA'!$A$6:$A$1501,ROW('GSTR 2A ONLINE DATA'!$B$6:$B$1501)-ROW('GSTR 2A ONLINE DATA'!$B$6)+1),RESULT!A1115)),0)</f>
        <v>0</v>
      </c>
      <c r="C1115" s="4">
        <f>IFERROR(VLOOKUP(B1115,'GSTR 2A ONLINE DATA'!$B$6:$Q$1501,2,FALSE),0)</f>
        <v>0</v>
      </c>
      <c r="D1115" s="4">
        <f>IFERROR(VLOOKUP(B1115,'GSTR 2A ONLINE DATA'!$B$6:$Q$1501,3,FALSE),0)</f>
        <v>0</v>
      </c>
      <c r="E1115" s="5">
        <f>IFERROR(VLOOKUP(B1115,'GSTR 2A ONLINE DATA'!$B$6:$Q$1501,4,FALSE),0)</f>
        <v>0</v>
      </c>
      <c r="F1115" s="4">
        <f>IFERROR(VLOOKUP(B1115,'GSTR 2A ONLINE DATA'!$B$6:$Q$1501,5,FALSE),0)</f>
        <v>0</v>
      </c>
      <c r="G1115" s="4">
        <f>IFERROR(VLOOKUP(B1115,'GSTR 2A ONLINE DATA'!$B$6:$Q$1501,6,FALSE),0)</f>
        <v>0</v>
      </c>
      <c r="H1115" s="9">
        <f>IFERROR(VLOOKUP(B1115,'GSTR 2A ONLINE DATA'!$B$6:$Q$1501,7,FALSE),0)</f>
        <v>0</v>
      </c>
      <c r="I1115" s="3">
        <f>IFERROR(VLOOKUP(B1115,'GSTR 2A ONLINE DATA'!$B$6:$Q$1501,8,FALSE),0)</f>
        <v>0</v>
      </c>
      <c r="J1115" s="3">
        <f>IFERROR(VLOOKUP(B1115,'GSTR 2A ONLINE DATA'!$B$6:$Q$1501,9,FALSE),0)</f>
        <v>0</v>
      </c>
      <c r="K1115" s="3">
        <f>IFERROR(VLOOKUP(B1115,'GSTR 2A ONLINE DATA'!$B$6:$Q$1501,10,FALSE),0)</f>
        <v>0</v>
      </c>
      <c r="L1115" s="7">
        <f>IFERROR(VLOOKUP(B1115,'GSTR 2A ONLINE DATA'!$B$6:$Q$1501,11,FALSE),0)</f>
        <v>0</v>
      </c>
      <c r="M1115" s="7">
        <f>IFERROR(VLOOKUP(B1115,'GSTR 2A ONLINE DATA'!$B$6:$Q$1501,12,FALSE),0)</f>
        <v>0</v>
      </c>
      <c r="N1115" s="7">
        <f>IFERROR(VLOOKUP(B1115,'GSTR 2A ONLINE DATA'!$B$6:$Q$1501,13,FALSE),0)</f>
        <v>0</v>
      </c>
      <c r="O1115" s="7">
        <f>IFERROR(VLOOKUP(B1115,'GSTR 2A ONLINE DATA'!$B$6:$Q$1501,14,FALSE),0)</f>
        <v>0</v>
      </c>
      <c r="P1115" s="4">
        <f>IFERROR(VLOOKUP(B1115,'GSTR 2A ONLINE DATA'!$B$6:$Q$1501,15,FALSE),0)</f>
        <v>0</v>
      </c>
      <c r="Q1115" s="4">
        <f>IFERROR(VLOOKUP(B1115,'GSTR 2A ONLINE DATA'!$B$6:$Q$1501,16,FALSE),0)</f>
        <v>0</v>
      </c>
    </row>
    <row r="1116" spans="1:17">
      <c r="A1116" s="3">
        <v>1112</v>
      </c>
      <c r="B1116" s="4">
        <f t="array" ref="B1116">IFERROR(INDEX('GSTR 2A ONLINE DATA'!$B$6:$B$1501,SMALL(IF(RESULT!$B$4='GSTR 2A ONLINE DATA'!$A$6:$A$1501,ROW('GSTR 2A ONLINE DATA'!$B$6:$B$1501)-ROW('GSTR 2A ONLINE DATA'!$B$6)+1),RESULT!A1116)),0)</f>
        <v>0</v>
      </c>
      <c r="C1116" s="4">
        <f>IFERROR(VLOOKUP(B1116,'GSTR 2A ONLINE DATA'!$B$6:$Q$1501,2,FALSE),0)</f>
        <v>0</v>
      </c>
      <c r="D1116" s="4">
        <f>IFERROR(VLOOKUP(B1116,'GSTR 2A ONLINE DATA'!$B$6:$Q$1501,3,FALSE),0)</f>
        <v>0</v>
      </c>
      <c r="E1116" s="5">
        <f>IFERROR(VLOOKUP(B1116,'GSTR 2A ONLINE DATA'!$B$6:$Q$1501,4,FALSE),0)</f>
        <v>0</v>
      </c>
      <c r="F1116" s="4">
        <f>IFERROR(VLOOKUP(B1116,'GSTR 2A ONLINE DATA'!$B$6:$Q$1501,5,FALSE),0)</f>
        <v>0</v>
      </c>
      <c r="G1116" s="4">
        <f>IFERROR(VLOOKUP(B1116,'GSTR 2A ONLINE DATA'!$B$6:$Q$1501,6,FALSE),0)</f>
        <v>0</v>
      </c>
      <c r="H1116" s="9">
        <f>IFERROR(VLOOKUP(B1116,'GSTR 2A ONLINE DATA'!$B$6:$Q$1501,7,FALSE),0)</f>
        <v>0</v>
      </c>
      <c r="I1116" s="3">
        <f>IFERROR(VLOOKUP(B1116,'GSTR 2A ONLINE DATA'!$B$6:$Q$1501,8,FALSE),0)</f>
        <v>0</v>
      </c>
      <c r="J1116" s="3">
        <f>IFERROR(VLOOKUP(B1116,'GSTR 2A ONLINE DATA'!$B$6:$Q$1501,9,FALSE),0)</f>
        <v>0</v>
      </c>
      <c r="K1116" s="3">
        <f>IFERROR(VLOOKUP(B1116,'GSTR 2A ONLINE DATA'!$B$6:$Q$1501,10,FALSE),0)</f>
        <v>0</v>
      </c>
      <c r="L1116" s="7">
        <f>IFERROR(VLOOKUP(B1116,'GSTR 2A ONLINE DATA'!$B$6:$Q$1501,11,FALSE),0)</f>
        <v>0</v>
      </c>
      <c r="M1116" s="7">
        <f>IFERROR(VLOOKUP(B1116,'GSTR 2A ONLINE DATA'!$B$6:$Q$1501,12,FALSE),0)</f>
        <v>0</v>
      </c>
      <c r="N1116" s="7">
        <f>IFERROR(VLOOKUP(B1116,'GSTR 2A ONLINE DATA'!$B$6:$Q$1501,13,FALSE),0)</f>
        <v>0</v>
      </c>
      <c r="O1116" s="7">
        <f>IFERROR(VLOOKUP(B1116,'GSTR 2A ONLINE DATA'!$B$6:$Q$1501,14,FALSE),0)</f>
        <v>0</v>
      </c>
      <c r="P1116" s="4">
        <f>IFERROR(VLOOKUP(B1116,'GSTR 2A ONLINE DATA'!$B$6:$Q$1501,15,FALSE),0)</f>
        <v>0</v>
      </c>
      <c r="Q1116" s="4">
        <f>IFERROR(VLOOKUP(B1116,'GSTR 2A ONLINE DATA'!$B$6:$Q$1501,16,FALSE),0)</f>
        <v>0</v>
      </c>
    </row>
    <row r="1117" spans="1:17">
      <c r="A1117" s="3">
        <v>1113</v>
      </c>
      <c r="B1117" s="4">
        <f t="array" ref="B1117">IFERROR(INDEX('GSTR 2A ONLINE DATA'!$B$6:$B$1501,SMALL(IF(RESULT!$B$4='GSTR 2A ONLINE DATA'!$A$6:$A$1501,ROW('GSTR 2A ONLINE DATA'!$B$6:$B$1501)-ROW('GSTR 2A ONLINE DATA'!$B$6)+1),RESULT!A1117)),0)</f>
        <v>0</v>
      </c>
      <c r="C1117" s="4">
        <f>IFERROR(VLOOKUP(B1117,'GSTR 2A ONLINE DATA'!$B$6:$Q$1501,2,FALSE),0)</f>
        <v>0</v>
      </c>
      <c r="D1117" s="4">
        <f>IFERROR(VLOOKUP(B1117,'GSTR 2A ONLINE DATA'!$B$6:$Q$1501,3,FALSE),0)</f>
        <v>0</v>
      </c>
      <c r="E1117" s="5">
        <f>IFERROR(VLOOKUP(B1117,'GSTR 2A ONLINE DATA'!$B$6:$Q$1501,4,FALSE),0)</f>
        <v>0</v>
      </c>
      <c r="F1117" s="4">
        <f>IFERROR(VLOOKUP(B1117,'GSTR 2A ONLINE DATA'!$B$6:$Q$1501,5,FALSE),0)</f>
        <v>0</v>
      </c>
      <c r="G1117" s="4">
        <f>IFERROR(VLOOKUP(B1117,'GSTR 2A ONLINE DATA'!$B$6:$Q$1501,6,FALSE),0)</f>
        <v>0</v>
      </c>
      <c r="H1117" s="9">
        <f>IFERROR(VLOOKUP(B1117,'GSTR 2A ONLINE DATA'!$B$6:$Q$1501,7,FALSE),0)</f>
        <v>0</v>
      </c>
      <c r="I1117" s="3">
        <f>IFERROR(VLOOKUP(B1117,'GSTR 2A ONLINE DATA'!$B$6:$Q$1501,8,FALSE),0)</f>
        <v>0</v>
      </c>
      <c r="J1117" s="3">
        <f>IFERROR(VLOOKUP(B1117,'GSTR 2A ONLINE DATA'!$B$6:$Q$1501,9,FALSE),0)</f>
        <v>0</v>
      </c>
      <c r="K1117" s="3">
        <f>IFERROR(VLOOKUP(B1117,'GSTR 2A ONLINE DATA'!$B$6:$Q$1501,10,FALSE),0)</f>
        <v>0</v>
      </c>
      <c r="L1117" s="7">
        <f>IFERROR(VLOOKUP(B1117,'GSTR 2A ONLINE DATA'!$B$6:$Q$1501,11,FALSE),0)</f>
        <v>0</v>
      </c>
      <c r="M1117" s="7">
        <f>IFERROR(VLOOKUP(B1117,'GSTR 2A ONLINE DATA'!$B$6:$Q$1501,12,FALSE),0)</f>
        <v>0</v>
      </c>
      <c r="N1117" s="7">
        <f>IFERROR(VLOOKUP(B1117,'GSTR 2A ONLINE DATA'!$B$6:$Q$1501,13,FALSE),0)</f>
        <v>0</v>
      </c>
      <c r="O1117" s="7">
        <f>IFERROR(VLOOKUP(B1117,'GSTR 2A ONLINE DATA'!$B$6:$Q$1501,14,FALSE),0)</f>
        <v>0</v>
      </c>
      <c r="P1117" s="4">
        <f>IFERROR(VLOOKUP(B1117,'GSTR 2A ONLINE DATA'!$B$6:$Q$1501,15,FALSE),0)</f>
        <v>0</v>
      </c>
      <c r="Q1117" s="4">
        <f>IFERROR(VLOOKUP(B1117,'GSTR 2A ONLINE DATA'!$B$6:$Q$1501,16,FALSE),0)</f>
        <v>0</v>
      </c>
    </row>
    <row r="1118" spans="1:17">
      <c r="A1118" s="3">
        <v>1114</v>
      </c>
      <c r="B1118" s="4">
        <f t="array" ref="B1118">IFERROR(INDEX('GSTR 2A ONLINE DATA'!$B$6:$B$1501,SMALL(IF(RESULT!$B$4='GSTR 2A ONLINE DATA'!$A$6:$A$1501,ROW('GSTR 2A ONLINE DATA'!$B$6:$B$1501)-ROW('GSTR 2A ONLINE DATA'!$B$6)+1),RESULT!A1118)),0)</f>
        <v>0</v>
      </c>
      <c r="C1118" s="4">
        <f>IFERROR(VLOOKUP(B1118,'GSTR 2A ONLINE DATA'!$B$6:$Q$1501,2,FALSE),0)</f>
        <v>0</v>
      </c>
      <c r="D1118" s="4">
        <f>IFERROR(VLOOKUP(B1118,'GSTR 2A ONLINE DATA'!$B$6:$Q$1501,3,FALSE),0)</f>
        <v>0</v>
      </c>
      <c r="E1118" s="5">
        <f>IFERROR(VLOOKUP(B1118,'GSTR 2A ONLINE DATA'!$B$6:$Q$1501,4,FALSE),0)</f>
        <v>0</v>
      </c>
      <c r="F1118" s="4">
        <f>IFERROR(VLOOKUP(B1118,'GSTR 2A ONLINE DATA'!$B$6:$Q$1501,5,FALSE),0)</f>
        <v>0</v>
      </c>
      <c r="G1118" s="4">
        <f>IFERROR(VLOOKUP(B1118,'GSTR 2A ONLINE DATA'!$B$6:$Q$1501,6,FALSE),0)</f>
        <v>0</v>
      </c>
      <c r="H1118" s="9">
        <f>IFERROR(VLOOKUP(B1118,'GSTR 2A ONLINE DATA'!$B$6:$Q$1501,7,FALSE),0)</f>
        <v>0</v>
      </c>
      <c r="I1118" s="3">
        <f>IFERROR(VLOOKUP(B1118,'GSTR 2A ONLINE DATA'!$B$6:$Q$1501,8,FALSE),0)</f>
        <v>0</v>
      </c>
      <c r="J1118" s="3">
        <f>IFERROR(VLOOKUP(B1118,'GSTR 2A ONLINE DATA'!$B$6:$Q$1501,9,FALSE),0)</f>
        <v>0</v>
      </c>
      <c r="K1118" s="3">
        <f>IFERROR(VLOOKUP(B1118,'GSTR 2A ONLINE DATA'!$B$6:$Q$1501,10,FALSE),0)</f>
        <v>0</v>
      </c>
      <c r="L1118" s="7">
        <f>IFERROR(VLOOKUP(B1118,'GSTR 2A ONLINE DATA'!$B$6:$Q$1501,11,FALSE),0)</f>
        <v>0</v>
      </c>
      <c r="M1118" s="7">
        <f>IFERROR(VLOOKUP(B1118,'GSTR 2A ONLINE DATA'!$B$6:$Q$1501,12,FALSE),0)</f>
        <v>0</v>
      </c>
      <c r="N1118" s="7">
        <f>IFERROR(VLOOKUP(B1118,'GSTR 2A ONLINE DATA'!$B$6:$Q$1501,13,FALSE),0)</f>
        <v>0</v>
      </c>
      <c r="O1118" s="7">
        <f>IFERROR(VLOOKUP(B1118,'GSTR 2A ONLINE DATA'!$B$6:$Q$1501,14,FALSE),0)</f>
        <v>0</v>
      </c>
      <c r="P1118" s="4">
        <f>IFERROR(VLOOKUP(B1118,'GSTR 2A ONLINE DATA'!$B$6:$Q$1501,15,FALSE),0)</f>
        <v>0</v>
      </c>
      <c r="Q1118" s="4">
        <f>IFERROR(VLOOKUP(B1118,'GSTR 2A ONLINE DATA'!$B$6:$Q$1501,16,FALSE),0)</f>
        <v>0</v>
      </c>
    </row>
    <row r="1119" spans="1:17">
      <c r="A1119" s="3">
        <v>1115</v>
      </c>
      <c r="B1119" s="4">
        <f t="array" ref="B1119">IFERROR(INDEX('GSTR 2A ONLINE DATA'!$B$6:$B$1501,SMALL(IF(RESULT!$B$4='GSTR 2A ONLINE DATA'!$A$6:$A$1501,ROW('GSTR 2A ONLINE DATA'!$B$6:$B$1501)-ROW('GSTR 2A ONLINE DATA'!$B$6)+1),RESULT!A1119)),0)</f>
        <v>0</v>
      </c>
      <c r="C1119" s="4">
        <f>IFERROR(VLOOKUP(B1119,'GSTR 2A ONLINE DATA'!$B$6:$Q$1501,2,FALSE),0)</f>
        <v>0</v>
      </c>
      <c r="D1119" s="4">
        <f>IFERROR(VLOOKUP(B1119,'GSTR 2A ONLINE DATA'!$B$6:$Q$1501,3,FALSE),0)</f>
        <v>0</v>
      </c>
      <c r="E1119" s="5">
        <f>IFERROR(VLOOKUP(B1119,'GSTR 2A ONLINE DATA'!$B$6:$Q$1501,4,FALSE),0)</f>
        <v>0</v>
      </c>
      <c r="F1119" s="4">
        <f>IFERROR(VLOOKUP(B1119,'GSTR 2A ONLINE DATA'!$B$6:$Q$1501,5,FALSE),0)</f>
        <v>0</v>
      </c>
      <c r="G1119" s="4">
        <f>IFERROR(VLOOKUP(B1119,'GSTR 2A ONLINE DATA'!$B$6:$Q$1501,6,FALSE),0)</f>
        <v>0</v>
      </c>
      <c r="H1119" s="9">
        <f>IFERROR(VLOOKUP(B1119,'GSTR 2A ONLINE DATA'!$B$6:$Q$1501,7,FALSE),0)</f>
        <v>0</v>
      </c>
      <c r="I1119" s="3">
        <f>IFERROR(VLOOKUP(B1119,'GSTR 2A ONLINE DATA'!$B$6:$Q$1501,8,FALSE),0)</f>
        <v>0</v>
      </c>
      <c r="J1119" s="3">
        <f>IFERROR(VLOOKUP(B1119,'GSTR 2A ONLINE DATA'!$B$6:$Q$1501,9,FALSE),0)</f>
        <v>0</v>
      </c>
      <c r="K1119" s="3">
        <f>IFERROR(VLOOKUP(B1119,'GSTR 2A ONLINE DATA'!$B$6:$Q$1501,10,FALSE),0)</f>
        <v>0</v>
      </c>
      <c r="L1119" s="7">
        <f>IFERROR(VLOOKUP(B1119,'GSTR 2A ONLINE DATA'!$B$6:$Q$1501,11,FALSE),0)</f>
        <v>0</v>
      </c>
      <c r="M1119" s="7">
        <f>IFERROR(VLOOKUP(B1119,'GSTR 2A ONLINE DATA'!$B$6:$Q$1501,12,FALSE),0)</f>
        <v>0</v>
      </c>
      <c r="N1119" s="7">
        <f>IFERROR(VLOOKUP(B1119,'GSTR 2A ONLINE DATA'!$B$6:$Q$1501,13,FALSE),0)</f>
        <v>0</v>
      </c>
      <c r="O1119" s="7">
        <f>IFERROR(VLOOKUP(B1119,'GSTR 2A ONLINE DATA'!$B$6:$Q$1501,14,FALSE),0)</f>
        <v>0</v>
      </c>
      <c r="P1119" s="4">
        <f>IFERROR(VLOOKUP(B1119,'GSTR 2A ONLINE DATA'!$B$6:$Q$1501,15,FALSE),0)</f>
        <v>0</v>
      </c>
      <c r="Q1119" s="4">
        <f>IFERROR(VLOOKUP(B1119,'GSTR 2A ONLINE DATA'!$B$6:$Q$1501,16,FALSE),0)</f>
        <v>0</v>
      </c>
    </row>
    <row r="1120" spans="1:17">
      <c r="A1120" s="3">
        <v>1116</v>
      </c>
      <c r="B1120" s="4">
        <f t="array" ref="B1120">IFERROR(INDEX('GSTR 2A ONLINE DATA'!$B$6:$B$1501,SMALL(IF(RESULT!$B$4='GSTR 2A ONLINE DATA'!$A$6:$A$1501,ROW('GSTR 2A ONLINE DATA'!$B$6:$B$1501)-ROW('GSTR 2A ONLINE DATA'!$B$6)+1),RESULT!A1120)),0)</f>
        <v>0</v>
      </c>
      <c r="C1120" s="4">
        <f>IFERROR(VLOOKUP(B1120,'GSTR 2A ONLINE DATA'!$B$6:$Q$1501,2,FALSE),0)</f>
        <v>0</v>
      </c>
      <c r="D1120" s="4">
        <f>IFERROR(VLOOKUP(B1120,'GSTR 2A ONLINE DATA'!$B$6:$Q$1501,3,FALSE),0)</f>
        <v>0</v>
      </c>
      <c r="E1120" s="5">
        <f>IFERROR(VLOOKUP(B1120,'GSTR 2A ONLINE DATA'!$B$6:$Q$1501,4,FALSE),0)</f>
        <v>0</v>
      </c>
      <c r="F1120" s="4">
        <f>IFERROR(VLOOKUP(B1120,'GSTR 2A ONLINE DATA'!$B$6:$Q$1501,5,FALSE),0)</f>
        <v>0</v>
      </c>
      <c r="G1120" s="4">
        <f>IFERROR(VLOOKUP(B1120,'GSTR 2A ONLINE DATA'!$B$6:$Q$1501,6,FALSE),0)</f>
        <v>0</v>
      </c>
      <c r="H1120" s="9">
        <f>IFERROR(VLOOKUP(B1120,'GSTR 2A ONLINE DATA'!$B$6:$Q$1501,7,FALSE),0)</f>
        <v>0</v>
      </c>
      <c r="I1120" s="3">
        <f>IFERROR(VLOOKUP(B1120,'GSTR 2A ONLINE DATA'!$B$6:$Q$1501,8,FALSE),0)</f>
        <v>0</v>
      </c>
      <c r="J1120" s="3">
        <f>IFERROR(VLOOKUP(B1120,'GSTR 2A ONLINE DATA'!$B$6:$Q$1501,9,FALSE),0)</f>
        <v>0</v>
      </c>
      <c r="K1120" s="3">
        <f>IFERROR(VLOOKUP(B1120,'GSTR 2A ONLINE DATA'!$B$6:$Q$1501,10,FALSE),0)</f>
        <v>0</v>
      </c>
      <c r="L1120" s="7">
        <f>IFERROR(VLOOKUP(B1120,'GSTR 2A ONLINE DATA'!$B$6:$Q$1501,11,FALSE),0)</f>
        <v>0</v>
      </c>
      <c r="M1120" s="7">
        <f>IFERROR(VLOOKUP(B1120,'GSTR 2A ONLINE DATA'!$B$6:$Q$1501,12,FALSE),0)</f>
        <v>0</v>
      </c>
      <c r="N1120" s="7">
        <f>IFERROR(VLOOKUP(B1120,'GSTR 2A ONLINE DATA'!$B$6:$Q$1501,13,FALSE),0)</f>
        <v>0</v>
      </c>
      <c r="O1120" s="7">
        <f>IFERROR(VLOOKUP(B1120,'GSTR 2A ONLINE DATA'!$B$6:$Q$1501,14,FALSE),0)</f>
        <v>0</v>
      </c>
      <c r="P1120" s="4">
        <f>IFERROR(VLOOKUP(B1120,'GSTR 2A ONLINE DATA'!$B$6:$Q$1501,15,FALSE),0)</f>
        <v>0</v>
      </c>
      <c r="Q1120" s="4">
        <f>IFERROR(VLOOKUP(B1120,'GSTR 2A ONLINE DATA'!$B$6:$Q$1501,16,FALSE),0)</f>
        <v>0</v>
      </c>
    </row>
    <row r="1121" spans="1:17">
      <c r="A1121" s="3">
        <v>1117</v>
      </c>
      <c r="B1121" s="4">
        <f t="array" ref="B1121">IFERROR(INDEX('GSTR 2A ONLINE DATA'!$B$6:$B$1501,SMALL(IF(RESULT!$B$4='GSTR 2A ONLINE DATA'!$A$6:$A$1501,ROW('GSTR 2A ONLINE DATA'!$B$6:$B$1501)-ROW('GSTR 2A ONLINE DATA'!$B$6)+1),RESULT!A1121)),0)</f>
        <v>0</v>
      </c>
      <c r="C1121" s="4">
        <f>IFERROR(VLOOKUP(B1121,'GSTR 2A ONLINE DATA'!$B$6:$Q$1501,2,FALSE),0)</f>
        <v>0</v>
      </c>
      <c r="D1121" s="4">
        <f>IFERROR(VLOOKUP(B1121,'GSTR 2A ONLINE DATA'!$B$6:$Q$1501,3,FALSE),0)</f>
        <v>0</v>
      </c>
      <c r="E1121" s="5">
        <f>IFERROR(VLOOKUP(B1121,'GSTR 2A ONLINE DATA'!$B$6:$Q$1501,4,FALSE),0)</f>
        <v>0</v>
      </c>
      <c r="F1121" s="4">
        <f>IFERROR(VLOOKUP(B1121,'GSTR 2A ONLINE DATA'!$B$6:$Q$1501,5,FALSE),0)</f>
        <v>0</v>
      </c>
      <c r="G1121" s="4">
        <f>IFERROR(VLOOKUP(B1121,'GSTR 2A ONLINE DATA'!$B$6:$Q$1501,6,FALSE),0)</f>
        <v>0</v>
      </c>
      <c r="H1121" s="9">
        <f>IFERROR(VLOOKUP(B1121,'GSTR 2A ONLINE DATA'!$B$6:$Q$1501,7,FALSE),0)</f>
        <v>0</v>
      </c>
      <c r="I1121" s="3">
        <f>IFERROR(VLOOKUP(B1121,'GSTR 2A ONLINE DATA'!$B$6:$Q$1501,8,FALSE),0)</f>
        <v>0</v>
      </c>
      <c r="J1121" s="3">
        <f>IFERROR(VLOOKUP(B1121,'GSTR 2A ONLINE DATA'!$B$6:$Q$1501,9,FALSE),0)</f>
        <v>0</v>
      </c>
      <c r="K1121" s="3">
        <f>IFERROR(VLOOKUP(B1121,'GSTR 2A ONLINE DATA'!$B$6:$Q$1501,10,FALSE),0)</f>
        <v>0</v>
      </c>
      <c r="L1121" s="7">
        <f>IFERROR(VLOOKUP(B1121,'GSTR 2A ONLINE DATA'!$B$6:$Q$1501,11,FALSE),0)</f>
        <v>0</v>
      </c>
      <c r="M1121" s="7">
        <f>IFERROR(VLOOKUP(B1121,'GSTR 2A ONLINE DATA'!$B$6:$Q$1501,12,FALSE),0)</f>
        <v>0</v>
      </c>
      <c r="N1121" s="7">
        <f>IFERROR(VLOOKUP(B1121,'GSTR 2A ONLINE DATA'!$B$6:$Q$1501,13,FALSE),0)</f>
        <v>0</v>
      </c>
      <c r="O1121" s="7">
        <f>IFERROR(VLOOKUP(B1121,'GSTR 2A ONLINE DATA'!$B$6:$Q$1501,14,FALSE),0)</f>
        <v>0</v>
      </c>
      <c r="P1121" s="4">
        <f>IFERROR(VLOOKUP(B1121,'GSTR 2A ONLINE DATA'!$B$6:$Q$1501,15,FALSE),0)</f>
        <v>0</v>
      </c>
      <c r="Q1121" s="4">
        <f>IFERROR(VLOOKUP(B1121,'GSTR 2A ONLINE DATA'!$B$6:$Q$1501,16,FALSE),0)</f>
        <v>0</v>
      </c>
    </row>
    <row r="1122" spans="1:17">
      <c r="A1122" s="3">
        <v>1118</v>
      </c>
      <c r="B1122" s="4">
        <f t="array" ref="B1122">IFERROR(INDEX('GSTR 2A ONLINE DATA'!$B$6:$B$1501,SMALL(IF(RESULT!$B$4='GSTR 2A ONLINE DATA'!$A$6:$A$1501,ROW('GSTR 2A ONLINE DATA'!$B$6:$B$1501)-ROW('GSTR 2A ONLINE DATA'!$B$6)+1),RESULT!A1122)),0)</f>
        <v>0</v>
      </c>
      <c r="C1122" s="4">
        <f>IFERROR(VLOOKUP(B1122,'GSTR 2A ONLINE DATA'!$B$6:$Q$1501,2,FALSE),0)</f>
        <v>0</v>
      </c>
      <c r="D1122" s="4">
        <f>IFERROR(VLOOKUP(B1122,'GSTR 2A ONLINE DATA'!$B$6:$Q$1501,3,FALSE),0)</f>
        <v>0</v>
      </c>
      <c r="E1122" s="5">
        <f>IFERROR(VLOOKUP(B1122,'GSTR 2A ONLINE DATA'!$B$6:$Q$1501,4,FALSE),0)</f>
        <v>0</v>
      </c>
      <c r="F1122" s="4">
        <f>IFERROR(VLOOKUP(B1122,'GSTR 2A ONLINE DATA'!$B$6:$Q$1501,5,FALSE),0)</f>
        <v>0</v>
      </c>
      <c r="G1122" s="4">
        <f>IFERROR(VLOOKUP(B1122,'GSTR 2A ONLINE DATA'!$B$6:$Q$1501,6,FALSE),0)</f>
        <v>0</v>
      </c>
      <c r="H1122" s="9">
        <f>IFERROR(VLOOKUP(B1122,'GSTR 2A ONLINE DATA'!$B$6:$Q$1501,7,FALSE),0)</f>
        <v>0</v>
      </c>
      <c r="I1122" s="3">
        <f>IFERROR(VLOOKUP(B1122,'GSTR 2A ONLINE DATA'!$B$6:$Q$1501,8,FALSE),0)</f>
        <v>0</v>
      </c>
      <c r="J1122" s="3">
        <f>IFERROR(VLOOKUP(B1122,'GSTR 2A ONLINE DATA'!$B$6:$Q$1501,9,FALSE),0)</f>
        <v>0</v>
      </c>
      <c r="K1122" s="3">
        <f>IFERROR(VLOOKUP(B1122,'GSTR 2A ONLINE DATA'!$B$6:$Q$1501,10,FALSE),0)</f>
        <v>0</v>
      </c>
      <c r="L1122" s="7">
        <f>IFERROR(VLOOKUP(B1122,'GSTR 2A ONLINE DATA'!$B$6:$Q$1501,11,FALSE),0)</f>
        <v>0</v>
      </c>
      <c r="M1122" s="7">
        <f>IFERROR(VLOOKUP(B1122,'GSTR 2A ONLINE DATA'!$B$6:$Q$1501,12,FALSE),0)</f>
        <v>0</v>
      </c>
      <c r="N1122" s="7">
        <f>IFERROR(VLOOKUP(B1122,'GSTR 2A ONLINE DATA'!$B$6:$Q$1501,13,FALSE),0)</f>
        <v>0</v>
      </c>
      <c r="O1122" s="7">
        <f>IFERROR(VLOOKUP(B1122,'GSTR 2A ONLINE DATA'!$B$6:$Q$1501,14,FALSE),0)</f>
        <v>0</v>
      </c>
      <c r="P1122" s="4">
        <f>IFERROR(VLOOKUP(B1122,'GSTR 2A ONLINE DATA'!$B$6:$Q$1501,15,FALSE),0)</f>
        <v>0</v>
      </c>
      <c r="Q1122" s="4">
        <f>IFERROR(VLOOKUP(B1122,'GSTR 2A ONLINE DATA'!$B$6:$Q$1501,16,FALSE),0)</f>
        <v>0</v>
      </c>
    </row>
    <row r="1123" spans="1:17">
      <c r="A1123" s="3">
        <v>1119</v>
      </c>
      <c r="B1123" s="4">
        <f t="array" ref="B1123">IFERROR(INDEX('GSTR 2A ONLINE DATA'!$B$6:$B$1501,SMALL(IF(RESULT!$B$4='GSTR 2A ONLINE DATA'!$A$6:$A$1501,ROW('GSTR 2A ONLINE DATA'!$B$6:$B$1501)-ROW('GSTR 2A ONLINE DATA'!$B$6)+1),RESULT!A1123)),0)</f>
        <v>0</v>
      </c>
      <c r="C1123" s="4">
        <f>IFERROR(VLOOKUP(B1123,'GSTR 2A ONLINE DATA'!$B$6:$Q$1501,2,FALSE),0)</f>
        <v>0</v>
      </c>
      <c r="D1123" s="4">
        <f>IFERROR(VLOOKUP(B1123,'GSTR 2A ONLINE DATA'!$B$6:$Q$1501,3,FALSE),0)</f>
        <v>0</v>
      </c>
      <c r="E1123" s="5">
        <f>IFERROR(VLOOKUP(B1123,'GSTR 2A ONLINE DATA'!$B$6:$Q$1501,4,FALSE),0)</f>
        <v>0</v>
      </c>
      <c r="F1123" s="4">
        <f>IFERROR(VLOOKUP(B1123,'GSTR 2A ONLINE DATA'!$B$6:$Q$1501,5,FALSE),0)</f>
        <v>0</v>
      </c>
      <c r="G1123" s="4">
        <f>IFERROR(VLOOKUP(B1123,'GSTR 2A ONLINE DATA'!$B$6:$Q$1501,6,FALSE),0)</f>
        <v>0</v>
      </c>
      <c r="H1123" s="9">
        <f>IFERROR(VLOOKUP(B1123,'GSTR 2A ONLINE DATA'!$B$6:$Q$1501,7,FALSE),0)</f>
        <v>0</v>
      </c>
      <c r="I1123" s="3">
        <f>IFERROR(VLOOKUP(B1123,'GSTR 2A ONLINE DATA'!$B$6:$Q$1501,8,FALSE),0)</f>
        <v>0</v>
      </c>
      <c r="J1123" s="3">
        <f>IFERROR(VLOOKUP(B1123,'GSTR 2A ONLINE DATA'!$B$6:$Q$1501,9,FALSE),0)</f>
        <v>0</v>
      </c>
      <c r="K1123" s="3">
        <f>IFERROR(VLOOKUP(B1123,'GSTR 2A ONLINE DATA'!$B$6:$Q$1501,10,FALSE),0)</f>
        <v>0</v>
      </c>
      <c r="L1123" s="7">
        <f>IFERROR(VLOOKUP(B1123,'GSTR 2A ONLINE DATA'!$B$6:$Q$1501,11,FALSE),0)</f>
        <v>0</v>
      </c>
      <c r="M1123" s="7">
        <f>IFERROR(VLOOKUP(B1123,'GSTR 2A ONLINE DATA'!$B$6:$Q$1501,12,FALSE),0)</f>
        <v>0</v>
      </c>
      <c r="N1123" s="7">
        <f>IFERROR(VLOOKUP(B1123,'GSTR 2A ONLINE DATA'!$B$6:$Q$1501,13,FALSE),0)</f>
        <v>0</v>
      </c>
      <c r="O1123" s="7">
        <f>IFERROR(VLOOKUP(B1123,'GSTR 2A ONLINE DATA'!$B$6:$Q$1501,14,FALSE),0)</f>
        <v>0</v>
      </c>
      <c r="P1123" s="4">
        <f>IFERROR(VLOOKUP(B1123,'GSTR 2A ONLINE DATA'!$B$6:$Q$1501,15,FALSE),0)</f>
        <v>0</v>
      </c>
      <c r="Q1123" s="4">
        <f>IFERROR(VLOOKUP(B1123,'GSTR 2A ONLINE DATA'!$B$6:$Q$1501,16,FALSE),0)</f>
        <v>0</v>
      </c>
    </row>
    <row r="1124" spans="1:17">
      <c r="A1124" s="3">
        <v>1120</v>
      </c>
      <c r="B1124" s="4">
        <f t="array" ref="B1124">IFERROR(INDEX('GSTR 2A ONLINE DATA'!$B$6:$B$1501,SMALL(IF(RESULT!$B$4='GSTR 2A ONLINE DATA'!$A$6:$A$1501,ROW('GSTR 2A ONLINE DATA'!$B$6:$B$1501)-ROW('GSTR 2A ONLINE DATA'!$B$6)+1),RESULT!A1124)),0)</f>
        <v>0</v>
      </c>
      <c r="C1124" s="4">
        <f>IFERROR(VLOOKUP(B1124,'GSTR 2A ONLINE DATA'!$B$6:$Q$1501,2,FALSE),0)</f>
        <v>0</v>
      </c>
      <c r="D1124" s="4">
        <f>IFERROR(VLOOKUP(B1124,'GSTR 2A ONLINE DATA'!$B$6:$Q$1501,3,FALSE),0)</f>
        <v>0</v>
      </c>
      <c r="E1124" s="5">
        <f>IFERROR(VLOOKUP(B1124,'GSTR 2A ONLINE DATA'!$B$6:$Q$1501,4,FALSE),0)</f>
        <v>0</v>
      </c>
      <c r="F1124" s="4">
        <f>IFERROR(VLOOKUP(B1124,'GSTR 2A ONLINE DATA'!$B$6:$Q$1501,5,FALSE),0)</f>
        <v>0</v>
      </c>
      <c r="G1124" s="4">
        <f>IFERROR(VLOOKUP(B1124,'GSTR 2A ONLINE DATA'!$B$6:$Q$1501,6,FALSE),0)</f>
        <v>0</v>
      </c>
      <c r="H1124" s="9">
        <f>IFERROR(VLOOKUP(B1124,'GSTR 2A ONLINE DATA'!$B$6:$Q$1501,7,FALSE),0)</f>
        <v>0</v>
      </c>
      <c r="I1124" s="3">
        <f>IFERROR(VLOOKUP(B1124,'GSTR 2A ONLINE DATA'!$B$6:$Q$1501,8,FALSE),0)</f>
        <v>0</v>
      </c>
      <c r="J1124" s="3">
        <f>IFERROR(VLOOKUP(B1124,'GSTR 2A ONLINE DATA'!$B$6:$Q$1501,9,FALSE),0)</f>
        <v>0</v>
      </c>
      <c r="K1124" s="3">
        <f>IFERROR(VLOOKUP(B1124,'GSTR 2A ONLINE DATA'!$B$6:$Q$1501,10,FALSE),0)</f>
        <v>0</v>
      </c>
      <c r="L1124" s="7">
        <f>IFERROR(VLOOKUP(B1124,'GSTR 2A ONLINE DATA'!$B$6:$Q$1501,11,FALSE),0)</f>
        <v>0</v>
      </c>
      <c r="M1124" s="7">
        <f>IFERROR(VLOOKUP(B1124,'GSTR 2A ONLINE DATA'!$B$6:$Q$1501,12,FALSE),0)</f>
        <v>0</v>
      </c>
      <c r="N1124" s="7">
        <f>IFERROR(VLOOKUP(B1124,'GSTR 2A ONLINE DATA'!$B$6:$Q$1501,13,FALSE),0)</f>
        <v>0</v>
      </c>
      <c r="O1124" s="7">
        <f>IFERROR(VLOOKUP(B1124,'GSTR 2A ONLINE DATA'!$B$6:$Q$1501,14,FALSE),0)</f>
        <v>0</v>
      </c>
      <c r="P1124" s="4">
        <f>IFERROR(VLOOKUP(B1124,'GSTR 2A ONLINE DATA'!$B$6:$Q$1501,15,FALSE),0)</f>
        <v>0</v>
      </c>
      <c r="Q1124" s="4">
        <f>IFERROR(VLOOKUP(B1124,'GSTR 2A ONLINE DATA'!$B$6:$Q$1501,16,FALSE),0)</f>
        <v>0</v>
      </c>
    </row>
    <row r="1125" spans="1:17">
      <c r="A1125" s="3">
        <v>1121</v>
      </c>
      <c r="B1125" s="4">
        <f t="array" ref="B1125">IFERROR(INDEX('GSTR 2A ONLINE DATA'!$B$6:$B$1501,SMALL(IF(RESULT!$B$4='GSTR 2A ONLINE DATA'!$A$6:$A$1501,ROW('GSTR 2A ONLINE DATA'!$B$6:$B$1501)-ROW('GSTR 2A ONLINE DATA'!$B$6)+1),RESULT!A1125)),0)</f>
        <v>0</v>
      </c>
      <c r="C1125" s="4">
        <f>IFERROR(VLOOKUP(B1125,'GSTR 2A ONLINE DATA'!$B$6:$Q$1501,2,FALSE),0)</f>
        <v>0</v>
      </c>
      <c r="D1125" s="4">
        <f>IFERROR(VLOOKUP(B1125,'GSTR 2A ONLINE DATA'!$B$6:$Q$1501,3,FALSE),0)</f>
        <v>0</v>
      </c>
      <c r="E1125" s="5">
        <f>IFERROR(VLOOKUP(B1125,'GSTR 2A ONLINE DATA'!$B$6:$Q$1501,4,FALSE),0)</f>
        <v>0</v>
      </c>
      <c r="F1125" s="4">
        <f>IFERROR(VLOOKUP(B1125,'GSTR 2A ONLINE DATA'!$B$6:$Q$1501,5,FALSE),0)</f>
        <v>0</v>
      </c>
      <c r="G1125" s="4">
        <f>IFERROR(VLOOKUP(B1125,'GSTR 2A ONLINE DATA'!$B$6:$Q$1501,6,FALSE),0)</f>
        <v>0</v>
      </c>
      <c r="H1125" s="9">
        <f>IFERROR(VLOOKUP(B1125,'GSTR 2A ONLINE DATA'!$B$6:$Q$1501,7,FALSE),0)</f>
        <v>0</v>
      </c>
      <c r="I1125" s="3">
        <f>IFERROR(VLOOKUP(B1125,'GSTR 2A ONLINE DATA'!$B$6:$Q$1501,8,FALSE),0)</f>
        <v>0</v>
      </c>
      <c r="J1125" s="3">
        <f>IFERROR(VLOOKUP(B1125,'GSTR 2A ONLINE DATA'!$B$6:$Q$1501,9,FALSE),0)</f>
        <v>0</v>
      </c>
      <c r="K1125" s="3">
        <f>IFERROR(VLOOKUP(B1125,'GSTR 2A ONLINE DATA'!$B$6:$Q$1501,10,FALSE),0)</f>
        <v>0</v>
      </c>
      <c r="L1125" s="7">
        <f>IFERROR(VLOOKUP(B1125,'GSTR 2A ONLINE DATA'!$B$6:$Q$1501,11,FALSE),0)</f>
        <v>0</v>
      </c>
      <c r="M1125" s="7">
        <f>IFERROR(VLOOKUP(B1125,'GSTR 2A ONLINE DATA'!$B$6:$Q$1501,12,FALSE),0)</f>
        <v>0</v>
      </c>
      <c r="N1125" s="7">
        <f>IFERROR(VLOOKUP(B1125,'GSTR 2A ONLINE DATA'!$B$6:$Q$1501,13,FALSE),0)</f>
        <v>0</v>
      </c>
      <c r="O1125" s="7">
        <f>IFERROR(VLOOKUP(B1125,'GSTR 2A ONLINE DATA'!$B$6:$Q$1501,14,FALSE),0)</f>
        <v>0</v>
      </c>
      <c r="P1125" s="4">
        <f>IFERROR(VLOOKUP(B1125,'GSTR 2A ONLINE DATA'!$B$6:$Q$1501,15,FALSE),0)</f>
        <v>0</v>
      </c>
      <c r="Q1125" s="4">
        <f>IFERROR(VLOOKUP(B1125,'GSTR 2A ONLINE DATA'!$B$6:$Q$1501,16,FALSE),0)</f>
        <v>0</v>
      </c>
    </row>
    <row r="1126" spans="1:17">
      <c r="A1126" s="3">
        <v>1122</v>
      </c>
      <c r="B1126" s="4">
        <f t="array" ref="B1126">IFERROR(INDEX('GSTR 2A ONLINE DATA'!$B$6:$B$1501,SMALL(IF(RESULT!$B$4='GSTR 2A ONLINE DATA'!$A$6:$A$1501,ROW('GSTR 2A ONLINE DATA'!$B$6:$B$1501)-ROW('GSTR 2A ONLINE DATA'!$B$6)+1),RESULT!A1126)),0)</f>
        <v>0</v>
      </c>
      <c r="C1126" s="4">
        <f>IFERROR(VLOOKUP(B1126,'GSTR 2A ONLINE DATA'!$B$6:$Q$1501,2,FALSE),0)</f>
        <v>0</v>
      </c>
      <c r="D1126" s="4">
        <f>IFERROR(VLOOKUP(B1126,'GSTR 2A ONLINE DATA'!$B$6:$Q$1501,3,FALSE),0)</f>
        <v>0</v>
      </c>
      <c r="E1126" s="5">
        <f>IFERROR(VLOOKUP(B1126,'GSTR 2A ONLINE DATA'!$B$6:$Q$1501,4,FALSE),0)</f>
        <v>0</v>
      </c>
      <c r="F1126" s="4">
        <f>IFERROR(VLOOKUP(B1126,'GSTR 2A ONLINE DATA'!$B$6:$Q$1501,5,FALSE),0)</f>
        <v>0</v>
      </c>
      <c r="G1126" s="4">
        <f>IFERROR(VLOOKUP(B1126,'GSTR 2A ONLINE DATA'!$B$6:$Q$1501,6,FALSE),0)</f>
        <v>0</v>
      </c>
      <c r="H1126" s="9">
        <f>IFERROR(VLOOKUP(B1126,'GSTR 2A ONLINE DATA'!$B$6:$Q$1501,7,FALSE),0)</f>
        <v>0</v>
      </c>
      <c r="I1126" s="3">
        <f>IFERROR(VLOOKUP(B1126,'GSTR 2A ONLINE DATA'!$B$6:$Q$1501,8,FALSE),0)</f>
        <v>0</v>
      </c>
      <c r="J1126" s="3">
        <f>IFERROR(VLOOKUP(B1126,'GSTR 2A ONLINE DATA'!$B$6:$Q$1501,9,FALSE),0)</f>
        <v>0</v>
      </c>
      <c r="K1126" s="3">
        <f>IFERROR(VLOOKUP(B1126,'GSTR 2A ONLINE DATA'!$B$6:$Q$1501,10,FALSE),0)</f>
        <v>0</v>
      </c>
      <c r="L1126" s="7">
        <f>IFERROR(VLOOKUP(B1126,'GSTR 2A ONLINE DATA'!$B$6:$Q$1501,11,FALSE),0)</f>
        <v>0</v>
      </c>
      <c r="M1126" s="7">
        <f>IFERROR(VLOOKUP(B1126,'GSTR 2A ONLINE DATA'!$B$6:$Q$1501,12,FALSE),0)</f>
        <v>0</v>
      </c>
      <c r="N1126" s="7">
        <f>IFERROR(VLOOKUP(B1126,'GSTR 2A ONLINE DATA'!$B$6:$Q$1501,13,FALSE),0)</f>
        <v>0</v>
      </c>
      <c r="O1126" s="7">
        <f>IFERROR(VLOOKUP(B1126,'GSTR 2A ONLINE DATA'!$B$6:$Q$1501,14,FALSE),0)</f>
        <v>0</v>
      </c>
      <c r="P1126" s="4">
        <f>IFERROR(VLOOKUP(B1126,'GSTR 2A ONLINE DATA'!$B$6:$Q$1501,15,FALSE),0)</f>
        <v>0</v>
      </c>
      <c r="Q1126" s="4">
        <f>IFERROR(VLOOKUP(B1126,'GSTR 2A ONLINE DATA'!$B$6:$Q$1501,16,FALSE),0)</f>
        <v>0</v>
      </c>
    </row>
    <row r="1127" spans="1:17">
      <c r="A1127" s="3">
        <v>1123</v>
      </c>
      <c r="B1127" s="4">
        <f t="array" ref="B1127">IFERROR(INDEX('GSTR 2A ONLINE DATA'!$B$6:$B$1501,SMALL(IF(RESULT!$B$4='GSTR 2A ONLINE DATA'!$A$6:$A$1501,ROW('GSTR 2A ONLINE DATA'!$B$6:$B$1501)-ROW('GSTR 2A ONLINE DATA'!$B$6)+1),RESULT!A1127)),0)</f>
        <v>0</v>
      </c>
      <c r="C1127" s="4">
        <f>IFERROR(VLOOKUP(B1127,'GSTR 2A ONLINE DATA'!$B$6:$Q$1501,2,FALSE),0)</f>
        <v>0</v>
      </c>
      <c r="D1127" s="4">
        <f>IFERROR(VLOOKUP(B1127,'GSTR 2A ONLINE DATA'!$B$6:$Q$1501,3,FALSE),0)</f>
        <v>0</v>
      </c>
      <c r="E1127" s="5">
        <f>IFERROR(VLOOKUP(B1127,'GSTR 2A ONLINE DATA'!$B$6:$Q$1501,4,FALSE),0)</f>
        <v>0</v>
      </c>
      <c r="F1127" s="4">
        <f>IFERROR(VLOOKUP(B1127,'GSTR 2A ONLINE DATA'!$B$6:$Q$1501,5,FALSE),0)</f>
        <v>0</v>
      </c>
      <c r="G1127" s="4">
        <f>IFERROR(VLOOKUP(B1127,'GSTR 2A ONLINE DATA'!$B$6:$Q$1501,6,FALSE),0)</f>
        <v>0</v>
      </c>
      <c r="H1127" s="9">
        <f>IFERROR(VLOOKUP(B1127,'GSTR 2A ONLINE DATA'!$B$6:$Q$1501,7,FALSE),0)</f>
        <v>0</v>
      </c>
      <c r="I1127" s="3">
        <f>IFERROR(VLOOKUP(B1127,'GSTR 2A ONLINE DATA'!$B$6:$Q$1501,8,FALSE),0)</f>
        <v>0</v>
      </c>
      <c r="J1127" s="3">
        <f>IFERROR(VLOOKUP(B1127,'GSTR 2A ONLINE DATA'!$B$6:$Q$1501,9,FALSE),0)</f>
        <v>0</v>
      </c>
      <c r="K1127" s="3">
        <f>IFERROR(VLOOKUP(B1127,'GSTR 2A ONLINE DATA'!$B$6:$Q$1501,10,FALSE),0)</f>
        <v>0</v>
      </c>
      <c r="L1127" s="7">
        <f>IFERROR(VLOOKUP(B1127,'GSTR 2A ONLINE DATA'!$B$6:$Q$1501,11,FALSE),0)</f>
        <v>0</v>
      </c>
      <c r="M1127" s="7">
        <f>IFERROR(VLOOKUP(B1127,'GSTR 2A ONLINE DATA'!$B$6:$Q$1501,12,FALSE),0)</f>
        <v>0</v>
      </c>
      <c r="N1127" s="7">
        <f>IFERROR(VLOOKUP(B1127,'GSTR 2A ONLINE DATA'!$B$6:$Q$1501,13,FALSE),0)</f>
        <v>0</v>
      </c>
      <c r="O1127" s="7">
        <f>IFERROR(VLOOKUP(B1127,'GSTR 2A ONLINE DATA'!$B$6:$Q$1501,14,FALSE),0)</f>
        <v>0</v>
      </c>
      <c r="P1127" s="4">
        <f>IFERROR(VLOOKUP(B1127,'GSTR 2A ONLINE DATA'!$B$6:$Q$1501,15,FALSE),0)</f>
        <v>0</v>
      </c>
      <c r="Q1127" s="4">
        <f>IFERROR(VLOOKUP(B1127,'GSTR 2A ONLINE DATA'!$B$6:$Q$1501,16,FALSE),0)</f>
        <v>0</v>
      </c>
    </row>
    <row r="1128" spans="1:17">
      <c r="A1128" s="3">
        <v>1124</v>
      </c>
      <c r="B1128" s="4">
        <f t="array" ref="B1128">IFERROR(INDEX('GSTR 2A ONLINE DATA'!$B$6:$B$1501,SMALL(IF(RESULT!$B$4='GSTR 2A ONLINE DATA'!$A$6:$A$1501,ROW('GSTR 2A ONLINE DATA'!$B$6:$B$1501)-ROW('GSTR 2A ONLINE DATA'!$B$6)+1),RESULT!A1128)),0)</f>
        <v>0</v>
      </c>
      <c r="C1128" s="4">
        <f>IFERROR(VLOOKUP(B1128,'GSTR 2A ONLINE DATA'!$B$6:$Q$1501,2,FALSE),0)</f>
        <v>0</v>
      </c>
      <c r="D1128" s="4">
        <f>IFERROR(VLOOKUP(B1128,'GSTR 2A ONLINE DATA'!$B$6:$Q$1501,3,FALSE),0)</f>
        <v>0</v>
      </c>
      <c r="E1128" s="5">
        <f>IFERROR(VLOOKUP(B1128,'GSTR 2A ONLINE DATA'!$B$6:$Q$1501,4,FALSE),0)</f>
        <v>0</v>
      </c>
      <c r="F1128" s="4">
        <f>IFERROR(VLOOKUP(B1128,'GSTR 2A ONLINE DATA'!$B$6:$Q$1501,5,FALSE),0)</f>
        <v>0</v>
      </c>
      <c r="G1128" s="4">
        <f>IFERROR(VLOOKUP(B1128,'GSTR 2A ONLINE DATA'!$B$6:$Q$1501,6,FALSE),0)</f>
        <v>0</v>
      </c>
      <c r="H1128" s="9">
        <f>IFERROR(VLOOKUP(B1128,'GSTR 2A ONLINE DATA'!$B$6:$Q$1501,7,FALSE),0)</f>
        <v>0</v>
      </c>
      <c r="I1128" s="3">
        <f>IFERROR(VLOOKUP(B1128,'GSTR 2A ONLINE DATA'!$B$6:$Q$1501,8,FALSE),0)</f>
        <v>0</v>
      </c>
      <c r="J1128" s="3">
        <f>IFERROR(VLOOKUP(B1128,'GSTR 2A ONLINE DATA'!$B$6:$Q$1501,9,FALSE),0)</f>
        <v>0</v>
      </c>
      <c r="K1128" s="3">
        <f>IFERROR(VLOOKUP(B1128,'GSTR 2A ONLINE DATA'!$B$6:$Q$1501,10,FALSE),0)</f>
        <v>0</v>
      </c>
      <c r="L1128" s="7">
        <f>IFERROR(VLOOKUP(B1128,'GSTR 2A ONLINE DATA'!$B$6:$Q$1501,11,FALSE),0)</f>
        <v>0</v>
      </c>
      <c r="M1128" s="7">
        <f>IFERROR(VLOOKUP(B1128,'GSTR 2A ONLINE DATA'!$B$6:$Q$1501,12,FALSE),0)</f>
        <v>0</v>
      </c>
      <c r="N1128" s="7">
        <f>IFERROR(VLOOKUP(B1128,'GSTR 2A ONLINE DATA'!$B$6:$Q$1501,13,FALSE),0)</f>
        <v>0</v>
      </c>
      <c r="O1128" s="7">
        <f>IFERROR(VLOOKUP(B1128,'GSTR 2A ONLINE DATA'!$B$6:$Q$1501,14,FALSE),0)</f>
        <v>0</v>
      </c>
      <c r="P1128" s="4">
        <f>IFERROR(VLOOKUP(B1128,'GSTR 2A ONLINE DATA'!$B$6:$Q$1501,15,FALSE),0)</f>
        <v>0</v>
      </c>
      <c r="Q1128" s="4">
        <f>IFERROR(VLOOKUP(B1128,'GSTR 2A ONLINE DATA'!$B$6:$Q$1501,16,FALSE),0)</f>
        <v>0</v>
      </c>
    </row>
    <row r="1129" spans="1:17">
      <c r="A1129" s="3">
        <v>1125</v>
      </c>
      <c r="B1129" s="4">
        <f t="array" ref="B1129">IFERROR(INDEX('GSTR 2A ONLINE DATA'!$B$6:$B$1501,SMALL(IF(RESULT!$B$4='GSTR 2A ONLINE DATA'!$A$6:$A$1501,ROW('GSTR 2A ONLINE DATA'!$B$6:$B$1501)-ROW('GSTR 2A ONLINE DATA'!$B$6)+1),RESULT!A1129)),0)</f>
        <v>0</v>
      </c>
      <c r="C1129" s="4">
        <f>IFERROR(VLOOKUP(B1129,'GSTR 2A ONLINE DATA'!$B$6:$Q$1501,2,FALSE),0)</f>
        <v>0</v>
      </c>
      <c r="D1129" s="4">
        <f>IFERROR(VLOOKUP(B1129,'GSTR 2A ONLINE DATA'!$B$6:$Q$1501,3,FALSE),0)</f>
        <v>0</v>
      </c>
      <c r="E1129" s="5">
        <f>IFERROR(VLOOKUP(B1129,'GSTR 2A ONLINE DATA'!$B$6:$Q$1501,4,FALSE),0)</f>
        <v>0</v>
      </c>
      <c r="F1129" s="4">
        <f>IFERROR(VLOOKUP(B1129,'GSTR 2A ONLINE DATA'!$B$6:$Q$1501,5,FALSE),0)</f>
        <v>0</v>
      </c>
      <c r="G1129" s="4">
        <f>IFERROR(VLOOKUP(B1129,'GSTR 2A ONLINE DATA'!$B$6:$Q$1501,6,FALSE),0)</f>
        <v>0</v>
      </c>
      <c r="H1129" s="9">
        <f>IFERROR(VLOOKUP(B1129,'GSTR 2A ONLINE DATA'!$B$6:$Q$1501,7,FALSE),0)</f>
        <v>0</v>
      </c>
      <c r="I1129" s="3">
        <f>IFERROR(VLOOKUP(B1129,'GSTR 2A ONLINE DATA'!$B$6:$Q$1501,8,FALSE),0)</f>
        <v>0</v>
      </c>
      <c r="J1129" s="3">
        <f>IFERROR(VLOOKUP(B1129,'GSTR 2A ONLINE DATA'!$B$6:$Q$1501,9,FALSE),0)</f>
        <v>0</v>
      </c>
      <c r="K1129" s="3">
        <f>IFERROR(VLOOKUP(B1129,'GSTR 2A ONLINE DATA'!$B$6:$Q$1501,10,FALSE),0)</f>
        <v>0</v>
      </c>
      <c r="L1129" s="7">
        <f>IFERROR(VLOOKUP(B1129,'GSTR 2A ONLINE DATA'!$B$6:$Q$1501,11,FALSE),0)</f>
        <v>0</v>
      </c>
      <c r="M1129" s="7">
        <f>IFERROR(VLOOKUP(B1129,'GSTR 2A ONLINE DATA'!$B$6:$Q$1501,12,FALSE),0)</f>
        <v>0</v>
      </c>
      <c r="N1129" s="7">
        <f>IFERROR(VLOOKUP(B1129,'GSTR 2A ONLINE DATA'!$B$6:$Q$1501,13,FALSE),0)</f>
        <v>0</v>
      </c>
      <c r="O1129" s="7">
        <f>IFERROR(VLOOKUP(B1129,'GSTR 2A ONLINE DATA'!$B$6:$Q$1501,14,FALSE),0)</f>
        <v>0</v>
      </c>
      <c r="P1129" s="4">
        <f>IFERROR(VLOOKUP(B1129,'GSTR 2A ONLINE DATA'!$B$6:$Q$1501,15,FALSE),0)</f>
        <v>0</v>
      </c>
      <c r="Q1129" s="4">
        <f>IFERROR(VLOOKUP(B1129,'GSTR 2A ONLINE DATA'!$B$6:$Q$1501,16,FALSE),0)</f>
        <v>0</v>
      </c>
    </row>
    <row r="1130" spans="1:17">
      <c r="A1130" s="3">
        <v>1126</v>
      </c>
      <c r="B1130" s="4">
        <f t="array" ref="B1130">IFERROR(INDEX('GSTR 2A ONLINE DATA'!$B$6:$B$1501,SMALL(IF(RESULT!$B$4='GSTR 2A ONLINE DATA'!$A$6:$A$1501,ROW('GSTR 2A ONLINE DATA'!$B$6:$B$1501)-ROW('GSTR 2A ONLINE DATA'!$B$6)+1),RESULT!A1130)),0)</f>
        <v>0</v>
      </c>
      <c r="C1130" s="4">
        <f>IFERROR(VLOOKUP(B1130,'GSTR 2A ONLINE DATA'!$B$6:$Q$1501,2,FALSE),0)</f>
        <v>0</v>
      </c>
      <c r="D1130" s="4">
        <f>IFERROR(VLOOKUP(B1130,'GSTR 2A ONLINE DATA'!$B$6:$Q$1501,3,FALSE),0)</f>
        <v>0</v>
      </c>
      <c r="E1130" s="5">
        <f>IFERROR(VLOOKUP(B1130,'GSTR 2A ONLINE DATA'!$B$6:$Q$1501,4,FALSE),0)</f>
        <v>0</v>
      </c>
      <c r="F1130" s="4">
        <f>IFERROR(VLOOKUP(B1130,'GSTR 2A ONLINE DATA'!$B$6:$Q$1501,5,FALSE),0)</f>
        <v>0</v>
      </c>
      <c r="G1130" s="4">
        <f>IFERROR(VLOOKUP(B1130,'GSTR 2A ONLINE DATA'!$B$6:$Q$1501,6,FALSE),0)</f>
        <v>0</v>
      </c>
      <c r="H1130" s="9">
        <f>IFERROR(VLOOKUP(B1130,'GSTR 2A ONLINE DATA'!$B$6:$Q$1501,7,FALSE),0)</f>
        <v>0</v>
      </c>
      <c r="I1130" s="3">
        <f>IFERROR(VLOOKUP(B1130,'GSTR 2A ONLINE DATA'!$B$6:$Q$1501,8,FALSE),0)</f>
        <v>0</v>
      </c>
      <c r="J1130" s="3">
        <f>IFERROR(VLOOKUP(B1130,'GSTR 2A ONLINE DATA'!$B$6:$Q$1501,9,FALSE),0)</f>
        <v>0</v>
      </c>
      <c r="K1130" s="3">
        <f>IFERROR(VLOOKUP(B1130,'GSTR 2A ONLINE DATA'!$B$6:$Q$1501,10,FALSE),0)</f>
        <v>0</v>
      </c>
      <c r="L1130" s="7">
        <f>IFERROR(VLOOKUP(B1130,'GSTR 2A ONLINE DATA'!$B$6:$Q$1501,11,FALSE),0)</f>
        <v>0</v>
      </c>
      <c r="M1130" s="7">
        <f>IFERROR(VLOOKUP(B1130,'GSTR 2A ONLINE DATA'!$B$6:$Q$1501,12,FALSE),0)</f>
        <v>0</v>
      </c>
      <c r="N1130" s="7">
        <f>IFERROR(VLOOKUP(B1130,'GSTR 2A ONLINE DATA'!$B$6:$Q$1501,13,FALSE),0)</f>
        <v>0</v>
      </c>
      <c r="O1130" s="7">
        <f>IFERROR(VLOOKUP(B1130,'GSTR 2A ONLINE DATA'!$B$6:$Q$1501,14,FALSE),0)</f>
        <v>0</v>
      </c>
      <c r="P1130" s="4">
        <f>IFERROR(VLOOKUP(B1130,'GSTR 2A ONLINE DATA'!$B$6:$Q$1501,15,FALSE),0)</f>
        <v>0</v>
      </c>
      <c r="Q1130" s="4">
        <f>IFERROR(VLOOKUP(B1130,'GSTR 2A ONLINE DATA'!$B$6:$Q$1501,16,FALSE),0)</f>
        <v>0</v>
      </c>
    </row>
    <row r="1131" spans="1:17">
      <c r="A1131" s="3">
        <v>1127</v>
      </c>
      <c r="B1131" s="4">
        <f t="array" ref="B1131">IFERROR(INDEX('GSTR 2A ONLINE DATA'!$B$6:$B$1501,SMALL(IF(RESULT!$B$4='GSTR 2A ONLINE DATA'!$A$6:$A$1501,ROW('GSTR 2A ONLINE DATA'!$B$6:$B$1501)-ROW('GSTR 2A ONLINE DATA'!$B$6)+1),RESULT!A1131)),0)</f>
        <v>0</v>
      </c>
      <c r="C1131" s="4">
        <f>IFERROR(VLOOKUP(B1131,'GSTR 2A ONLINE DATA'!$B$6:$Q$1501,2,FALSE),0)</f>
        <v>0</v>
      </c>
      <c r="D1131" s="4">
        <f>IFERROR(VLOOKUP(B1131,'GSTR 2A ONLINE DATA'!$B$6:$Q$1501,3,FALSE),0)</f>
        <v>0</v>
      </c>
      <c r="E1131" s="5">
        <f>IFERROR(VLOOKUP(B1131,'GSTR 2A ONLINE DATA'!$B$6:$Q$1501,4,FALSE),0)</f>
        <v>0</v>
      </c>
      <c r="F1131" s="4">
        <f>IFERROR(VLOOKUP(B1131,'GSTR 2A ONLINE DATA'!$B$6:$Q$1501,5,FALSE),0)</f>
        <v>0</v>
      </c>
      <c r="G1131" s="4">
        <f>IFERROR(VLOOKUP(B1131,'GSTR 2A ONLINE DATA'!$B$6:$Q$1501,6,FALSE),0)</f>
        <v>0</v>
      </c>
      <c r="H1131" s="9">
        <f>IFERROR(VLOOKUP(B1131,'GSTR 2A ONLINE DATA'!$B$6:$Q$1501,7,FALSE),0)</f>
        <v>0</v>
      </c>
      <c r="I1131" s="3">
        <f>IFERROR(VLOOKUP(B1131,'GSTR 2A ONLINE DATA'!$B$6:$Q$1501,8,FALSE),0)</f>
        <v>0</v>
      </c>
      <c r="J1131" s="3">
        <f>IFERROR(VLOOKUP(B1131,'GSTR 2A ONLINE DATA'!$B$6:$Q$1501,9,FALSE),0)</f>
        <v>0</v>
      </c>
      <c r="K1131" s="3">
        <f>IFERROR(VLOOKUP(B1131,'GSTR 2A ONLINE DATA'!$B$6:$Q$1501,10,FALSE),0)</f>
        <v>0</v>
      </c>
      <c r="L1131" s="7">
        <f>IFERROR(VLOOKUP(B1131,'GSTR 2A ONLINE DATA'!$B$6:$Q$1501,11,FALSE),0)</f>
        <v>0</v>
      </c>
      <c r="M1131" s="7">
        <f>IFERROR(VLOOKUP(B1131,'GSTR 2A ONLINE DATA'!$B$6:$Q$1501,12,FALSE),0)</f>
        <v>0</v>
      </c>
      <c r="N1131" s="7">
        <f>IFERROR(VLOOKUP(B1131,'GSTR 2A ONLINE DATA'!$B$6:$Q$1501,13,FALSE),0)</f>
        <v>0</v>
      </c>
      <c r="O1131" s="7">
        <f>IFERROR(VLOOKUP(B1131,'GSTR 2A ONLINE DATA'!$B$6:$Q$1501,14,FALSE),0)</f>
        <v>0</v>
      </c>
      <c r="P1131" s="4">
        <f>IFERROR(VLOOKUP(B1131,'GSTR 2A ONLINE DATA'!$B$6:$Q$1501,15,FALSE),0)</f>
        <v>0</v>
      </c>
      <c r="Q1131" s="4">
        <f>IFERROR(VLOOKUP(B1131,'GSTR 2A ONLINE DATA'!$B$6:$Q$1501,16,FALSE),0)</f>
        <v>0</v>
      </c>
    </row>
    <row r="1132" spans="1:17">
      <c r="A1132" s="3">
        <v>1128</v>
      </c>
      <c r="B1132" s="4">
        <f t="array" ref="B1132">IFERROR(INDEX('GSTR 2A ONLINE DATA'!$B$6:$B$1501,SMALL(IF(RESULT!$B$4='GSTR 2A ONLINE DATA'!$A$6:$A$1501,ROW('GSTR 2A ONLINE DATA'!$B$6:$B$1501)-ROW('GSTR 2A ONLINE DATA'!$B$6)+1),RESULT!A1132)),0)</f>
        <v>0</v>
      </c>
      <c r="C1132" s="4">
        <f>IFERROR(VLOOKUP(B1132,'GSTR 2A ONLINE DATA'!$B$6:$Q$1501,2,FALSE),0)</f>
        <v>0</v>
      </c>
      <c r="D1132" s="4">
        <f>IFERROR(VLOOKUP(B1132,'GSTR 2A ONLINE DATA'!$B$6:$Q$1501,3,FALSE),0)</f>
        <v>0</v>
      </c>
      <c r="E1132" s="5">
        <f>IFERROR(VLOOKUP(B1132,'GSTR 2A ONLINE DATA'!$B$6:$Q$1501,4,FALSE),0)</f>
        <v>0</v>
      </c>
      <c r="F1132" s="4">
        <f>IFERROR(VLOOKUP(B1132,'GSTR 2A ONLINE DATA'!$B$6:$Q$1501,5,FALSE),0)</f>
        <v>0</v>
      </c>
      <c r="G1132" s="4">
        <f>IFERROR(VLOOKUP(B1132,'GSTR 2A ONLINE DATA'!$B$6:$Q$1501,6,FALSE),0)</f>
        <v>0</v>
      </c>
      <c r="H1132" s="9">
        <f>IFERROR(VLOOKUP(B1132,'GSTR 2A ONLINE DATA'!$B$6:$Q$1501,7,FALSE),0)</f>
        <v>0</v>
      </c>
      <c r="I1132" s="3">
        <f>IFERROR(VLOOKUP(B1132,'GSTR 2A ONLINE DATA'!$B$6:$Q$1501,8,FALSE),0)</f>
        <v>0</v>
      </c>
      <c r="J1132" s="3">
        <f>IFERROR(VLOOKUP(B1132,'GSTR 2A ONLINE DATA'!$B$6:$Q$1501,9,FALSE),0)</f>
        <v>0</v>
      </c>
      <c r="K1132" s="3">
        <f>IFERROR(VLOOKUP(B1132,'GSTR 2A ONLINE DATA'!$B$6:$Q$1501,10,FALSE),0)</f>
        <v>0</v>
      </c>
      <c r="L1132" s="7">
        <f>IFERROR(VLOOKUP(B1132,'GSTR 2A ONLINE DATA'!$B$6:$Q$1501,11,FALSE),0)</f>
        <v>0</v>
      </c>
      <c r="M1132" s="7">
        <f>IFERROR(VLOOKUP(B1132,'GSTR 2A ONLINE DATA'!$B$6:$Q$1501,12,FALSE),0)</f>
        <v>0</v>
      </c>
      <c r="N1132" s="7">
        <f>IFERROR(VLOOKUP(B1132,'GSTR 2A ONLINE DATA'!$B$6:$Q$1501,13,FALSE),0)</f>
        <v>0</v>
      </c>
      <c r="O1132" s="7">
        <f>IFERROR(VLOOKUP(B1132,'GSTR 2A ONLINE DATA'!$B$6:$Q$1501,14,FALSE),0)</f>
        <v>0</v>
      </c>
      <c r="P1132" s="4">
        <f>IFERROR(VLOOKUP(B1132,'GSTR 2A ONLINE DATA'!$B$6:$Q$1501,15,FALSE),0)</f>
        <v>0</v>
      </c>
      <c r="Q1132" s="4">
        <f>IFERROR(VLOOKUP(B1132,'GSTR 2A ONLINE DATA'!$B$6:$Q$1501,16,FALSE),0)</f>
        <v>0</v>
      </c>
    </row>
    <row r="1133" spans="1:17">
      <c r="A1133" s="3">
        <v>1129</v>
      </c>
      <c r="B1133" s="4">
        <f t="array" ref="B1133">IFERROR(INDEX('GSTR 2A ONLINE DATA'!$B$6:$B$1501,SMALL(IF(RESULT!$B$4='GSTR 2A ONLINE DATA'!$A$6:$A$1501,ROW('GSTR 2A ONLINE DATA'!$B$6:$B$1501)-ROW('GSTR 2A ONLINE DATA'!$B$6)+1),RESULT!A1133)),0)</f>
        <v>0</v>
      </c>
      <c r="C1133" s="4">
        <f>IFERROR(VLOOKUP(B1133,'GSTR 2A ONLINE DATA'!$B$6:$Q$1501,2,FALSE),0)</f>
        <v>0</v>
      </c>
      <c r="D1133" s="4">
        <f>IFERROR(VLOOKUP(B1133,'GSTR 2A ONLINE DATA'!$B$6:$Q$1501,3,FALSE),0)</f>
        <v>0</v>
      </c>
      <c r="E1133" s="5">
        <f>IFERROR(VLOOKUP(B1133,'GSTR 2A ONLINE DATA'!$B$6:$Q$1501,4,FALSE),0)</f>
        <v>0</v>
      </c>
      <c r="F1133" s="4">
        <f>IFERROR(VLOOKUP(B1133,'GSTR 2A ONLINE DATA'!$B$6:$Q$1501,5,FALSE),0)</f>
        <v>0</v>
      </c>
      <c r="G1133" s="4">
        <f>IFERROR(VLOOKUP(B1133,'GSTR 2A ONLINE DATA'!$B$6:$Q$1501,6,FALSE),0)</f>
        <v>0</v>
      </c>
      <c r="H1133" s="9">
        <f>IFERROR(VLOOKUP(B1133,'GSTR 2A ONLINE DATA'!$B$6:$Q$1501,7,FALSE),0)</f>
        <v>0</v>
      </c>
      <c r="I1133" s="3">
        <f>IFERROR(VLOOKUP(B1133,'GSTR 2A ONLINE DATA'!$B$6:$Q$1501,8,FALSE),0)</f>
        <v>0</v>
      </c>
      <c r="J1133" s="3">
        <f>IFERROR(VLOOKUP(B1133,'GSTR 2A ONLINE DATA'!$B$6:$Q$1501,9,FALSE),0)</f>
        <v>0</v>
      </c>
      <c r="K1133" s="3">
        <f>IFERROR(VLOOKUP(B1133,'GSTR 2A ONLINE DATA'!$B$6:$Q$1501,10,FALSE),0)</f>
        <v>0</v>
      </c>
      <c r="L1133" s="7">
        <f>IFERROR(VLOOKUP(B1133,'GSTR 2A ONLINE DATA'!$B$6:$Q$1501,11,FALSE),0)</f>
        <v>0</v>
      </c>
      <c r="M1133" s="7">
        <f>IFERROR(VLOOKUP(B1133,'GSTR 2A ONLINE DATA'!$B$6:$Q$1501,12,FALSE),0)</f>
        <v>0</v>
      </c>
      <c r="N1133" s="7">
        <f>IFERROR(VLOOKUP(B1133,'GSTR 2A ONLINE DATA'!$B$6:$Q$1501,13,FALSE),0)</f>
        <v>0</v>
      </c>
      <c r="O1133" s="7">
        <f>IFERROR(VLOOKUP(B1133,'GSTR 2A ONLINE DATA'!$B$6:$Q$1501,14,FALSE),0)</f>
        <v>0</v>
      </c>
      <c r="P1133" s="4">
        <f>IFERROR(VLOOKUP(B1133,'GSTR 2A ONLINE DATA'!$B$6:$Q$1501,15,FALSE),0)</f>
        <v>0</v>
      </c>
      <c r="Q1133" s="4">
        <f>IFERROR(VLOOKUP(B1133,'GSTR 2A ONLINE DATA'!$B$6:$Q$1501,16,FALSE),0)</f>
        <v>0</v>
      </c>
    </row>
    <row r="1134" spans="1:17">
      <c r="A1134" s="3">
        <v>1130</v>
      </c>
      <c r="B1134" s="4">
        <f t="array" ref="B1134">IFERROR(INDEX('GSTR 2A ONLINE DATA'!$B$6:$B$1501,SMALL(IF(RESULT!$B$4='GSTR 2A ONLINE DATA'!$A$6:$A$1501,ROW('GSTR 2A ONLINE DATA'!$B$6:$B$1501)-ROW('GSTR 2A ONLINE DATA'!$B$6)+1),RESULT!A1134)),0)</f>
        <v>0</v>
      </c>
      <c r="C1134" s="4">
        <f>IFERROR(VLOOKUP(B1134,'GSTR 2A ONLINE DATA'!$B$6:$Q$1501,2,FALSE),0)</f>
        <v>0</v>
      </c>
      <c r="D1134" s="4">
        <f>IFERROR(VLOOKUP(B1134,'GSTR 2A ONLINE DATA'!$B$6:$Q$1501,3,FALSE),0)</f>
        <v>0</v>
      </c>
      <c r="E1134" s="5">
        <f>IFERROR(VLOOKUP(B1134,'GSTR 2A ONLINE DATA'!$B$6:$Q$1501,4,FALSE),0)</f>
        <v>0</v>
      </c>
      <c r="F1134" s="4">
        <f>IFERROR(VLOOKUP(B1134,'GSTR 2A ONLINE DATA'!$B$6:$Q$1501,5,FALSE),0)</f>
        <v>0</v>
      </c>
      <c r="G1134" s="4">
        <f>IFERROR(VLOOKUP(B1134,'GSTR 2A ONLINE DATA'!$B$6:$Q$1501,6,FALSE),0)</f>
        <v>0</v>
      </c>
      <c r="H1134" s="9">
        <f>IFERROR(VLOOKUP(B1134,'GSTR 2A ONLINE DATA'!$B$6:$Q$1501,7,FALSE),0)</f>
        <v>0</v>
      </c>
      <c r="I1134" s="3">
        <f>IFERROR(VLOOKUP(B1134,'GSTR 2A ONLINE DATA'!$B$6:$Q$1501,8,FALSE),0)</f>
        <v>0</v>
      </c>
      <c r="J1134" s="3">
        <f>IFERROR(VLOOKUP(B1134,'GSTR 2A ONLINE DATA'!$B$6:$Q$1501,9,FALSE),0)</f>
        <v>0</v>
      </c>
      <c r="K1134" s="3">
        <f>IFERROR(VLOOKUP(B1134,'GSTR 2A ONLINE DATA'!$B$6:$Q$1501,10,FALSE),0)</f>
        <v>0</v>
      </c>
      <c r="L1134" s="7">
        <f>IFERROR(VLOOKUP(B1134,'GSTR 2A ONLINE DATA'!$B$6:$Q$1501,11,FALSE),0)</f>
        <v>0</v>
      </c>
      <c r="M1134" s="7">
        <f>IFERROR(VLOOKUP(B1134,'GSTR 2A ONLINE DATA'!$B$6:$Q$1501,12,FALSE),0)</f>
        <v>0</v>
      </c>
      <c r="N1134" s="7">
        <f>IFERROR(VLOOKUP(B1134,'GSTR 2A ONLINE DATA'!$B$6:$Q$1501,13,FALSE),0)</f>
        <v>0</v>
      </c>
      <c r="O1134" s="7">
        <f>IFERROR(VLOOKUP(B1134,'GSTR 2A ONLINE DATA'!$B$6:$Q$1501,14,FALSE),0)</f>
        <v>0</v>
      </c>
      <c r="P1134" s="4">
        <f>IFERROR(VLOOKUP(B1134,'GSTR 2A ONLINE DATA'!$B$6:$Q$1501,15,FALSE),0)</f>
        <v>0</v>
      </c>
      <c r="Q1134" s="4">
        <f>IFERROR(VLOOKUP(B1134,'GSTR 2A ONLINE DATA'!$B$6:$Q$1501,16,FALSE),0)</f>
        <v>0</v>
      </c>
    </row>
    <row r="1135" spans="1:17">
      <c r="A1135" s="3">
        <v>1131</v>
      </c>
      <c r="B1135" s="4">
        <f t="array" ref="B1135">IFERROR(INDEX('GSTR 2A ONLINE DATA'!$B$6:$B$1501,SMALL(IF(RESULT!$B$4='GSTR 2A ONLINE DATA'!$A$6:$A$1501,ROW('GSTR 2A ONLINE DATA'!$B$6:$B$1501)-ROW('GSTR 2A ONLINE DATA'!$B$6)+1),RESULT!A1135)),0)</f>
        <v>0</v>
      </c>
      <c r="C1135" s="4">
        <f>IFERROR(VLOOKUP(B1135,'GSTR 2A ONLINE DATA'!$B$6:$Q$1501,2,FALSE),0)</f>
        <v>0</v>
      </c>
      <c r="D1135" s="4">
        <f>IFERROR(VLOOKUP(B1135,'GSTR 2A ONLINE DATA'!$B$6:$Q$1501,3,FALSE),0)</f>
        <v>0</v>
      </c>
      <c r="E1135" s="5">
        <f>IFERROR(VLOOKUP(B1135,'GSTR 2A ONLINE DATA'!$B$6:$Q$1501,4,FALSE),0)</f>
        <v>0</v>
      </c>
      <c r="F1135" s="4">
        <f>IFERROR(VLOOKUP(B1135,'GSTR 2A ONLINE DATA'!$B$6:$Q$1501,5,FALSE),0)</f>
        <v>0</v>
      </c>
      <c r="G1135" s="4">
        <f>IFERROR(VLOOKUP(B1135,'GSTR 2A ONLINE DATA'!$B$6:$Q$1501,6,FALSE),0)</f>
        <v>0</v>
      </c>
      <c r="H1135" s="9">
        <f>IFERROR(VLOOKUP(B1135,'GSTR 2A ONLINE DATA'!$B$6:$Q$1501,7,FALSE),0)</f>
        <v>0</v>
      </c>
      <c r="I1135" s="3">
        <f>IFERROR(VLOOKUP(B1135,'GSTR 2A ONLINE DATA'!$B$6:$Q$1501,8,FALSE),0)</f>
        <v>0</v>
      </c>
      <c r="J1135" s="3">
        <f>IFERROR(VLOOKUP(B1135,'GSTR 2A ONLINE DATA'!$B$6:$Q$1501,9,FALSE),0)</f>
        <v>0</v>
      </c>
      <c r="K1135" s="3">
        <f>IFERROR(VLOOKUP(B1135,'GSTR 2A ONLINE DATA'!$B$6:$Q$1501,10,FALSE),0)</f>
        <v>0</v>
      </c>
      <c r="L1135" s="7">
        <f>IFERROR(VLOOKUP(B1135,'GSTR 2A ONLINE DATA'!$B$6:$Q$1501,11,FALSE),0)</f>
        <v>0</v>
      </c>
      <c r="M1135" s="7">
        <f>IFERROR(VLOOKUP(B1135,'GSTR 2A ONLINE DATA'!$B$6:$Q$1501,12,FALSE),0)</f>
        <v>0</v>
      </c>
      <c r="N1135" s="7">
        <f>IFERROR(VLOOKUP(B1135,'GSTR 2A ONLINE DATA'!$B$6:$Q$1501,13,FALSE),0)</f>
        <v>0</v>
      </c>
      <c r="O1135" s="7">
        <f>IFERROR(VLOOKUP(B1135,'GSTR 2A ONLINE DATA'!$B$6:$Q$1501,14,FALSE),0)</f>
        <v>0</v>
      </c>
      <c r="P1135" s="4">
        <f>IFERROR(VLOOKUP(B1135,'GSTR 2A ONLINE DATA'!$B$6:$Q$1501,15,FALSE),0)</f>
        <v>0</v>
      </c>
      <c r="Q1135" s="4">
        <f>IFERROR(VLOOKUP(B1135,'GSTR 2A ONLINE DATA'!$B$6:$Q$1501,16,FALSE),0)</f>
        <v>0</v>
      </c>
    </row>
    <row r="1136" spans="1:17">
      <c r="A1136" s="3">
        <v>1132</v>
      </c>
      <c r="B1136" s="4">
        <f t="array" ref="B1136">IFERROR(INDEX('GSTR 2A ONLINE DATA'!$B$6:$B$1501,SMALL(IF(RESULT!$B$4='GSTR 2A ONLINE DATA'!$A$6:$A$1501,ROW('GSTR 2A ONLINE DATA'!$B$6:$B$1501)-ROW('GSTR 2A ONLINE DATA'!$B$6)+1),RESULT!A1136)),0)</f>
        <v>0</v>
      </c>
      <c r="C1136" s="4">
        <f>IFERROR(VLOOKUP(B1136,'GSTR 2A ONLINE DATA'!$B$6:$Q$1501,2,FALSE),0)</f>
        <v>0</v>
      </c>
      <c r="D1136" s="4">
        <f>IFERROR(VLOOKUP(B1136,'GSTR 2A ONLINE DATA'!$B$6:$Q$1501,3,FALSE),0)</f>
        <v>0</v>
      </c>
      <c r="E1136" s="5">
        <f>IFERROR(VLOOKUP(B1136,'GSTR 2A ONLINE DATA'!$B$6:$Q$1501,4,FALSE),0)</f>
        <v>0</v>
      </c>
      <c r="F1136" s="4">
        <f>IFERROR(VLOOKUP(B1136,'GSTR 2A ONLINE DATA'!$B$6:$Q$1501,5,FALSE),0)</f>
        <v>0</v>
      </c>
      <c r="G1136" s="4">
        <f>IFERROR(VLOOKUP(B1136,'GSTR 2A ONLINE DATA'!$B$6:$Q$1501,6,FALSE),0)</f>
        <v>0</v>
      </c>
      <c r="H1136" s="9">
        <f>IFERROR(VLOOKUP(B1136,'GSTR 2A ONLINE DATA'!$B$6:$Q$1501,7,FALSE),0)</f>
        <v>0</v>
      </c>
      <c r="I1136" s="3">
        <f>IFERROR(VLOOKUP(B1136,'GSTR 2A ONLINE DATA'!$B$6:$Q$1501,8,FALSE),0)</f>
        <v>0</v>
      </c>
      <c r="J1136" s="3">
        <f>IFERROR(VLOOKUP(B1136,'GSTR 2A ONLINE DATA'!$B$6:$Q$1501,9,FALSE),0)</f>
        <v>0</v>
      </c>
      <c r="K1136" s="3">
        <f>IFERROR(VLOOKUP(B1136,'GSTR 2A ONLINE DATA'!$B$6:$Q$1501,10,FALSE),0)</f>
        <v>0</v>
      </c>
      <c r="L1136" s="7">
        <f>IFERROR(VLOOKUP(B1136,'GSTR 2A ONLINE DATA'!$B$6:$Q$1501,11,FALSE),0)</f>
        <v>0</v>
      </c>
      <c r="M1136" s="7">
        <f>IFERROR(VLOOKUP(B1136,'GSTR 2A ONLINE DATA'!$B$6:$Q$1501,12,FALSE),0)</f>
        <v>0</v>
      </c>
      <c r="N1136" s="7">
        <f>IFERROR(VLOOKUP(B1136,'GSTR 2A ONLINE DATA'!$B$6:$Q$1501,13,FALSE),0)</f>
        <v>0</v>
      </c>
      <c r="O1136" s="7">
        <f>IFERROR(VLOOKUP(B1136,'GSTR 2A ONLINE DATA'!$B$6:$Q$1501,14,FALSE),0)</f>
        <v>0</v>
      </c>
      <c r="P1136" s="4">
        <f>IFERROR(VLOOKUP(B1136,'GSTR 2A ONLINE DATA'!$B$6:$Q$1501,15,FALSE),0)</f>
        <v>0</v>
      </c>
      <c r="Q1136" s="4">
        <f>IFERROR(VLOOKUP(B1136,'GSTR 2A ONLINE DATA'!$B$6:$Q$1501,16,FALSE),0)</f>
        <v>0</v>
      </c>
    </row>
    <row r="1137" spans="1:17">
      <c r="A1137" s="3">
        <v>1133</v>
      </c>
      <c r="B1137" s="4">
        <f t="array" ref="B1137">IFERROR(INDEX('GSTR 2A ONLINE DATA'!$B$6:$B$1501,SMALL(IF(RESULT!$B$4='GSTR 2A ONLINE DATA'!$A$6:$A$1501,ROW('GSTR 2A ONLINE DATA'!$B$6:$B$1501)-ROW('GSTR 2A ONLINE DATA'!$B$6)+1),RESULT!A1137)),0)</f>
        <v>0</v>
      </c>
      <c r="C1137" s="4">
        <f>IFERROR(VLOOKUP(B1137,'GSTR 2A ONLINE DATA'!$B$6:$Q$1501,2,FALSE),0)</f>
        <v>0</v>
      </c>
      <c r="D1137" s="4">
        <f>IFERROR(VLOOKUP(B1137,'GSTR 2A ONLINE DATA'!$B$6:$Q$1501,3,FALSE),0)</f>
        <v>0</v>
      </c>
      <c r="E1137" s="5">
        <f>IFERROR(VLOOKUP(B1137,'GSTR 2A ONLINE DATA'!$B$6:$Q$1501,4,FALSE),0)</f>
        <v>0</v>
      </c>
      <c r="F1137" s="4">
        <f>IFERROR(VLOOKUP(B1137,'GSTR 2A ONLINE DATA'!$B$6:$Q$1501,5,FALSE),0)</f>
        <v>0</v>
      </c>
      <c r="G1137" s="4">
        <f>IFERROR(VLOOKUP(B1137,'GSTR 2A ONLINE DATA'!$B$6:$Q$1501,6,FALSE),0)</f>
        <v>0</v>
      </c>
      <c r="H1137" s="9">
        <f>IFERROR(VLOOKUP(B1137,'GSTR 2A ONLINE DATA'!$B$6:$Q$1501,7,FALSE),0)</f>
        <v>0</v>
      </c>
      <c r="I1137" s="3">
        <f>IFERROR(VLOOKUP(B1137,'GSTR 2A ONLINE DATA'!$B$6:$Q$1501,8,FALSE),0)</f>
        <v>0</v>
      </c>
      <c r="J1137" s="3">
        <f>IFERROR(VLOOKUP(B1137,'GSTR 2A ONLINE DATA'!$B$6:$Q$1501,9,FALSE),0)</f>
        <v>0</v>
      </c>
      <c r="K1137" s="3">
        <f>IFERROR(VLOOKUP(B1137,'GSTR 2A ONLINE DATA'!$B$6:$Q$1501,10,FALSE),0)</f>
        <v>0</v>
      </c>
      <c r="L1137" s="7">
        <f>IFERROR(VLOOKUP(B1137,'GSTR 2A ONLINE DATA'!$B$6:$Q$1501,11,FALSE),0)</f>
        <v>0</v>
      </c>
      <c r="M1137" s="7">
        <f>IFERROR(VLOOKUP(B1137,'GSTR 2A ONLINE DATA'!$B$6:$Q$1501,12,FALSE),0)</f>
        <v>0</v>
      </c>
      <c r="N1137" s="7">
        <f>IFERROR(VLOOKUP(B1137,'GSTR 2A ONLINE DATA'!$B$6:$Q$1501,13,FALSE),0)</f>
        <v>0</v>
      </c>
      <c r="O1137" s="7">
        <f>IFERROR(VLOOKUP(B1137,'GSTR 2A ONLINE DATA'!$B$6:$Q$1501,14,FALSE),0)</f>
        <v>0</v>
      </c>
      <c r="P1137" s="4">
        <f>IFERROR(VLOOKUP(B1137,'GSTR 2A ONLINE DATA'!$B$6:$Q$1501,15,FALSE),0)</f>
        <v>0</v>
      </c>
      <c r="Q1137" s="4">
        <f>IFERROR(VLOOKUP(B1137,'GSTR 2A ONLINE DATA'!$B$6:$Q$1501,16,FALSE),0)</f>
        <v>0</v>
      </c>
    </row>
    <row r="1138" spans="1:17">
      <c r="A1138" s="3">
        <v>1134</v>
      </c>
      <c r="B1138" s="4">
        <f t="array" ref="B1138">IFERROR(INDEX('GSTR 2A ONLINE DATA'!$B$6:$B$1501,SMALL(IF(RESULT!$B$4='GSTR 2A ONLINE DATA'!$A$6:$A$1501,ROW('GSTR 2A ONLINE DATA'!$B$6:$B$1501)-ROW('GSTR 2A ONLINE DATA'!$B$6)+1),RESULT!A1138)),0)</f>
        <v>0</v>
      </c>
      <c r="C1138" s="4">
        <f>IFERROR(VLOOKUP(B1138,'GSTR 2A ONLINE DATA'!$B$6:$Q$1501,2,FALSE),0)</f>
        <v>0</v>
      </c>
      <c r="D1138" s="4">
        <f>IFERROR(VLOOKUP(B1138,'GSTR 2A ONLINE DATA'!$B$6:$Q$1501,3,FALSE),0)</f>
        <v>0</v>
      </c>
      <c r="E1138" s="5">
        <f>IFERROR(VLOOKUP(B1138,'GSTR 2A ONLINE DATA'!$B$6:$Q$1501,4,FALSE),0)</f>
        <v>0</v>
      </c>
      <c r="F1138" s="4">
        <f>IFERROR(VLOOKUP(B1138,'GSTR 2A ONLINE DATA'!$B$6:$Q$1501,5,FALSE),0)</f>
        <v>0</v>
      </c>
      <c r="G1138" s="4">
        <f>IFERROR(VLOOKUP(B1138,'GSTR 2A ONLINE DATA'!$B$6:$Q$1501,6,FALSE),0)</f>
        <v>0</v>
      </c>
      <c r="H1138" s="9">
        <f>IFERROR(VLOOKUP(B1138,'GSTR 2A ONLINE DATA'!$B$6:$Q$1501,7,FALSE),0)</f>
        <v>0</v>
      </c>
      <c r="I1138" s="3">
        <f>IFERROR(VLOOKUP(B1138,'GSTR 2A ONLINE DATA'!$B$6:$Q$1501,8,FALSE),0)</f>
        <v>0</v>
      </c>
      <c r="J1138" s="3">
        <f>IFERROR(VLOOKUP(B1138,'GSTR 2A ONLINE DATA'!$B$6:$Q$1501,9,FALSE),0)</f>
        <v>0</v>
      </c>
      <c r="K1138" s="3">
        <f>IFERROR(VLOOKUP(B1138,'GSTR 2A ONLINE DATA'!$B$6:$Q$1501,10,FALSE),0)</f>
        <v>0</v>
      </c>
      <c r="L1138" s="7">
        <f>IFERROR(VLOOKUP(B1138,'GSTR 2A ONLINE DATA'!$B$6:$Q$1501,11,FALSE),0)</f>
        <v>0</v>
      </c>
      <c r="M1138" s="7">
        <f>IFERROR(VLOOKUP(B1138,'GSTR 2A ONLINE DATA'!$B$6:$Q$1501,12,FALSE),0)</f>
        <v>0</v>
      </c>
      <c r="N1138" s="7">
        <f>IFERROR(VLOOKUP(B1138,'GSTR 2A ONLINE DATA'!$B$6:$Q$1501,13,FALSE),0)</f>
        <v>0</v>
      </c>
      <c r="O1138" s="7">
        <f>IFERROR(VLOOKUP(B1138,'GSTR 2A ONLINE DATA'!$B$6:$Q$1501,14,FALSE),0)</f>
        <v>0</v>
      </c>
      <c r="P1138" s="4">
        <f>IFERROR(VLOOKUP(B1138,'GSTR 2A ONLINE DATA'!$B$6:$Q$1501,15,FALSE),0)</f>
        <v>0</v>
      </c>
      <c r="Q1138" s="4">
        <f>IFERROR(VLOOKUP(B1138,'GSTR 2A ONLINE DATA'!$B$6:$Q$1501,16,FALSE),0)</f>
        <v>0</v>
      </c>
    </row>
    <row r="1139" spans="1:17">
      <c r="A1139" s="3">
        <v>1135</v>
      </c>
      <c r="B1139" s="4">
        <f t="array" ref="B1139">IFERROR(INDEX('GSTR 2A ONLINE DATA'!$B$6:$B$1501,SMALL(IF(RESULT!$B$4='GSTR 2A ONLINE DATA'!$A$6:$A$1501,ROW('GSTR 2A ONLINE DATA'!$B$6:$B$1501)-ROW('GSTR 2A ONLINE DATA'!$B$6)+1),RESULT!A1139)),0)</f>
        <v>0</v>
      </c>
      <c r="C1139" s="4">
        <f>IFERROR(VLOOKUP(B1139,'GSTR 2A ONLINE DATA'!$B$6:$Q$1501,2,FALSE),0)</f>
        <v>0</v>
      </c>
      <c r="D1139" s="4">
        <f>IFERROR(VLOOKUP(B1139,'GSTR 2A ONLINE DATA'!$B$6:$Q$1501,3,FALSE),0)</f>
        <v>0</v>
      </c>
      <c r="E1139" s="5">
        <f>IFERROR(VLOOKUP(B1139,'GSTR 2A ONLINE DATA'!$B$6:$Q$1501,4,FALSE),0)</f>
        <v>0</v>
      </c>
      <c r="F1139" s="4">
        <f>IFERROR(VLOOKUP(B1139,'GSTR 2A ONLINE DATA'!$B$6:$Q$1501,5,FALSE),0)</f>
        <v>0</v>
      </c>
      <c r="G1139" s="4">
        <f>IFERROR(VLOOKUP(B1139,'GSTR 2A ONLINE DATA'!$B$6:$Q$1501,6,FALSE),0)</f>
        <v>0</v>
      </c>
      <c r="H1139" s="9">
        <f>IFERROR(VLOOKUP(B1139,'GSTR 2A ONLINE DATA'!$B$6:$Q$1501,7,FALSE),0)</f>
        <v>0</v>
      </c>
      <c r="I1139" s="3">
        <f>IFERROR(VLOOKUP(B1139,'GSTR 2A ONLINE DATA'!$B$6:$Q$1501,8,FALSE),0)</f>
        <v>0</v>
      </c>
      <c r="J1139" s="3">
        <f>IFERROR(VLOOKUP(B1139,'GSTR 2A ONLINE DATA'!$B$6:$Q$1501,9,FALSE),0)</f>
        <v>0</v>
      </c>
      <c r="K1139" s="3">
        <f>IFERROR(VLOOKUP(B1139,'GSTR 2A ONLINE DATA'!$B$6:$Q$1501,10,FALSE),0)</f>
        <v>0</v>
      </c>
      <c r="L1139" s="7">
        <f>IFERROR(VLOOKUP(B1139,'GSTR 2A ONLINE DATA'!$B$6:$Q$1501,11,FALSE),0)</f>
        <v>0</v>
      </c>
      <c r="M1139" s="7">
        <f>IFERROR(VLOOKUP(B1139,'GSTR 2A ONLINE DATA'!$B$6:$Q$1501,12,FALSE),0)</f>
        <v>0</v>
      </c>
      <c r="N1139" s="7">
        <f>IFERROR(VLOOKUP(B1139,'GSTR 2A ONLINE DATA'!$B$6:$Q$1501,13,FALSE),0)</f>
        <v>0</v>
      </c>
      <c r="O1139" s="7">
        <f>IFERROR(VLOOKUP(B1139,'GSTR 2A ONLINE DATA'!$B$6:$Q$1501,14,FALSE),0)</f>
        <v>0</v>
      </c>
      <c r="P1139" s="4">
        <f>IFERROR(VLOOKUP(B1139,'GSTR 2A ONLINE DATA'!$B$6:$Q$1501,15,FALSE),0)</f>
        <v>0</v>
      </c>
      <c r="Q1139" s="4">
        <f>IFERROR(VLOOKUP(B1139,'GSTR 2A ONLINE DATA'!$B$6:$Q$1501,16,FALSE),0)</f>
        <v>0</v>
      </c>
    </row>
    <row r="1140" spans="1:17">
      <c r="A1140" s="3">
        <v>1136</v>
      </c>
      <c r="B1140" s="4">
        <f t="array" ref="B1140">IFERROR(INDEX('GSTR 2A ONLINE DATA'!$B$6:$B$1501,SMALL(IF(RESULT!$B$4='GSTR 2A ONLINE DATA'!$A$6:$A$1501,ROW('GSTR 2A ONLINE DATA'!$B$6:$B$1501)-ROW('GSTR 2A ONLINE DATA'!$B$6)+1),RESULT!A1140)),0)</f>
        <v>0</v>
      </c>
      <c r="C1140" s="4">
        <f>IFERROR(VLOOKUP(B1140,'GSTR 2A ONLINE DATA'!$B$6:$Q$1501,2,FALSE),0)</f>
        <v>0</v>
      </c>
      <c r="D1140" s="4">
        <f>IFERROR(VLOOKUP(B1140,'GSTR 2A ONLINE DATA'!$B$6:$Q$1501,3,FALSE),0)</f>
        <v>0</v>
      </c>
      <c r="E1140" s="5">
        <f>IFERROR(VLOOKUP(B1140,'GSTR 2A ONLINE DATA'!$B$6:$Q$1501,4,FALSE),0)</f>
        <v>0</v>
      </c>
      <c r="F1140" s="4">
        <f>IFERROR(VLOOKUP(B1140,'GSTR 2A ONLINE DATA'!$B$6:$Q$1501,5,FALSE),0)</f>
        <v>0</v>
      </c>
      <c r="G1140" s="4">
        <f>IFERROR(VLOOKUP(B1140,'GSTR 2A ONLINE DATA'!$B$6:$Q$1501,6,FALSE),0)</f>
        <v>0</v>
      </c>
      <c r="H1140" s="9">
        <f>IFERROR(VLOOKUP(B1140,'GSTR 2A ONLINE DATA'!$B$6:$Q$1501,7,FALSE),0)</f>
        <v>0</v>
      </c>
      <c r="I1140" s="3">
        <f>IFERROR(VLOOKUP(B1140,'GSTR 2A ONLINE DATA'!$B$6:$Q$1501,8,FALSE),0)</f>
        <v>0</v>
      </c>
      <c r="J1140" s="3">
        <f>IFERROR(VLOOKUP(B1140,'GSTR 2A ONLINE DATA'!$B$6:$Q$1501,9,FALSE),0)</f>
        <v>0</v>
      </c>
      <c r="K1140" s="3">
        <f>IFERROR(VLOOKUP(B1140,'GSTR 2A ONLINE DATA'!$B$6:$Q$1501,10,FALSE),0)</f>
        <v>0</v>
      </c>
      <c r="L1140" s="7">
        <f>IFERROR(VLOOKUP(B1140,'GSTR 2A ONLINE DATA'!$B$6:$Q$1501,11,FALSE),0)</f>
        <v>0</v>
      </c>
      <c r="M1140" s="7">
        <f>IFERROR(VLOOKUP(B1140,'GSTR 2A ONLINE DATA'!$B$6:$Q$1501,12,FALSE),0)</f>
        <v>0</v>
      </c>
      <c r="N1140" s="7">
        <f>IFERROR(VLOOKUP(B1140,'GSTR 2A ONLINE DATA'!$B$6:$Q$1501,13,FALSE),0)</f>
        <v>0</v>
      </c>
      <c r="O1140" s="7">
        <f>IFERROR(VLOOKUP(B1140,'GSTR 2A ONLINE DATA'!$B$6:$Q$1501,14,FALSE),0)</f>
        <v>0</v>
      </c>
      <c r="P1140" s="4">
        <f>IFERROR(VLOOKUP(B1140,'GSTR 2A ONLINE DATA'!$B$6:$Q$1501,15,FALSE),0)</f>
        <v>0</v>
      </c>
      <c r="Q1140" s="4">
        <f>IFERROR(VLOOKUP(B1140,'GSTR 2A ONLINE DATA'!$B$6:$Q$1501,16,FALSE),0)</f>
        <v>0</v>
      </c>
    </row>
    <row r="1141" spans="1:17">
      <c r="A1141" s="3">
        <v>1137</v>
      </c>
      <c r="B1141" s="4">
        <f t="array" ref="B1141">IFERROR(INDEX('GSTR 2A ONLINE DATA'!$B$6:$B$1501,SMALL(IF(RESULT!$B$4='GSTR 2A ONLINE DATA'!$A$6:$A$1501,ROW('GSTR 2A ONLINE DATA'!$B$6:$B$1501)-ROW('GSTR 2A ONLINE DATA'!$B$6)+1),RESULT!A1141)),0)</f>
        <v>0</v>
      </c>
      <c r="C1141" s="4">
        <f>IFERROR(VLOOKUP(B1141,'GSTR 2A ONLINE DATA'!$B$6:$Q$1501,2,FALSE),0)</f>
        <v>0</v>
      </c>
      <c r="D1141" s="4">
        <f>IFERROR(VLOOKUP(B1141,'GSTR 2A ONLINE DATA'!$B$6:$Q$1501,3,FALSE),0)</f>
        <v>0</v>
      </c>
      <c r="E1141" s="5">
        <f>IFERROR(VLOOKUP(B1141,'GSTR 2A ONLINE DATA'!$B$6:$Q$1501,4,FALSE),0)</f>
        <v>0</v>
      </c>
      <c r="F1141" s="4">
        <f>IFERROR(VLOOKUP(B1141,'GSTR 2A ONLINE DATA'!$B$6:$Q$1501,5,FALSE),0)</f>
        <v>0</v>
      </c>
      <c r="G1141" s="4">
        <f>IFERROR(VLOOKUP(B1141,'GSTR 2A ONLINE DATA'!$B$6:$Q$1501,6,FALSE),0)</f>
        <v>0</v>
      </c>
      <c r="H1141" s="9">
        <f>IFERROR(VLOOKUP(B1141,'GSTR 2A ONLINE DATA'!$B$6:$Q$1501,7,FALSE),0)</f>
        <v>0</v>
      </c>
      <c r="I1141" s="3">
        <f>IFERROR(VLOOKUP(B1141,'GSTR 2A ONLINE DATA'!$B$6:$Q$1501,8,FALSE),0)</f>
        <v>0</v>
      </c>
      <c r="J1141" s="3">
        <f>IFERROR(VLOOKUP(B1141,'GSTR 2A ONLINE DATA'!$B$6:$Q$1501,9,FALSE),0)</f>
        <v>0</v>
      </c>
      <c r="K1141" s="3">
        <f>IFERROR(VLOOKUP(B1141,'GSTR 2A ONLINE DATA'!$B$6:$Q$1501,10,FALSE),0)</f>
        <v>0</v>
      </c>
      <c r="L1141" s="7">
        <f>IFERROR(VLOOKUP(B1141,'GSTR 2A ONLINE DATA'!$B$6:$Q$1501,11,FALSE),0)</f>
        <v>0</v>
      </c>
      <c r="M1141" s="7">
        <f>IFERROR(VLOOKUP(B1141,'GSTR 2A ONLINE DATA'!$B$6:$Q$1501,12,FALSE),0)</f>
        <v>0</v>
      </c>
      <c r="N1141" s="7">
        <f>IFERROR(VLOOKUP(B1141,'GSTR 2A ONLINE DATA'!$B$6:$Q$1501,13,FALSE),0)</f>
        <v>0</v>
      </c>
      <c r="O1141" s="7">
        <f>IFERROR(VLOOKUP(B1141,'GSTR 2A ONLINE DATA'!$B$6:$Q$1501,14,FALSE),0)</f>
        <v>0</v>
      </c>
      <c r="P1141" s="4">
        <f>IFERROR(VLOOKUP(B1141,'GSTR 2A ONLINE DATA'!$B$6:$Q$1501,15,FALSE),0)</f>
        <v>0</v>
      </c>
      <c r="Q1141" s="4">
        <f>IFERROR(VLOOKUP(B1141,'GSTR 2A ONLINE DATA'!$B$6:$Q$1501,16,FALSE),0)</f>
        <v>0</v>
      </c>
    </row>
    <row r="1142" spans="1:17">
      <c r="A1142" s="3">
        <v>1138</v>
      </c>
      <c r="B1142" s="4">
        <f t="array" ref="B1142">IFERROR(INDEX('GSTR 2A ONLINE DATA'!$B$6:$B$1501,SMALL(IF(RESULT!$B$4='GSTR 2A ONLINE DATA'!$A$6:$A$1501,ROW('GSTR 2A ONLINE DATA'!$B$6:$B$1501)-ROW('GSTR 2A ONLINE DATA'!$B$6)+1),RESULT!A1142)),0)</f>
        <v>0</v>
      </c>
      <c r="C1142" s="4">
        <f>IFERROR(VLOOKUP(B1142,'GSTR 2A ONLINE DATA'!$B$6:$Q$1501,2,FALSE),0)</f>
        <v>0</v>
      </c>
      <c r="D1142" s="4">
        <f>IFERROR(VLOOKUP(B1142,'GSTR 2A ONLINE DATA'!$B$6:$Q$1501,3,FALSE),0)</f>
        <v>0</v>
      </c>
      <c r="E1142" s="5">
        <f>IFERROR(VLOOKUP(B1142,'GSTR 2A ONLINE DATA'!$B$6:$Q$1501,4,FALSE),0)</f>
        <v>0</v>
      </c>
      <c r="F1142" s="4">
        <f>IFERROR(VLOOKUP(B1142,'GSTR 2A ONLINE DATA'!$B$6:$Q$1501,5,FALSE),0)</f>
        <v>0</v>
      </c>
      <c r="G1142" s="4">
        <f>IFERROR(VLOOKUP(B1142,'GSTR 2A ONLINE DATA'!$B$6:$Q$1501,6,FALSE),0)</f>
        <v>0</v>
      </c>
      <c r="H1142" s="9">
        <f>IFERROR(VLOOKUP(B1142,'GSTR 2A ONLINE DATA'!$B$6:$Q$1501,7,FALSE),0)</f>
        <v>0</v>
      </c>
      <c r="I1142" s="3">
        <f>IFERROR(VLOOKUP(B1142,'GSTR 2A ONLINE DATA'!$B$6:$Q$1501,8,FALSE),0)</f>
        <v>0</v>
      </c>
      <c r="J1142" s="3">
        <f>IFERROR(VLOOKUP(B1142,'GSTR 2A ONLINE DATA'!$B$6:$Q$1501,9,FALSE),0)</f>
        <v>0</v>
      </c>
      <c r="K1142" s="3">
        <f>IFERROR(VLOOKUP(B1142,'GSTR 2A ONLINE DATA'!$B$6:$Q$1501,10,FALSE),0)</f>
        <v>0</v>
      </c>
      <c r="L1142" s="7">
        <f>IFERROR(VLOOKUP(B1142,'GSTR 2A ONLINE DATA'!$B$6:$Q$1501,11,FALSE),0)</f>
        <v>0</v>
      </c>
      <c r="M1142" s="7">
        <f>IFERROR(VLOOKUP(B1142,'GSTR 2A ONLINE DATA'!$B$6:$Q$1501,12,FALSE),0)</f>
        <v>0</v>
      </c>
      <c r="N1142" s="7">
        <f>IFERROR(VLOOKUP(B1142,'GSTR 2A ONLINE DATA'!$B$6:$Q$1501,13,FALSE),0)</f>
        <v>0</v>
      </c>
      <c r="O1142" s="7">
        <f>IFERROR(VLOOKUP(B1142,'GSTR 2A ONLINE DATA'!$B$6:$Q$1501,14,FALSE),0)</f>
        <v>0</v>
      </c>
      <c r="P1142" s="4">
        <f>IFERROR(VLOOKUP(B1142,'GSTR 2A ONLINE DATA'!$B$6:$Q$1501,15,FALSE),0)</f>
        <v>0</v>
      </c>
      <c r="Q1142" s="4">
        <f>IFERROR(VLOOKUP(B1142,'GSTR 2A ONLINE DATA'!$B$6:$Q$1501,16,FALSE),0)</f>
        <v>0</v>
      </c>
    </row>
    <row r="1143" spans="1:17">
      <c r="A1143" s="3">
        <v>1139</v>
      </c>
      <c r="B1143" s="4">
        <f t="array" ref="B1143">IFERROR(INDEX('GSTR 2A ONLINE DATA'!$B$6:$B$1501,SMALL(IF(RESULT!$B$4='GSTR 2A ONLINE DATA'!$A$6:$A$1501,ROW('GSTR 2A ONLINE DATA'!$B$6:$B$1501)-ROW('GSTR 2A ONLINE DATA'!$B$6)+1),RESULT!A1143)),0)</f>
        <v>0</v>
      </c>
      <c r="C1143" s="4">
        <f>IFERROR(VLOOKUP(B1143,'GSTR 2A ONLINE DATA'!$B$6:$Q$1501,2,FALSE),0)</f>
        <v>0</v>
      </c>
      <c r="D1143" s="4">
        <f>IFERROR(VLOOKUP(B1143,'GSTR 2A ONLINE DATA'!$B$6:$Q$1501,3,FALSE),0)</f>
        <v>0</v>
      </c>
      <c r="E1143" s="5">
        <f>IFERROR(VLOOKUP(B1143,'GSTR 2A ONLINE DATA'!$B$6:$Q$1501,4,FALSE),0)</f>
        <v>0</v>
      </c>
      <c r="F1143" s="4">
        <f>IFERROR(VLOOKUP(B1143,'GSTR 2A ONLINE DATA'!$B$6:$Q$1501,5,FALSE),0)</f>
        <v>0</v>
      </c>
      <c r="G1143" s="4">
        <f>IFERROR(VLOOKUP(B1143,'GSTR 2A ONLINE DATA'!$B$6:$Q$1501,6,FALSE),0)</f>
        <v>0</v>
      </c>
      <c r="H1143" s="9">
        <f>IFERROR(VLOOKUP(B1143,'GSTR 2A ONLINE DATA'!$B$6:$Q$1501,7,FALSE),0)</f>
        <v>0</v>
      </c>
      <c r="I1143" s="3">
        <f>IFERROR(VLOOKUP(B1143,'GSTR 2A ONLINE DATA'!$B$6:$Q$1501,8,FALSE),0)</f>
        <v>0</v>
      </c>
      <c r="J1143" s="3">
        <f>IFERROR(VLOOKUP(B1143,'GSTR 2A ONLINE DATA'!$B$6:$Q$1501,9,FALSE),0)</f>
        <v>0</v>
      </c>
      <c r="K1143" s="3">
        <f>IFERROR(VLOOKUP(B1143,'GSTR 2A ONLINE DATA'!$B$6:$Q$1501,10,FALSE),0)</f>
        <v>0</v>
      </c>
      <c r="L1143" s="7">
        <f>IFERROR(VLOOKUP(B1143,'GSTR 2A ONLINE DATA'!$B$6:$Q$1501,11,FALSE),0)</f>
        <v>0</v>
      </c>
      <c r="M1143" s="7">
        <f>IFERROR(VLOOKUP(B1143,'GSTR 2A ONLINE DATA'!$B$6:$Q$1501,12,FALSE),0)</f>
        <v>0</v>
      </c>
      <c r="N1143" s="7">
        <f>IFERROR(VLOOKUP(B1143,'GSTR 2A ONLINE DATA'!$B$6:$Q$1501,13,FALSE),0)</f>
        <v>0</v>
      </c>
      <c r="O1143" s="7">
        <f>IFERROR(VLOOKUP(B1143,'GSTR 2A ONLINE DATA'!$B$6:$Q$1501,14,FALSE),0)</f>
        <v>0</v>
      </c>
      <c r="P1143" s="4">
        <f>IFERROR(VLOOKUP(B1143,'GSTR 2A ONLINE DATA'!$B$6:$Q$1501,15,FALSE),0)</f>
        <v>0</v>
      </c>
      <c r="Q1143" s="4">
        <f>IFERROR(VLOOKUP(B1143,'GSTR 2A ONLINE DATA'!$B$6:$Q$1501,16,FALSE),0)</f>
        <v>0</v>
      </c>
    </row>
    <row r="1144" spans="1:17">
      <c r="A1144" s="3">
        <v>1140</v>
      </c>
      <c r="B1144" s="4">
        <f t="array" ref="B1144">IFERROR(INDEX('GSTR 2A ONLINE DATA'!$B$6:$B$1501,SMALL(IF(RESULT!$B$4='GSTR 2A ONLINE DATA'!$A$6:$A$1501,ROW('GSTR 2A ONLINE DATA'!$B$6:$B$1501)-ROW('GSTR 2A ONLINE DATA'!$B$6)+1),RESULT!A1144)),0)</f>
        <v>0</v>
      </c>
      <c r="C1144" s="4">
        <f>IFERROR(VLOOKUP(B1144,'GSTR 2A ONLINE DATA'!$B$6:$Q$1501,2,FALSE),0)</f>
        <v>0</v>
      </c>
      <c r="D1144" s="4">
        <f>IFERROR(VLOOKUP(B1144,'GSTR 2A ONLINE DATA'!$B$6:$Q$1501,3,FALSE),0)</f>
        <v>0</v>
      </c>
      <c r="E1144" s="5">
        <f>IFERROR(VLOOKUP(B1144,'GSTR 2A ONLINE DATA'!$B$6:$Q$1501,4,FALSE),0)</f>
        <v>0</v>
      </c>
      <c r="F1144" s="4">
        <f>IFERROR(VLOOKUP(B1144,'GSTR 2A ONLINE DATA'!$B$6:$Q$1501,5,FALSE),0)</f>
        <v>0</v>
      </c>
      <c r="G1144" s="4">
        <f>IFERROR(VLOOKUP(B1144,'GSTR 2A ONLINE DATA'!$B$6:$Q$1501,6,FALSE),0)</f>
        <v>0</v>
      </c>
      <c r="H1144" s="9">
        <f>IFERROR(VLOOKUP(B1144,'GSTR 2A ONLINE DATA'!$B$6:$Q$1501,7,FALSE),0)</f>
        <v>0</v>
      </c>
      <c r="I1144" s="3">
        <f>IFERROR(VLOOKUP(B1144,'GSTR 2A ONLINE DATA'!$B$6:$Q$1501,8,FALSE),0)</f>
        <v>0</v>
      </c>
      <c r="J1144" s="3">
        <f>IFERROR(VLOOKUP(B1144,'GSTR 2A ONLINE DATA'!$B$6:$Q$1501,9,FALSE),0)</f>
        <v>0</v>
      </c>
      <c r="K1144" s="3">
        <f>IFERROR(VLOOKUP(B1144,'GSTR 2A ONLINE DATA'!$B$6:$Q$1501,10,FALSE),0)</f>
        <v>0</v>
      </c>
      <c r="L1144" s="7">
        <f>IFERROR(VLOOKUP(B1144,'GSTR 2A ONLINE DATA'!$B$6:$Q$1501,11,FALSE),0)</f>
        <v>0</v>
      </c>
      <c r="M1144" s="7">
        <f>IFERROR(VLOOKUP(B1144,'GSTR 2A ONLINE DATA'!$B$6:$Q$1501,12,FALSE),0)</f>
        <v>0</v>
      </c>
      <c r="N1144" s="7">
        <f>IFERROR(VLOOKUP(B1144,'GSTR 2A ONLINE DATA'!$B$6:$Q$1501,13,FALSE),0)</f>
        <v>0</v>
      </c>
      <c r="O1144" s="7">
        <f>IFERROR(VLOOKUP(B1144,'GSTR 2A ONLINE DATA'!$B$6:$Q$1501,14,FALSE),0)</f>
        <v>0</v>
      </c>
      <c r="P1144" s="4">
        <f>IFERROR(VLOOKUP(B1144,'GSTR 2A ONLINE DATA'!$B$6:$Q$1501,15,FALSE),0)</f>
        <v>0</v>
      </c>
      <c r="Q1144" s="4">
        <f>IFERROR(VLOOKUP(B1144,'GSTR 2A ONLINE DATA'!$B$6:$Q$1501,16,FALSE),0)</f>
        <v>0</v>
      </c>
    </row>
    <row r="1145" spans="1:17">
      <c r="A1145" s="3">
        <v>1141</v>
      </c>
      <c r="B1145" s="4">
        <f t="array" ref="B1145">IFERROR(INDEX('GSTR 2A ONLINE DATA'!$B$6:$B$1501,SMALL(IF(RESULT!$B$4='GSTR 2A ONLINE DATA'!$A$6:$A$1501,ROW('GSTR 2A ONLINE DATA'!$B$6:$B$1501)-ROW('GSTR 2A ONLINE DATA'!$B$6)+1),RESULT!A1145)),0)</f>
        <v>0</v>
      </c>
      <c r="C1145" s="4">
        <f>IFERROR(VLOOKUP(B1145,'GSTR 2A ONLINE DATA'!$B$6:$Q$1501,2,FALSE),0)</f>
        <v>0</v>
      </c>
      <c r="D1145" s="4">
        <f>IFERROR(VLOOKUP(B1145,'GSTR 2A ONLINE DATA'!$B$6:$Q$1501,3,FALSE),0)</f>
        <v>0</v>
      </c>
      <c r="E1145" s="5">
        <f>IFERROR(VLOOKUP(B1145,'GSTR 2A ONLINE DATA'!$B$6:$Q$1501,4,FALSE),0)</f>
        <v>0</v>
      </c>
      <c r="F1145" s="4">
        <f>IFERROR(VLOOKUP(B1145,'GSTR 2A ONLINE DATA'!$B$6:$Q$1501,5,FALSE),0)</f>
        <v>0</v>
      </c>
      <c r="G1145" s="4">
        <f>IFERROR(VLOOKUP(B1145,'GSTR 2A ONLINE DATA'!$B$6:$Q$1501,6,FALSE),0)</f>
        <v>0</v>
      </c>
      <c r="H1145" s="9">
        <f>IFERROR(VLOOKUP(B1145,'GSTR 2A ONLINE DATA'!$B$6:$Q$1501,7,FALSE),0)</f>
        <v>0</v>
      </c>
      <c r="I1145" s="3">
        <f>IFERROR(VLOOKUP(B1145,'GSTR 2A ONLINE DATA'!$B$6:$Q$1501,8,FALSE),0)</f>
        <v>0</v>
      </c>
      <c r="J1145" s="3">
        <f>IFERROR(VLOOKUP(B1145,'GSTR 2A ONLINE DATA'!$B$6:$Q$1501,9,FALSE),0)</f>
        <v>0</v>
      </c>
      <c r="K1145" s="3">
        <f>IFERROR(VLOOKUP(B1145,'GSTR 2A ONLINE DATA'!$B$6:$Q$1501,10,FALSE),0)</f>
        <v>0</v>
      </c>
      <c r="L1145" s="7">
        <f>IFERROR(VLOOKUP(B1145,'GSTR 2A ONLINE DATA'!$B$6:$Q$1501,11,FALSE),0)</f>
        <v>0</v>
      </c>
      <c r="M1145" s="7">
        <f>IFERROR(VLOOKUP(B1145,'GSTR 2A ONLINE DATA'!$B$6:$Q$1501,12,FALSE),0)</f>
        <v>0</v>
      </c>
      <c r="N1145" s="7">
        <f>IFERROR(VLOOKUP(B1145,'GSTR 2A ONLINE DATA'!$B$6:$Q$1501,13,FALSE),0)</f>
        <v>0</v>
      </c>
      <c r="O1145" s="7">
        <f>IFERROR(VLOOKUP(B1145,'GSTR 2A ONLINE DATA'!$B$6:$Q$1501,14,FALSE),0)</f>
        <v>0</v>
      </c>
      <c r="P1145" s="4">
        <f>IFERROR(VLOOKUP(B1145,'GSTR 2A ONLINE DATA'!$B$6:$Q$1501,15,FALSE),0)</f>
        <v>0</v>
      </c>
      <c r="Q1145" s="4">
        <f>IFERROR(VLOOKUP(B1145,'GSTR 2A ONLINE DATA'!$B$6:$Q$1501,16,FALSE),0)</f>
        <v>0</v>
      </c>
    </row>
    <row r="1146" spans="1:17">
      <c r="A1146" s="3">
        <v>1142</v>
      </c>
      <c r="B1146" s="4">
        <f t="array" ref="B1146">IFERROR(INDEX('GSTR 2A ONLINE DATA'!$B$6:$B$1501,SMALL(IF(RESULT!$B$4='GSTR 2A ONLINE DATA'!$A$6:$A$1501,ROW('GSTR 2A ONLINE DATA'!$B$6:$B$1501)-ROW('GSTR 2A ONLINE DATA'!$B$6)+1),RESULT!A1146)),0)</f>
        <v>0</v>
      </c>
      <c r="C1146" s="4">
        <f>IFERROR(VLOOKUP(B1146,'GSTR 2A ONLINE DATA'!$B$6:$Q$1501,2,FALSE),0)</f>
        <v>0</v>
      </c>
      <c r="D1146" s="4">
        <f>IFERROR(VLOOKUP(B1146,'GSTR 2A ONLINE DATA'!$B$6:$Q$1501,3,FALSE),0)</f>
        <v>0</v>
      </c>
      <c r="E1146" s="5">
        <f>IFERROR(VLOOKUP(B1146,'GSTR 2A ONLINE DATA'!$B$6:$Q$1501,4,FALSE),0)</f>
        <v>0</v>
      </c>
      <c r="F1146" s="4">
        <f>IFERROR(VLOOKUP(B1146,'GSTR 2A ONLINE DATA'!$B$6:$Q$1501,5,FALSE),0)</f>
        <v>0</v>
      </c>
      <c r="G1146" s="4">
        <f>IFERROR(VLOOKUP(B1146,'GSTR 2A ONLINE DATA'!$B$6:$Q$1501,6,FALSE),0)</f>
        <v>0</v>
      </c>
      <c r="H1146" s="9">
        <f>IFERROR(VLOOKUP(B1146,'GSTR 2A ONLINE DATA'!$B$6:$Q$1501,7,FALSE),0)</f>
        <v>0</v>
      </c>
      <c r="I1146" s="3">
        <f>IFERROR(VLOOKUP(B1146,'GSTR 2A ONLINE DATA'!$B$6:$Q$1501,8,FALSE),0)</f>
        <v>0</v>
      </c>
      <c r="J1146" s="3">
        <f>IFERROR(VLOOKUP(B1146,'GSTR 2A ONLINE DATA'!$B$6:$Q$1501,9,FALSE),0)</f>
        <v>0</v>
      </c>
      <c r="K1146" s="3">
        <f>IFERROR(VLOOKUP(B1146,'GSTR 2A ONLINE DATA'!$B$6:$Q$1501,10,FALSE),0)</f>
        <v>0</v>
      </c>
      <c r="L1146" s="7">
        <f>IFERROR(VLOOKUP(B1146,'GSTR 2A ONLINE DATA'!$B$6:$Q$1501,11,FALSE),0)</f>
        <v>0</v>
      </c>
      <c r="M1146" s="7">
        <f>IFERROR(VLOOKUP(B1146,'GSTR 2A ONLINE DATA'!$B$6:$Q$1501,12,FALSE),0)</f>
        <v>0</v>
      </c>
      <c r="N1146" s="7">
        <f>IFERROR(VLOOKUP(B1146,'GSTR 2A ONLINE DATA'!$B$6:$Q$1501,13,FALSE),0)</f>
        <v>0</v>
      </c>
      <c r="O1146" s="7">
        <f>IFERROR(VLOOKUP(B1146,'GSTR 2A ONLINE DATA'!$B$6:$Q$1501,14,FALSE),0)</f>
        <v>0</v>
      </c>
      <c r="P1146" s="4">
        <f>IFERROR(VLOOKUP(B1146,'GSTR 2A ONLINE DATA'!$B$6:$Q$1501,15,FALSE),0)</f>
        <v>0</v>
      </c>
      <c r="Q1146" s="4">
        <f>IFERROR(VLOOKUP(B1146,'GSTR 2A ONLINE DATA'!$B$6:$Q$1501,16,FALSE),0)</f>
        <v>0</v>
      </c>
    </row>
    <row r="1147" spans="1:17">
      <c r="A1147" s="3">
        <v>1143</v>
      </c>
      <c r="B1147" s="4">
        <f t="array" ref="B1147">IFERROR(INDEX('GSTR 2A ONLINE DATA'!$B$6:$B$1501,SMALL(IF(RESULT!$B$4='GSTR 2A ONLINE DATA'!$A$6:$A$1501,ROW('GSTR 2A ONLINE DATA'!$B$6:$B$1501)-ROW('GSTR 2A ONLINE DATA'!$B$6)+1),RESULT!A1147)),0)</f>
        <v>0</v>
      </c>
      <c r="C1147" s="4">
        <f>IFERROR(VLOOKUP(B1147,'GSTR 2A ONLINE DATA'!$B$6:$Q$1501,2,FALSE),0)</f>
        <v>0</v>
      </c>
      <c r="D1147" s="4">
        <f>IFERROR(VLOOKUP(B1147,'GSTR 2A ONLINE DATA'!$B$6:$Q$1501,3,FALSE),0)</f>
        <v>0</v>
      </c>
      <c r="E1147" s="5">
        <f>IFERROR(VLOOKUP(B1147,'GSTR 2A ONLINE DATA'!$B$6:$Q$1501,4,FALSE),0)</f>
        <v>0</v>
      </c>
      <c r="F1147" s="4">
        <f>IFERROR(VLOOKUP(B1147,'GSTR 2A ONLINE DATA'!$B$6:$Q$1501,5,FALSE),0)</f>
        <v>0</v>
      </c>
      <c r="G1147" s="4">
        <f>IFERROR(VLOOKUP(B1147,'GSTR 2A ONLINE DATA'!$B$6:$Q$1501,6,FALSE),0)</f>
        <v>0</v>
      </c>
      <c r="H1147" s="9">
        <f>IFERROR(VLOOKUP(B1147,'GSTR 2A ONLINE DATA'!$B$6:$Q$1501,7,FALSE),0)</f>
        <v>0</v>
      </c>
      <c r="I1147" s="3">
        <f>IFERROR(VLOOKUP(B1147,'GSTR 2A ONLINE DATA'!$B$6:$Q$1501,8,FALSE),0)</f>
        <v>0</v>
      </c>
      <c r="J1147" s="3">
        <f>IFERROR(VLOOKUP(B1147,'GSTR 2A ONLINE DATA'!$B$6:$Q$1501,9,FALSE),0)</f>
        <v>0</v>
      </c>
      <c r="K1147" s="3">
        <f>IFERROR(VLOOKUP(B1147,'GSTR 2A ONLINE DATA'!$B$6:$Q$1501,10,FALSE),0)</f>
        <v>0</v>
      </c>
      <c r="L1147" s="7">
        <f>IFERROR(VLOOKUP(B1147,'GSTR 2A ONLINE DATA'!$B$6:$Q$1501,11,FALSE),0)</f>
        <v>0</v>
      </c>
      <c r="M1147" s="7">
        <f>IFERROR(VLOOKUP(B1147,'GSTR 2A ONLINE DATA'!$B$6:$Q$1501,12,FALSE),0)</f>
        <v>0</v>
      </c>
      <c r="N1147" s="7">
        <f>IFERROR(VLOOKUP(B1147,'GSTR 2A ONLINE DATA'!$B$6:$Q$1501,13,FALSE),0)</f>
        <v>0</v>
      </c>
      <c r="O1147" s="7">
        <f>IFERROR(VLOOKUP(B1147,'GSTR 2A ONLINE DATA'!$B$6:$Q$1501,14,FALSE),0)</f>
        <v>0</v>
      </c>
      <c r="P1147" s="4">
        <f>IFERROR(VLOOKUP(B1147,'GSTR 2A ONLINE DATA'!$B$6:$Q$1501,15,FALSE),0)</f>
        <v>0</v>
      </c>
      <c r="Q1147" s="4">
        <f>IFERROR(VLOOKUP(B1147,'GSTR 2A ONLINE DATA'!$B$6:$Q$1501,16,FALSE),0)</f>
        <v>0</v>
      </c>
    </row>
    <row r="1148" spans="1:17">
      <c r="A1148" s="3">
        <v>1144</v>
      </c>
      <c r="B1148" s="4">
        <f t="array" ref="B1148">IFERROR(INDEX('GSTR 2A ONLINE DATA'!$B$6:$B$1501,SMALL(IF(RESULT!$B$4='GSTR 2A ONLINE DATA'!$A$6:$A$1501,ROW('GSTR 2A ONLINE DATA'!$B$6:$B$1501)-ROW('GSTR 2A ONLINE DATA'!$B$6)+1),RESULT!A1148)),0)</f>
        <v>0</v>
      </c>
      <c r="C1148" s="4">
        <f>IFERROR(VLOOKUP(B1148,'GSTR 2A ONLINE DATA'!$B$6:$Q$1501,2,FALSE),0)</f>
        <v>0</v>
      </c>
      <c r="D1148" s="4">
        <f>IFERROR(VLOOKUP(B1148,'GSTR 2A ONLINE DATA'!$B$6:$Q$1501,3,FALSE),0)</f>
        <v>0</v>
      </c>
      <c r="E1148" s="5">
        <f>IFERROR(VLOOKUP(B1148,'GSTR 2A ONLINE DATA'!$B$6:$Q$1501,4,FALSE),0)</f>
        <v>0</v>
      </c>
      <c r="F1148" s="4">
        <f>IFERROR(VLOOKUP(B1148,'GSTR 2A ONLINE DATA'!$B$6:$Q$1501,5,FALSE),0)</f>
        <v>0</v>
      </c>
      <c r="G1148" s="4">
        <f>IFERROR(VLOOKUP(B1148,'GSTR 2A ONLINE DATA'!$B$6:$Q$1501,6,FALSE),0)</f>
        <v>0</v>
      </c>
      <c r="H1148" s="9">
        <f>IFERROR(VLOOKUP(B1148,'GSTR 2A ONLINE DATA'!$B$6:$Q$1501,7,FALSE),0)</f>
        <v>0</v>
      </c>
      <c r="I1148" s="3">
        <f>IFERROR(VLOOKUP(B1148,'GSTR 2A ONLINE DATA'!$B$6:$Q$1501,8,FALSE),0)</f>
        <v>0</v>
      </c>
      <c r="J1148" s="3">
        <f>IFERROR(VLOOKUP(B1148,'GSTR 2A ONLINE DATA'!$B$6:$Q$1501,9,FALSE),0)</f>
        <v>0</v>
      </c>
      <c r="K1148" s="3">
        <f>IFERROR(VLOOKUP(B1148,'GSTR 2A ONLINE DATA'!$B$6:$Q$1501,10,FALSE),0)</f>
        <v>0</v>
      </c>
      <c r="L1148" s="7">
        <f>IFERROR(VLOOKUP(B1148,'GSTR 2A ONLINE DATA'!$B$6:$Q$1501,11,FALSE),0)</f>
        <v>0</v>
      </c>
      <c r="M1148" s="7">
        <f>IFERROR(VLOOKUP(B1148,'GSTR 2A ONLINE DATA'!$B$6:$Q$1501,12,FALSE),0)</f>
        <v>0</v>
      </c>
      <c r="N1148" s="7">
        <f>IFERROR(VLOOKUP(B1148,'GSTR 2A ONLINE DATA'!$B$6:$Q$1501,13,FALSE),0)</f>
        <v>0</v>
      </c>
      <c r="O1148" s="7">
        <f>IFERROR(VLOOKUP(B1148,'GSTR 2A ONLINE DATA'!$B$6:$Q$1501,14,FALSE),0)</f>
        <v>0</v>
      </c>
      <c r="P1148" s="4">
        <f>IFERROR(VLOOKUP(B1148,'GSTR 2A ONLINE DATA'!$B$6:$Q$1501,15,FALSE),0)</f>
        <v>0</v>
      </c>
      <c r="Q1148" s="4">
        <f>IFERROR(VLOOKUP(B1148,'GSTR 2A ONLINE DATA'!$B$6:$Q$1501,16,FALSE),0)</f>
        <v>0</v>
      </c>
    </row>
    <row r="1149" spans="1:17">
      <c r="A1149" s="3">
        <v>1145</v>
      </c>
      <c r="B1149" s="4">
        <f t="array" ref="B1149">IFERROR(INDEX('GSTR 2A ONLINE DATA'!$B$6:$B$1501,SMALL(IF(RESULT!$B$4='GSTR 2A ONLINE DATA'!$A$6:$A$1501,ROW('GSTR 2A ONLINE DATA'!$B$6:$B$1501)-ROW('GSTR 2A ONLINE DATA'!$B$6)+1),RESULT!A1149)),0)</f>
        <v>0</v>
      </c>
      <c r="C1149" s="4">
        <f>IFERROR(VLOOKUP(B1149,'GSTR 2A ONLINE DATA'!$B$6:$Q$1501,2,FALSE),0)</f>
        <v>0</v>
      </c>
      <c r="D1149" s="4">
        <f>IFERROR(VLOOKUP(B1149,'GSTR 2A ONLINE DATA'!$B$6:$Q$1501,3,FALSE),0)</f>
        <v>0</v>
      </c>
      <c r="E1149" s="5">
        <f>IFERROR(VLOOKUP(B1149,'GSTR 2A ONLINE DATA'!$B$6:$Q$1501,4,FALSE),0)</f>
        <v>0</v>
      </c>
      <c r="F1149" s="4">
        <f>IFERROR(VLOOKUP(B1149,'GSTR 2A ONLINE DATA'!$B$6:$Q$1501,5,FALSE),0)</f>
        <v>0</v>
      </c>
      <c r="G1149" s="4">
        <f>IFERROR(VLOOKUP(B1149,'GSTR 2A ONLINE DATA'!$B$6:$Q$1501,6,FALSE),0)</f>
        <v>0</v>
      </c>
      <c r="H1149" s="9">
        <f>IFERROR(VLOOKUP(B1149,'GSTR 2A ONLINE DATA'!$B$6:$Q$1501,7,FALSE),0)</f>
        <v>0</v>
      </c>
      <c r="I1149" s="3">
        <f>IFERROR(VLOOKUP(B1149,'GSTR 2A ONLINE DATA'!$B$6:$Q$1501,8,FALSE),0)</f>
        <v>0</v>
      </c>
      <c r="J1149" s="3">
        <f>IFERROR(VLOOKUP(B1149,'GSTR 2A ONLINE DATA'!$B$6:$Q$1501,9,FALSE),0)</f>
        <v>0</v>
      </c>
      <c r="K1149" s="3">
        <f>IFERROR(VLOOKUP(B1149,'GSTR 2A ONLINE DATA'!$B$6:$Q$1501,10,FALSE),0)</f>
        <v>0</v>
      </c>
      <c r="L1149" s="7">
        <f>IFERROR(VLOOKUP(B1149,'GSTR 2A ONLINE DATA'!$B$6:$Q$1501,11,FALSE),0)</f>
        <v>0</v>
      </c>
      <c r="M1149" s="7">
        <f>IFERROR(VLOOKUP(B1149,'GSTR 2A ONLINE DATA'!$B$6:$Q$1501,12,FALSE),0)</f>
        <v>0</v>
      </c>
      <c r="N1149" s="7">
        <f>IFERROR(VLOOKUP(B1149,'GSTR 2A ONLINE DATA'!$B$6:$Q$1501,13,FALSE),0)</f>
        <v>0</v>
      </c>
      <c r="O1149" s="7">
        <f>IFERROR(VLOOKUP(B1149,'GSTR 2A ONLINE DATA'!$B$6:$Q$1501,14,FALSE),0)</f>
        <v>0</v>
      </c>
      <c r="P1149" s="4">
        <f>IFERROR(VLOOKUP(B1149,'GSTR 2A ONLINE DATA'!$B$6:$Q$1501,15,FALSE),0)</f>
        <v>0</v>
      </c>
      <c r="Q1149" s="4">
        <f>IFERROR(VLOOKUP(B1149,'GSTR 2A ONLINE DATA'!$B$6:$Q$1501,16,FALSE),0)</f>
        <v>0</v>
      </c>
    </row>
    <row r="1150" spans="1:17">
      <c r="A1150" s="3">
        <v>1146</v>
      </c>
      <c r="B1150" s="4">
        <f t="array" ref="B1150">IFERROR(INDEX('GSTR 2A ONLINE DATA'!$B$6:$B$1501,SMALL(IF(RESULT!$B$4='GSTR 2A ONLINE DATA'!$A$6:$A$1501,ROW('GSTR 2A ONLINE DATA'!$B$6:$B$1501)-ROW('GSTR 2A ONLINE DATA'!$B$6)+1),RESULT!A1150)),0)</f>
        <v>0</v>
      </c>
      <c r="C1150" s="4">
        <f>IFERROR(VLOOKUP(B1150,'GSTR 2A ONLINE DATA'!$B$6:$Q$1501,2,FALSE),0)</f>
        <v>0</v>
      </c>
      <c r="D1150" s="4">
        <f>IFERROR(VLOOKUP(B1150,'GSTR 2A ONLINE DATA'!$B$6:$Q$1501,3,FALSE),0)</f>
        <v>0</v>
      </c>
      <c r="E1150" s="5">
        <f>IFERROR(VLOOKUP(B1150,'GSTR 2A ONLINE DATA'!$B$6:$Q$1501,4,FALSE),0)</f>
        <v>0</v>
      </c>
      <c r="F1150" s="4">
        <f>IFERROR(VLOOKUP(B1150,'GSTR 2A ONLINE DATA'!$B$6:$Q$1501,5,FALSE),0)</f>
        <v>0</v>
      </c>
      <c r="G1150" s="4">
        <f>IFERROR(VLOOKUP(B1150,'GSTR 2A ONLINE DATA'!$B$6:$Q$1501,6,FALSE),0)</f>
        <v>0</v>
      </c>
      <c r="H1150" s="9">
        <f>IFERROR(VLOOKUP(B1150,'GSTR 2A ONLINE DATA'!$B$6:$Q$1501,7,FALSE),0)</f>
        <v>0</v>
      </c>
      <c r="I1150" s="3">
        <f>IFERROR(VLOOKUP(B1150,'GSTR 2A ONLINE DATA'!$B$6:$Q$1501,8,FALSE),0)</f>
        <v>0</v>
      </c>
      <c r="J1150" s="3">
        <f>IFERROR(VLOOKUP(B1150,'GSTR 2A ONLINE DATA'!$B$6:$Q$1501,9,FALSE),0)</f>
        <v>0</v>
      </c>
      <c r="K1150" s="3">
        <f>IFERROR(VLOOKUP(B1150,'GSTR 2A ONLINE DATA'!$B$6:$Q$1501,10,FALSE),0)</f>
        <v>0</v>
      </c>
      <c r="L1150" s="7">
        <f>IFERROR(VLOOKUP(B1150,'GSTR 2A ONLINE DATA'!$B$6:$Q$1501,11,FALSE),0)</f>
        <v>0</v>
      </c>
      <c r="M1150" s="7">
        <f>IFERROR(VLOOKUP(B1150,'GSTR 2A ONLINE DATA'!$B$6:$Q$1501,12,FALSE),0)</f>
        <v>0</v>
      </c>
      <c r="N1150" s="7">
        <f>IFERROR(VLOOKUP(B1150,'GSTR 2A ONLINE DATA'!$B$6:$Q$1501,13,FALSE),0)</f>
        <v>0</v>
      </c>
      <c r="O1150" s="7">
        <f>IFERROR(VLOOKUP(B1150,'GSTR 2A ONLINE DATA'!$B$6:$Q$1501,14,FALSE),0)</f>
        <v>0</v>
      </c>
      <c r="P1150" s="4">
        <f>IFERROR(VLOOKUP(B1150,'GSTR 2A ONLINE DATA'!$B$6:$Q$1501,15,FALSE),0)</f>
        <v>0</v>
      </c>
      <c r="Q1150" s="4">
        <f>IFERROR(VLOOKUP(B1150,'GSTR 2A ONLINE DATA'!$B$6:$Q$1501,16,FALSE),0)</f>
        <v>0</v>
      </c>
    </row>
    <row r="1151" spans="1:17">
      <c r="A1151" s="3">
        <v>1147</v>
      </c>
      <c r="B1151" s="4">
        <f t="array" ref="B1151">IFERROR(INDEX('GSTR 2A ONLINE DATA'!$B$6:$B$1501,SMALL(IF(RESULT!$B$4='GSTR 2A ONLINE DATA'!$A$6:$A$1501,ROW('GSTR 2A ONLINE DATA'!$B$6:$B$1501)-ROW('GSTR 2A ONLINE DATA'!$B$6)+1),RESULT!A1151)),0)</f>
        <v>0</v>
      </c>
      <c r="C1151" s="4">
        <f>IFERROR(VLOOKUP(B1151,'GSTR 2A ONLINE DATA'!$B$6:$Q$1501,2,FALSE),0)</f>
        <v>0</v>
      </c>
      <c r="D1151" s="4">
        <f>IFERROR(VLOOKUP(B1151,'GSTR 2A ONLINE DATA'!$B$6:$Q$1501,3,FALSE),0)</f>
        <v>0</v>
      </c>
      <c r="E1151" s="5">
        <f>IFERROR(VLOOKUP(B1151,'GSTR 2A ONLINE DATA'!$B$6:$Q$1501,4,FALSE),0)</f>
        <v>0</v>
      </c>
      <c r="F1151" s="4">
        <f>IFERROR(VLOOKUP(B1151,'GSTR 2A ONLINE DATA'!$B$6:$Q$1501,5,FALSE),0)</f>
        <v>0</v>
      </c>
      <c r="G1151" s="4">
        <f>IFERROR(VLOOKUP(B1151,'GSTR 2A ONLINE DATA'!$B$6:$Q$1501,6,FALSE),0)</f>
        <v>0</v>
      </c>
      <c r="H1151" s="9">
        <f>IFERROR(VLOOKUP(B1151,'GSTR 2A ONLINE DATA'!$B$6:$Q$1501,7,FALSE),0)</f>
        <v>0</v>
      </c>
      <c r="I1151" s="3">
        <f>IFERROR(VLOOKUP(B1151,'GSTR 2A ONLINE DATA'!$B$6:$Q$1501,8,FALSE),0)</f>
        <v>0</v>
      </c>
      <c r="J1151" s="3">
        <f>IFERROR(VLOOKUP(B1151,'GSTR 2A ONLINE DATA'!$B$6:$Q$1501,9,FALSE),0)</f>
        <v>0</v>
      </c>
      <c r="K1151" s="3">
        <f>IFERROR(VLOOKUP(B1151,'GSTR 2A ONLINE DATA'!$B$6:$Q$1501,10,FALSE),0)</f>
        <v>0</v>
      </c>
      <c r="L1151" s="7">
        <f>IFERROR(VLOOKUP(B1151,'GSTR 2A ONLINE DATA'!$B$6:$Q$1501,11,FALSE),0)</f>
        <v>0</v>
      </c>
      <c r="M1151" s="7">
        <f>IFERROR(VLOOKUP(B1151,'GSTR 2A ONLINE DATA'!$B$6:$Q$1501,12,FALSE),0)</f>
        <v>0</v>
      </c>
      <c r="N1151" s="7">
        <f>IFERROR(VLOOKUP(B1151,'GSTR 2A ONLINE DATA'!$B$6:$Q$1501,13,FALSE),0)</f>
        <v>0</v>
      </c>
      <c r="O1151" s="7">
        <f>IFERROR(VLOOKUP(B1151,'GSTR 2A ONLINE DATA'!$B$6:$Q$1501,14,FALSE),0)</f>
        <v>0</v>
      </c>
      <c r="P1151" s="4">
        <f>IFERROR(VLOOKUP(B1151,'GSTR 2A ONLINE DATA'!$B$6:$Q$1501,15,FALSE),0)</f>
        <v>0</v>
      </c>
      <c r="Q1151" s="4">
        <f>IFERROR(VLOOKUP(B1151,'GSTR 2A ONLINE DATA'!$B$6:$Q$1501,16,FALSE),0)</f>
        <v>0</v>
      </c>
    </row>
    <row r="1152" spans="1:17">
      <c r="A1152" s="3">
        <v>1148</v>
      </c>
      <c r="B1152" s="4">
        <f t="array" ref="B1152">IFERROR(INDEX('GSTR 2A ONLINE DATA'!$B$6:$B$1501,SMALL(IF(RESULT!$B$4='GSTR 2A ONLINE DATA'!$A$6:$A$1501,ROW('GSTR 2A ONLINE DATA'!$B$6:$B$1501)-ROW('GSTR 2A ONLINE DATA'!$B$6)+1),RESULT!A1152)),0)</f>
        <v>0</v>
      </c>
      <c r="C1152" s="4">
        <f>IFERROR(VLOOKUP(B1152,'GSTR 2A ONLINE DATA'!$B$6:$Q$1501,2,FALSE),0)</f>
        <v>0</v>
      </c>
      <c r="D1152" s="4">
        <f>IFERROR(VLOOKUP(B1152,'GSTR 2A ONLINE DATA'!$B$6:$Q$1501,3,FALSE),0)</f>
        <v>0</v>
      </c>
      <c r="E1152" s="5">
        <f>IFERROR(VLOOKUP(B1152,'GSTR 2A ONLINE DATA'!$B$6:$Q$1501,4,FALSE),0)</f>
        <v>0</v>
      </c>
      <c r="F1152" s="4">
        <f>IFERROR(VLOOKUP(B1152,'GSTR 2A ONLINE DATA'!$B$6:$Q$1501,5,FALSE),0)</f>
        <v>0</v>
      </c>
      <c r="G1152" s="4">
        <f>IFERROR(VLOOKUP(B1152,'GSTR 2A ONLINE DATA'!$B$6:$Q$1501,6,FALSE),0)</f>
        <v>0</v>
      </c>
      <c r="H1152" s="9">
        <f>IFERROR(VLOOKUP(B1152,'GSTR 2A ONLINE DATA'!$B$6:$Q$1501,7,FALSE),0)</f>
        <v>0</v>
      </c>
      <c r="I1152" s="3">
        <f>IFERROR(VLOOKUP(B1152,'GSTR 2A ONLINE DATA'!$B$6:$Q$1501,8,FALSE),0)</f>
        <v>0</v>
      </c>
      <c r="J1152" s="3">
        <f>IFERROR(VLOOKUP(B1152,'GSTR 2A ONLINE DATA'!$B$6:$Q$1501,9,FALSE),0)</f>
        <v>0</v>
      </c>
      <c r="K1152" s="3">
        <f>IFERROR(VLOOKUP(B1152,'GSTR 2A ONLINE DATA'!$B$6:$Q$1501,10,FALSE),0)</f>
        <v>0</v>
      </c>
      <c r="L1152" s="7">
        <f>IFERROR(VLOOKUP(B1152,'GSTR 2A ONLINE DATA'!$B$6:$Q$1501,11,FALSE),0)</f>
        <v>0</v>
      </c>
      <c r="M1152" s="7">
        <f>IFERROR(VLOOKUP(B1152,'GSTR 2A ONLINE DATA'!$B$6:$Q$1501,12,FALSE),0)</f>
        <v>0</v>
      </c>
      <c r="N1152" s="7">
        <f>IFERROR(VLOOKUP(B1152,'GSTR 2A ONLINE DATA'!$B$6:$Q$1501,13,FALSE),0)</f>
        <v>0</v>
      </c>
      <c r="O1152" s="7">
        <f>IFERROR(VLOOKUP(B1152,'GSTR 2A ONLINE DATA'!$B$6:$Q$1501,14,FALSE),0)</f>
        <v>0</v>
      </c>
      <c r="P1152" s="4">
        <f>IFERROR(VLOOKUP(B1152,'GSTR 2A ONLINE DATA'!$B$6:$Q$1501,15,FALSE),0)</f>
        <v>0</v>
      </c>
      <c r="Q1152" s="4">
        <f>IFERROR(VLOOKUP(B1152,'GSTR 2A ONLINE DATA'!$B$6:$Q$1501,16,FALSE),0)</f>
        <v>0</v>
      </c>
    </row>
    <row r="1153" spans="1:17">
      <c r="A1153" s="3">
        <v>1149</v>
      </c>
      <c r="B1153" s="4">
        <f t="array" ref="B1153">IFERROR(INDEX('GSTR 2A ONLINE DATA'!$B$6:$B$1501,SMALL(IF(RESULT!$B$4='GSTR 2A ONLINE DATA'!$A$6:$A$1501,ROW('GSTR 2A ONLINE DATA'!$B$6:$B$1501)-ROW('GSTR 2A ONLINE DATA'!$B$6)+1),RESULT!A1153)),0)</f>
        <v>0</v>
      </c>
      <c r="C1153" s="4">
        <f>IFERROR(VLOOKUP(B1153,'GSTR 2A ONLINE DATA'!$B$6:$Q$1501,2,FALSE),0)</f>
        <v>0</v>
      </c>
      <c r="D1153" s="4">
        <f>IFERROR(VLOOKUP(B1153,'GSTR 2A ONLINE DATA'!$B$6:$Q$1501,3,FALSE),0)</f>
        <v>0</v>
      </c>
      <c r="E1153" s="5">
        <f>IFERROR(VLOOKUP(B1153,'GSTR 2A ONLINE DATA'!$B$6:$Q$1501,4,FALSE),0)</f>
        <v>0</v>
      </c>
      <c r="F1153" s="4">
        <f>IFERROR(VLOOKUP(B1153,'GSTR 2A ONLINE DATA'!$B$6:$Q$1501,5,FALSE),0)</f>
        <v>0</v>
      </c>
      <c r="G1153" s="4">
        <f>IFERROR(VLOOKUP(B1153,'GSTR 2A ONLINE DATA'!$B$6:$Q$1501,6,FALSE),0)</f>
        <v>0</v>
      </c>
      <c r="H1153" s="9">
        <f>IFERROR(VLOOKUP(B1153,'GSTR 2A ONLINE DATA'!$B$6:$Q$1501,7,FALSE),0)</f>
        <v>0</v>
      </c>
      <c r="I1153" s="3">
        <f>IFERROR(VLOOKUP(B1153,'GSTR 2A ONLINE DATA'!$B$6:$Q$1501,8,FALSE),0)</f>
        <v>0</v>
      </c>
      <c r="J1153" s="3">
        <f>IFERROR(VLOOKUP(B1153,'GSTR 2A ONLINE DATA'!$B$6:$Q$1501,9,FALSE),0)</f>
        <v>0</v>
      </c>
      <c r="K1153" s="3">
        <f>IFERROR(VLOOKUP(B1153,'GSTR 2A ONLINE DATA'!$B$6:$Q$1501,10,FALSE),0)</f>
        <v>0</v>
      </c>
      <c r="L1153" s="7">
        <f>IFERROR(VLOOKUP(B1153,'GSTR 2A ONLINE DATA'!$B$6:$Q$1501,11,FALSE),0)</f>
        <v>0</v>
      </c>
      <c r="M1153" s="7">
        <f>IFERROR(VLOOKUP(B1153,'GSTR 2A ONLINE DATA'!$B$6:$Q$1501,12,FALSE),0)</f>
        <v>0</v>
      </c>
      <c r="N1153" s="7">
        <f>IFERROR(VLOOKUP(B1153,'GSTR 2A ONLINE DATA'!$B$6:$Q$1501,13,FALSE),0)</f>
        <v>0</v>
      </c>
      <c r="O1153" s="7">
        <f>IFERROR(VLOOKUP(B1153,'GSTR 2A ONLINE DATA'!$B$6:$Q$1501,14,FALSE),0)</f>
        <v>0</v>
      </c>
      <c r="P1153" s="4">
        <f>IFERROR(VLOOKUP(B1153,'GSTR 2A ONLINE DATA'!$B$6:$Q$1501,15,FALSE),0)</f>
        <v>0</v>
      </c>
      <c r="Q1153" s="4">
        <f>IFERROR(VLOOKUP(B1153,'GSTR 2A ONLINE DATA'!$B$6:$Q$1501,16,FALSE),0)</f>
        <v>0</v>
      </c>
    </row>
    <row r="1154" spans="1:17">
      <c r="A1154" s="3">
        <v>1150</v>
      </c>
      <c r="B1154" s="4">
        <f t="array" ref="B1154">IFERROR(INDEX('GSTR 2A ONLINE DATA'!$B$6:$B$1501,SMALL(IF(RESULT!$B$4='GSTR 2A ONLINE DATA'!$A$6:$A$1501,ROW('GSTR 2A ONLINE DATA'!$B$6:$B$1501)-ROW('GSTR 2A ONLINE DATA'!$B$6)+1),RESULT!A1154)),0)</f>
        <v>0</v>
      </c>
      <c r="C1154" s="4">
        <f>IFERROR(VLOOKUP(B1154,'GSTR 2A ONLINE DATA'!$B$6:$Q$1501,2,FALSE),0)</f>
        <v>0</v>
      </c>
      <c r="D1154" s="4">
        <f>IFERROR(VLOOKUP(B1154,'GSTR 2A ONLINE DATA'!$B$6:$Q$1501,3,FALSE),0)</f>
        <v>0</v>
      </c>
      <c r="E1154" s="5">
        <f>IFERROR(VLOOKUP(B1154,'GSTR 2A ONLINE DATA'!$B$6:$Q$1501,4,FALSE),0)</f>
        <v>0</v>
      </c>
      <c r="F1154" s="4">
        <f>IFERROR(VLOOKUP(B1154,'GSTR 2A ONLINE DATA'!$B$6:$Q$1501,5,FALSE),0)</f>
        <v>0</v>
      </c>
      <c r="G1154" s="4">
        <f>IFERROR(VLOOKUP(B1154,'GSTR 2A ONLINE DATA'!$B$6:$Q$1501,6,FALSE),0)</f>
        <v>0</v>
      </c>
      <c r="H1154" s="9">
        <f>IFERROR(VLOOKUP(B1154,'GSTR 2A ONLINE DATA'!$B$6:$Q$1501,7,FALSE),0)</f>
        <v>0</v>
      </c>
      <c r="I1154" s="3">
        <f>IFERROR(VLOOKUP(B1154,'GSTR 2A ONLINE DATA'!$B$6:$Q$1501,8,FALSE),0)</f>
        <v>0</v>
      </c>
      <c r="J1154" s="3">
        <f>IFERROR(VLOOKUP(B1154,'GSTR 2A ONLINE DATA'!$B$6:$Q$1501,9,FALSE),0)</f>
        <v>0</v>
      </c>
      <c r="K1154" s="3">
        <f>IFERROR(VLOOKUP(B1154,'GSTR 2A ONLINE DATA'!$B$6:$Q$1501,10,FALSE),0)</f>
        <v>0</v>
      </c>
      <c r="L1154" s="7">
        <f>IFERROR(VLOOKUP(B1154,'GSTR 2A ONLINE DATA'!$B$6:$Q$1501,11,FALSE),0)</f>
        <v>0</v>
      </c>
      <c r="M1154" s="7">
        <f>IFERROR(VLOOKUP(B1154,'GSTR 2A ONLINE DATA'!$B$6:$Q$1501,12,FALSE),0)</f>
        <v>0</v>
      </c>
      <c r="N1154" s="7">
        <f>IFERROR(VLOOKUP(B1154,'GSTR 2A ONLINE DATA'!$B$6:$Q$1501,13,FALSE),0)</f>
        <v>0</v>
      </c>
      <c r="O1154" s="7">
        <f>IFERROR(VLOOKUP(B1154,'GSTR 2A ONLINE DATA'!$B$6:$Q$1501,14,FALSE),0)</f>
        <v>0</v>
      </c>
      <c r="P1154" s="4">
        <f>IFERROR(VLOOKUP(B1154,'GSTR 2A ONLINE DATA'!$B$6:$Q$1501,15,FALSE),0)</f>
        <v>0</v>
      </c>
      <c r="Q1154" s="4">
        <f>IFERROR(VLOOKUP(B1154,'GSTR 2A ONLINE DATA'!$B$6:$Q$1501,16,FALSE),0)</f>
        <v>0</v>
      </c>
    </row>
    <row r="1155" spans="1:17">
      <c r="A1155" s="3">
        <v>1151</v>
      </c>
      <c r="B1155" s="4">
        <f t="array" ref="B1155">IFERROR(INDEX('GSTR 2A ONLINE DATA'!$B$6:$B$1501,SMALL(IF(RESULT!$B$4='GSTR 2A ONLINE DATA'!$A$6:$A$1501,ROW('GSTR 2A ONLINE DATA'!$B$6:$B$1501)-ROW('GSTR 2A ONLINE DATA'!$B$6)+1),RESULT!A1155)),0)</f>
        <v>0</v>
      </c>
      <c r="C1155" s="4">
        <f>IFERROR(VLOOKUP(B1155,'GSTR 2A ONLINE DATA'!$B$6:$Q$1501,2,FALSE),0)</f>
        <v>0</v>
      </c>
      <c r="D1155" s="4">
        <f>IFERROR(VLOOKUP(B1155,'GSTR 2A ONLINE DATA'!$B$6:$Q$1501,3,FALSE),0)</f>
        <v>0</v>
      </c>
      <c r="E1155" s="5">
        <f>IFERROR(VLOOKUP(B1155,'GSTR 2A ONLINE DATA'!$B$6:$Q$1501,4,FALSE),0)</f>
        <v>0</v>
      </c>
      <c r="F1155" s="4">
        <f>IFERROR(VLOOKUP(B1155,'GSTR 2A ONLINE DATA'!$B$6:$Q$1501,5,FALSE),0)</f>
        <v>0</v>
      </c>
      <c r="G1155" s="4">
        <f>IFERROR(VLOOKUP(B1155,'GSTR 2A ONLINE DATA'!$B$6:$Q$1501,6,FALSE),0)</f>
        <v>0</v>
      </c>
      <c r="H1155" s="9">
        <f>IFERROR(VLOOKUP(B1155,'GSTR 2A ONLINE DATA'!$B$6:$Q$1501,7,FALSE),0)</f>
        <v>0</v>
      </c>
      <c r="I1155" s="3">
        <f>IFERROR(VLOOKUP(B1155,'GSTR 2A ONLINE DATA'!$B$6:$Q$1501,8,FALSE),0)</f>
        <v>0</v>
      </c>
      <c r="J1155" s="3">
        <f>IFERROR(VLOOKUP(B1155,'GSTR 2A ONLINE DATA'!$B$6:$Q$1501,9,FALSE),0)</f>
        <v>0</v>
      </c>
      <c r="K1155" s="3">
        <f>IFERROR(VLOOKUP(B1155,'GSTR 2A ONLINE DATA'!$B$6:$Q$1501,10,FALSE),0)</f>
        <v>0</v>
      </c>
      <c r="L1155" s="7">
        <f>IFERROR(VLOOKUP(B1155,'GSTR 2A ONLINE DATA'!$B$6:$Q$1501,11,FALSE),0)</f>
        <v>0</v>
      </c>
      <c r="M1155" s="7">
        <f>IFERROR(VLOOKUP(B1155,'GSTR 2A ONLINE DATA'!$B$6:$Q$1501,12,FALSE),0)</f>
        <v>0</v>
      </c>
      <c r="N1155" s="7">
        <f>IFERROR(VLOOKUP(B1155,'GSTR 2A ONLINE DATA'!$B$6:$Q$1501,13,FALSE),0)</f>
        <v>0</v>
      </c>
      <c r="O1155" s="7">
        <f>IFERROR(VLOOKUP(B1155,'GSTR 2A ONLINE DATA'!$B$6:$Q$1501,14,FALSE),0)</f>
        <v>0</v>
      </c>
      <c r="P1155" s="4">
        <f>IFERROR(VLOOKUP(B1155,'GSTR 2A ONLINE DATA'!$B$6:$Q$1501,15,FALSE),0)</f>
        <v>0</v>
      </c>
      <c r="Q1155" s="4">
        <f>IFERROR(VLOOKUP(B1155,'GSTR 2A ONLINE DATA'!$B$6:$Q$1501,16,FALSE),0)</f>
        <v>0</v>
      </c>
    </row>
    <row r="1156" spans="1:17">
      <c r="A1156" s="3">
        <v>1152</v>
      </c>
      <c r="B1156" s="4">
        <f t="array" ref="B1156">IFERROR(INDEX('GSTR 2A ONLINE DATA'!$B$6:$B$1501,SMALL(IF(RESULT!$B$4='GSTR 2A ONLINE DATA'!$A$6:$A$1501,ROW('GSTR 2A ONLINE DATA'!$B$6:$B$1501)-ROW('GSTR 2A ONLINE DATA'!$B$6)+1),RESULT!A1156)),0)</f>
        <v>0</v>
      </c>
      <c r="C1156" s="4">
        <f>IFERROR(VLOOKUP(B1156,'GSTR 2A ONLINE DATA'!$B$6:$Q$1501,2,FALSE),0)</f>
        <v>0</v>
      </c>
      <c r="D1156" s="4">
        <f>IFERROR(VLOOKUP(B1156,'GSTR 2A ONLINE DATA'!$B$6:$Q$1501,3,FALSE),0)</f>
        <v>0</v>
      </c>
      <c r="E1156" s="5">
        <f>IFERROR(VLOOKUP(B1156,'GSTR 2A ONLINE DATA'!$B$6:$Q$1501,4,FALSE),0)</f>
        <v>0</v>
      </c>
      <c r="F1156" s="4">
        <f>IFERROR(VLOOKUP(B1156,'GSTR 2A ONLINE DATA'!$B$6:$Q$1501,5,FALSE),0)</f>
        <v>0</v>
      </c>
      <c r="G1156" s="4">
        <f>IFERROR(VLOOKUP(B1156,'GSTR 2A ONLINE DATA'!$B$6:$Q$1501,6,FALSE),0)</f>
        <v>0</v>
      </c>
      <c r="H1156" s="9">
        <f>IFERROR(VLOOKUP(B1156,'GSTR 2A ONLINE DATA'!$B$6:$Q$1501,7,FALSE),0)</f>
        <v>0</v>
      </c>
      <c r="I1156" s="3">
        <f>IFERROR(VLOOKUP(B1156,'GSTR 2A ONLINE DATA'!$B$6:$Q$1501,8,FALSE),0)</f>
        <v>0</v>
      </c>
      <c r="J1156" s="3">
        <f>IFERROR(VLOOKUP(B1156,'GSTR 2A ONLINE DATA'!$B$6:$Q$1501,9,FALSE),0)</f>
        <v>0</v>
      </c>
      <c r="K1156" s="3">
        <f>IFERROR(VLOOKUP(B1156,'GSTR 2A ONLINE DATA'!$B$6:$Q$1501,10,FALSE),0)</f>
        <v>0</v>
      </c>
      <c r="L1156" s="7">
        <f>IFERROR(VLOOKUP(B1156,'GSTR 2A ONLINE DATA'!$B$6:$Q$1501,11,FALSE),0)</f>
        <v>0</v>
      </c>
      <c r="M1156" s="7">
        <f>IFERROR(VLOOKUP(B1156,'GSTR 2A ONLINE DATA'!$B$6:$Q$1501,12,FALSE),0)</f>
        <v>0</v>
      </c>
      <c r="N1156" s="7">
        <f>IFERROR(VLOOKUP(B1156,'GSTR 2A ONLINE DATA'!$B$6:$Q$1501,13,FALSE),0)</f>
        <v>0</v>
      </c>
      <c r="O1156" s="7">
        <f>IFERROR(VLOOKUP(B1156,'GSTR 2A ONLINE DATA'!$B$6:$Q$1501,14,FALSE),0)</f>
        <v>0</v>
      </c>
      <c r="P1156" s="4">
        <f>IFERROR(VLOOKUP(B1156,'GSTR 2A ONLINE DATA'!$B$6:$Q$1501,15,FALSE),0)</f>
        <v>0</v>
      </c>
      <c r="Q1156" s="4">
        <f>IFERROR(VLOOKUP(B1156,'GSTR 2A ONLINE DATA'!$B$6:$Q$1501,16,FALSE),0)</f>
        <v>0</v>
      </c>
    </row>
    <row r="1157" spans="1:17">
      <c r="A1157" s="3">
        <v>1153</v>
      </c>
      <c r="B1157" s="4">
        <f t="array" ref="B1157">IFERROR(INDEX('GSTR 2A ONLINE DATA'!$B$6:$B$1501,SMALL(IF(RESULT!$B$4='GSTR 2A ONLINE DATA'!$A$6:$A$1501,ROW('GSTR 2A ONLINE DATA'!$B$6:$B$1501)-ROW('GSTR 2A ONLINE DATA'!$B$6)+1),RESULT!A1157)),0)</f>
        <v>0</v>
      </c>
      <c r="C1157" s="4">
        <f>IFERROR(VLOOKUP(B1157,'GSTR 2A ONLINE DATA'!$B$6:$Q$1501,2,FALSE),0)</f>
        <v>0</v>
      </c>
      <c r="D1157" s="4">
        <f>IFERROR(VLOOKUP(B1157,'GSTR 2A ONLINE DATA'!$B$6:$Q$1501,3,FALSE),0)</f>
        <v>0</v>
      </c>
      <c r="E1157" s="5">
        <f>IFERROR(VLOOKUP(B1157,'GSTR 2A ONLINE DATA'!$B$6:$Q$1501,4,FALSE),0)</f>
        <v>0</v>
      </c>
      <c r="F1157" s="4">
        <f>IFERROR(VLOOKUP(B1157,'GSTR 2A ONLINE DATA'!$B$6:$Q$1501,5,FALSE),0)</f>
        <v>0</v>
      </c>
      <c r="G1157" s="4">
        <f>IFERROR(VLOOKUP(B1157,'GSTR 2A ONLINE DATA'!$B$6:$Q$1501,6,FALSE),0)</f>
        <v>0</v>
      </c>
      <c r="H1157" s="9">
        <f>IFERROR(VLOOKUP(B1157,'GSTR 2A ONLINE DATA'!$B$6:$Q$1501,7,FALSE),0)</f>
        <v>0</v>
      </c>
      <c r="I1157" s="3">
        <f>IFERROR(VLOOKUP(B1157,'GSTR 2A ONLINE DATA'!$B$6:$Q$1501,8,FALSE),0)</f>
        <v>0</v>
      </c>
      <c r="J1157" s="3">
        <f>IFERROR(VLOOKUP(B1157,'GSTR 2A ONLINE DATA'!$B$6:$Q$1501,9,FALSE),0)</f>
        <v>0</v>
      </c>
      <c r="K1157" s="3">
        <f>IFERROR(VLOOKUP(B1157,'GSTR 2A ONLINE DATA'!$B$6:$Q$1501,10,FALSE),0)</f>
        <v>0</v>
      </c>
      <c r="L1157" s="7">
        <f>IFERROR(VLOOKUP(B1157,'GSTR 2A ONLINE DATA'!$B$6:$Q$1501,11,FALSE),0)</f>
        <v>0</v>
      </c>
      <c r="M1157" s="7">
        <f>IFERROR(VLOOKUP(B1157,'GSTR 2A ONLINE DATA'!$B$6:$Q$1501,12,FALSE),0)</f>
        <v>0</v>
      </c>
      <c r="N1157" s="7">
        <f>IFERROR(VLOOKUP(B1157,'GSTR 2A ONLINE DATA'!$B$6:$Q$1501,13,FALSE),0)</f>
        <v>0</v>
      </c>
      <c r="O1157" s="7">
        <f>IFERROR(VLOOKUP(B1157,'GSTR 2A ONLINE DATA'!$B$6:$Q$1501,14,FALSE),0)</f>
        <v>0</v>
      </c>
      <c r="P1157" s="4">
        <f>IFERROR(VLOOKUP(B1157,'GSTR 2A ONLINE DATA'!$B$6:$Q$1501,15,FALSE),0)</f>
        <v>0</v>
      </c>
      <c r="Q1157" s="4">
        <f>IFERROR(VLOOKUP(B1157,'GSTR 2A ONLINE DATA'!$B$6:$Q$1501,16,FALSE),0)</f>
        <v>0</v>
      </c>
    </row>
    <row r="1158" spans="1:17">
      <c r="A1158" s="3">
        <v>1154</v>
      </c>
      <c r="B1158" s="4">
        <f t="array" ref="B1158">IFERROR(INDEX('GSTR 2A ONLINE DATA'!$B$6:$B$1501,SMALL(IF(RESULT!$B$4='GSTR 2A ONLINE DATA'!$A$6:$A$1501,ROW('GSTR 2A ONLINE DATA'!$B$6:$B$1501)-ROW('GSTR 2A ONLINE DATA'!$B$6)+1),RESULT!A1158)),0)</f>
        <v>0</v>
      </c>
      <c r="C1158" s="4">
        <f>IFERROR(VLOOKUP(B1158,'GSTR 2A ONLINE DATA'!$B$6:$Q$1501,2,FALSE),0)</f>
        <v>0</v>
      </c>
      <c r="D1158" s="4">
        <f>IFERROR(VLOOKUP(B1158,'GSTR 2A ONLINE DATA'!$B$6:$Q$1501,3,FALSE),0)</f>
        <v>0</v>
      </c>
      <c r="E1158" s="5">
        <f>IFERROR(VLOOKUP(B1158,'GSTR 2A ONLINE DATA'!$B$6:$Q$1501,4,FALSE),0)</f>
        <v>0</v>
      </c>
      <c r="F1158" s="4">
        <f>IFERROR(VLOOKUP(B1158,'GSTR 2A ONLINE DATA'!$B$6:$Q$1501,5,FALSE),0)</f>
        <v>0</v>
      </c>
      <c r="G1158" s="4">
        <f>IFERROR(VLOOKUP(B1158,'GSTR 2A ONLINE DATA'!$B$6:$Q$1501,6,FALSE),0)</f>
        <v>0</v>
      </c>
      <c r="H1158" s="9">
        <f>IFERROR(VLOOKUP(B1158,'GSTR 2A ONLINE DATA'!$B$6:$Q$1501,7,FALSE),0)</f>
        <v>0</v>
      </c>
      <c r="I1158" s="3">
        <f>IFERROR(VLOOKUP(B1158,'GSTR 2A ONLINE DATA'!$B$6:$Q$1501,8,FALSE),0)</f>
        <v>0</v>
      </c>
      <c r="J1158" s="3">
        <f>IFERROR(VLOOKUP(B1158,'GSTR 2A ONLINE DATA'!$B$6:$Q$1501,9,FALSE),0)</f>
        <v>0</v>
      </c>
      <c r="K1158" s="3">
        <f>IFERROR(VLOOKUP(B1158,'GSTR 2A ONLINE DATA'!$B$6:$Q$1501,10,FALSE),0)</f>
        <v>0</v>
      </c>
      <c r="L1158" s="7">
        <f>IFERROR(VLOOKUP(B1158,'GSTR 2A ONLINE DATA'!$B$6:$Q$1501,11,FALSE),0)</f>
        <v>0</v>
      </c>
      <c r="M1158" s="7">
        <f>IFERROR(VLOOKUP(B1158,'GSTR 2A ONLINE DATA'!$B$6:$Q$1501,12,FALSE),0)</f>
        <v>0</v>
      </c>
      <c r="N1158" s="7">
        <f>IFERROR(VLOOKUP(B1158,'GSTR 2A ONLINE DATA'!$B$6:$Q$1501,13,FALSE),0)</f>
        <v>0</v>
      </c>
      <c r="O1158" s="7">
        <f>IFERROR(VLOOKUP(B1158,'GSTR 2A ONLINE DATA'!$B$6:$Q$1501,14,FALSE),0)</f>
        <v>0</v>
      </c>
      <c r="P1158" s="4">
        <f>IFERROR(VLOOKUP(B1158,'GSTR 2A ONLINE DATA'!$B$6:$Q$1501,15,FALSE),0)</f>
        <v>0</v>
      </c>
      <c r="Q1158" s="4">
        <f>IFERROR(VLOOKUP(B1158,'GSTR 2A ONLINE DATA'!$B$6:$Q$1501,16,FALSE),0)</f>
        <v>0</v>
      </c>
    </row>
    <row r="1159" spans="1:17">
      <c r="A1159" s="3">
        <v>1155</v>
      </c>
      <c r="B1159" s="4">
        <f t="array" ref="B1159">IFERROR(INDEX('GSTR 2A ONLINE DATA'!$B$6:$B$1501,SMALL(IF(RESULT!$B$4='GSTR 2A ONLINE DATA'!$A$6:$A$1501,ROW('GSTR 2A ONLINE DATA'!$B$6:$B$1501)-ROW('GSTR 2A ONLINE DATA'!$B$6)+1),RESULT!A1159)),0)</f>
        <v>0</v>
      </c>
      <c r="C1159" s="4">
        <f>IFERROR(VLOOKUP(B1159,'GSTR 2A ONLINE DATA'!$B$6:$Q$1501,2,FALSE),0)</f>
        <v>0</v>
      </c>
      <c r="D1159" s="4">
        <f>IFERROR(VLOOKUP(B1159,'GSTR 2A ONLINE DATA'!$B$6:$Q$1501,3,FALSE),0)</f>
        <v>0</v>
      </c>
      <c r="E1159" s="5">
        <f>IFERROR(VLOOKUP(B1159,'GSTR 2A ONLINE DATA'!$B$6:$Q$1501,4,FALSE),0)</f>
        <v>0</v>
      </c>
      <c r="F1159" s="4">
        <f>IFERROR(VLOOKUP(B1159,'GSTR 2A ONLINE DATA'!$B$6:$Q$1501,5,FALSE),0)</f>
        <v>0</v>
      </c>
      <c r="G1159" s="4">
        <f>IFERROR(VLOOKUP(B1159,'GSTR 2A ONLINE DATA'!$B$6:$Q$1501,6,FALSE),0)</f>
        <v>0</v>
      </c>
      <c r="H1159" s="9">
        <f>IFERROR(VLOOKUP(B1159,'GSTR 2A ONLINE DATA'!$B$6:$Q$1501,7,FALSE),0)</f>
        <v>0</v>
      </c>
      <c r="I1159" s="3">
        <f>IFERROR(VLOOKUP(B1159,'GSTR 2A ONLINE DATA'!$B$6:$Q$1501,8,FALSE),0)</f>
        <v>0</v>
      </c>
      <c r="J1159" s="3">
        <f>IFERROR(VLOOKUP(B1159,'GSTR 2A ONLINE DATA'!$B$6:$Q$1501,9,FALSE),0)</f>
        <v>0</v>
      </c>
      <c r="K1159" s="3">
        <f>IFERROR(VLOOKUP(B1159,'GSTR 2A ONLINE DATA'!$B$6:$Q$1501,10,FALSE),0)</f>
        <v>0</v>
      </c>
      <c r="L1159" s="7">
        <f>IFERROR(VLOOKUP(B1159,'GSTR 2A ONLINE DATA'!$B$6:$Q$1501,11,FALSE),0)</f>
        <v>0</v>
      </c>
      <c r="M1159" s="7">
        <f>IFERROR(VLOOKUP(B1159,'GSTR 2A ONLINE DATA'!$B$6:$Q$1501,12,FALSE),0)</f>
        <v>0</v>
      </c>
      <c r="N1159" s="7">
        <f>IFERROR(VLOOKUP(B1159,'GSTR 2A ONLINE DATA'!$B$6:$Q$1501,13,FALSE),0)</f>
        <v>0</v>
      </c>
      <c r="O1159" s="7">
        <f>IFERROR(VLOOKUP(B1159,'GSTR 2A ONLINE DATA'!$B$6:$Q$1501,14,FALSE),0)</f>
        <v>0</v>
      </c>
      <c r="P1159" s="4">
        <f>IFERROR(VLOOKUP(B1159,'GSTR 2A ONLINE DATA'!$B$6:$Q$1501,15,FALSE),0)</f>
        <v>0</v>
      </c>
      <c r="Q1159" s="4">
        <f>IFERROR(VLOOKUP(B1159,'GSTR 2A ONLINE DATA'!$B$6:$Q$1501,16,FALSE),0)</f>
        <v>0</v>
      </c>
    </row>
    <row r="1160" spans="1:17">
      <c r="A1160" s="3">
        <v>1156</v>
      </c>
      <c r="B1160" s="4">
        <f t="array" ref="B1160">IFERROR(INDEX('GSTR 2A ONLINE DATA'!$B$6:$B$1501,SMALL(IF(RESULT!$B$4='GSTR 2A ONLINE DATA'!$A$6:$A$1501,ROW('GSTR 2A ONLINE DATA'!$B$6:$B$1501)-ROW('GSTR 2A ONLINE DATA'!$B$6)+1),RESULT!A1160)),0)</f>
        <v>0</v>
      </c>
      <c r="C1160" s="4">
        <f>IFERROR(VLOOKUP(B1160,'GSTR 2A ONLINE DATA'!$B$6:$Q$1501,2,FALSE),0)</f>
        <v>0</v>
      </c>
      <c r="D1160" s="4">
        <f>IFERROR(VLOOKUP(B1160,'GSTR 2A ONLINE DATA'!$B$6:$Q$1501,3,FALSE),0)</f>
        <v>0</v>
      </c>
      <c r="E1160" s="5">
        <f>IFERROR(VLOOKUP(B1160,'GSTR 2A ONLINE DATA'!$B$6:$Q$1501,4,FALSE),0)</f>
        <v>0</v>
      </c>
      <c r="F1160" s="4">
        <f>IFERROR(VLOOKUP(B1160,'GSTR 2A ONLINE DATA'!$B$6:$Q$1501,5,FALSE),0)</f>
        <v>0</v>
      </c>
      <c r="G1160" s="4">
        <f>IFERROR(VLOOKUP(B1160,'GSTR 2A ONLINE DATA'!$B$6:$Q$1501,6,FALSE),0)</f>
        <v>0</v>
      </c>
      <c r="H1160" s="9">
        <f>IFERROR(VLOOKUP(B1160,'GSTR 2A ONLINE DATA'!$B$6:$Q$1501,7,FALSE),0)</f>
        <v>0</v>
      </c>
      <c r="I1160" s="3">
        <f>IFERROR(VLOOKUP(B1160,'GSTR 2A ONLINE DATA'!$B$6:$Q$1501,8,FALSE),0)</f>
        <v>0</v>
      </c>
      <c r="J1160" s="3">
        <f>IFERROR(VLOOKUP(B1160,'GSTR 2A ONLINE DATA'!$B$6:$Q$1501,9,FALSE),0)</f>
        <v>0</v>
      </c>
      <c r="K1160" s="3">
        <f>IFERROR(VLOOKUP(B1160,'GSTR 2A ONLINE DATA'!$B$6:$Q$1501,10,FALSE),0)</f>
        <v>0</v>
      </c>
      <c r="L1160" s="7">
        <f>IFERROR(VLOOKUP(B1160,'GSTR 2A ONLINE DATA'!$B$6:$Q$1501,11,FALSE),0)</f>
        <v>0</v>
      </c>
      <c r="M1160" s="7">
        <f>IFERROR(VLOOKUP(B1160,'GSTR 2A ONLINE DATA'!$B$6:$Q$1501,12,FALSE),0)</f>
        <v>0</v>
      </c>
      <c r="N1160" s="7">
        <f>IFERROR(VLOOKUP(B1160,'GSTR 2A ONLINE DATA'!$B$6:$Q$1501,13,FALSE),0)</f>
        <v>0</v>
      </c>
      <c r="O1160" s="7">
        <f>IFERROR(VLOOKUP(B1160,'GSTR 2A ONLINE DATA'!$B$6:$Q$1501,14,FALSE),0)</f>
        <v>0</v>
      </c>
      <c r="P1160" s="4">
        <f>IFERROR(VLOOKUP(B1160,'GSTR 2A ONLINE DATA'!$B$6:$Q$1501,15,FALSE),0)</f>
        <v>0</v>
      </c>
      <c r="Q1160" s="4">
        <f>IFERROR(VLOOKUP(B1160,'GSTR 2A ONLINE DATA'!$B$6:$Q$1501,16,FALSE),0)</f>
        <v>0</v>
      </c>
    </row>
    <row r="1161" spans="1:17">
      <c r="A1161" s="3">
        <v>1157</v>
      </c>
      <c r="B1161" s="4">
        <f t="array" ref="B1161">IFERROR(INDEX('GSTR 2A ONLINE DATA'!$B$6:$B$1501,SMALL(IF(RESULT!$B$4='GSTR 2A ONLINE DATA'!$A$6:$A$1501,ROW('GSTR 2A ONLINE DATA'!$B$6:$B$1501)-ROW('GSTR 2A ONLINE DATA'!$B$6)+1),RESULT!A1161)),0)</f>
        <v>0</v>
      </c>
      <c r="C1161" s="4">
        <f>IFERROR(VLOOKUP(B1161,'GSTR 2A ONLINE DATA'!$B$6:$Q$1501,2,FALSE),0)</f>
        <v>0</v>
      </c>
      <c r="D1161" s="4">
        <f>IFERROR(VLOOKUP(B1161,'GSTR 2A ONLINE DATA'!$B$6:$Q$1501,3,FALSE),0)</f>
        <v>0</v>
      </c>
      <c r="E1161" s="5">
        <f>IFERROR(VLOOKUP(B1161,'GSTR 2A ONLINE DATA'!$B$6:$Q$1501,4,FALSE),0)</f>
        <v>0</v>
      </c>
      <c r="F1161" s="4">
        <f>IFERROR(VLOOKUP(B1161,'GSTR 2A ONLINE DATA'!$B$6:$Q$1501,5,FALSE),0)</f>
        <v>0</v>
      </c>
      <c r="G1161" s="4">
        <f>IFERROR(VLOOKUP(B1161,'GSTR 2A ONLINE DATA'!$B$6:$Q$1501,6,FALSE),0)</f>
        <v>0</v>
      </c>
      <c r="H1161" s="9">
        <f>IFERROR(VLOOKUP(B1161,'GSTR 2A ONLINE DATA'!$B$6:$Q$1501,7,FALSE),0)</f>
        <v>0</v>
      </c>
      <c r="I1161" s="3">
        <f>IFERROR(VLOOKUP(B1161,'GSTR 2A ONLINE DATA'!$B$6:$Q$1501,8,FALSE),0)</f>
        <v>0</v>
      </c>
      <c r="J1161" s="3">
        <f>IFERROR(VLOOKUP(B1161,'GSTR 2A ONLINE DATA'!$B$6:$Q$1501,9,FALSE),0)</f>
        <v>0</v>
      </c>
      <c r="K1161" s="3">
        <f>IFERROR(VLOOKUP(B1161,'GSTR 2A ONLINE DATA'!$B$6:$Q$1501,10,FALSE),0)</f>
        <v>0</v>
      </c>
      <c r="L1161" s="7">
        <f>IFERROR(VLOOKUP(B1161,'GSTR 2A ONLINE DATA'!$B$6:$Q$1501,11,FALSE),0)</f>
        <v>0</v>
      </c>
      <c r="M1161" s="7">
        <f>IFERROR(VLOOKUP(B1161,'GSTR 2A ONLINE DATA'!$B$6:$Q$1501,12,FALSE),0)</f>
        <v>0</v>
      </c>
      <c r="N1161" s="7">
        <f>IFERROR(VLOOKUP(B1161,'GSTR 2A ONLINE DATA'!$B$6:$Q$1501,13,FALSE),0)</f>
        <v>0</v>
      </c>
      <c r="O1161" s="7">
        <f>IFERROR(VLOOKUP(B1161,'GSTR 2A ONLINE DATA'!$B$6:$Q$1501,14,FALSE),0)</f>
        <v>0</v>
      </c>
      <c r="P1161" s="4">
        <f>IFERROR(VLOOKUP(B1161,'GSTR 2A ONLINE DATA'!$B$6:$Q$1501,15,FALSE),0)</f>
        <v>0</v>
      </c>
      <c r="Q1161" s="4">
        <f>IFERROR(VLOOKUP(B1161,'GSTR 2A ONLINE DATA'!$B$6:$Q$1501,16,FALSE),0)</f>
        <v>0</v>
      </c>
    </row>
    <row r="1162" spans="1:17">
      <c r="A1162" s="3">
        <v>1158</v>
      </c>
      <c r="B1162" s="4">
        <f t="array" ref="B1162">IFERROR(INDEX('GSTR 2A ONLINE DATA'!$B$6:$B$1501,SMALL(IF(RESULT!$B$4='GSTR 2A ONLINE DATA'!$A$6:$A$1501,ROW('GSTR 2A ONLINE DATA'!$B$6:$B$1501)-ROW('GSTR 2A ONLINE DATA'!$B$6)+1),RESULT!A1162)),0)</f>
        <v>0</v>
      </c>
      <c r="C1162" s="4">
        <f>IFERROR(VLOOKUP(B1162,'GSTR 2A ONLINE DATA'!$B$6:$Q$1501,2,FALSE),0)</f>
        <v>0</v>
      </c>
      <c r="D1162" s="4">
        <f>IFERROR(VLOOKUP(B1162,'GSTR 2A ONLINE DATA'!$B$6:$Q$1501,3,FALSE),0)</f>
        <v>0</v>
      </c>
      <c r="E1162" s="5">
        <f>IFERROR(VLOOKUP(B1162,'GSTR 2A ONLINE DATA'!$B$6:$Q$1501,4,FALSE),0)</f>
        <v>0</v>
      </c>
      <c r="F1162" s="4">
        <f>IFERROR(VLOOKUP(B1162,'GSTR 2A ONLINE DATA'!$B$6:$Q$1501,5,FALSE),0)</f>
        <v>0</v>
      </c>
      <c r="G1162" s="4">
        <f>IFERROR(VLOOKUP(B1162,'GSTR 2A ONLINE DATA'!$B$6:$Q$1501,6,FALSE),0)</f>
        <v>0</v>
      </c>
      <c r="H1162" s="9">
        <f>IFERROR(VLOOKUP(B1162,'GSTR 2A ONLINE DATA'!$B$6:$Q$1501,7,FALSE),0)</f>
        <v>0</v>
      </c>
      <c r="I1162" s="3">
        <f>IFERROR(VLOOKUP(B1162,'GSTR 2A ONLINE DATA'!$B$6:$Q$1501,8,FALSE),0)</f>
        <v>0</v>
      </c>
      <c r="J1162" s="3">
        <f>IFERROR(VLOOKUP(B1162,'GSTR 2A ONLINE DATA'!$B$6:$Q$1501,9,FALSE),0)</f>
        <v>0</v>
      </c>
      <c r="K1162" s="3">
        <f>IFERROR(VLOOKUP(B1162,'GSTR 2A ONLINE DATA'!$B$6:$Q$1501,10,FALSE),0)</f>
        <v>0</v>
      </c>
      <c r="L1162" s="7">
        <f>IFERROR(VLOOKUP(B1162,'GSTR 2A ONLINE DATA'!$B$6:$Q$1501,11,FALSE),0)</f>
        <v>0</v>
      </c>
      <c r="M1162" s="7">
        <f>IFERROR(VLOOKUP(B1162,'GSTR 2A ONLINE DATA'!$B$6:$Q$1501,12,FALSE),0)</f>
        <v>0</v>
      </c>
      <c r="N1162" s="7">
        <f>IFERROR(VLOOKUP(B1162,'GSTR 2A ONLINE DATA'!$B$6:$Q$1501,13,FALSE),0)</f>
        <v>0</v>
      </c>
      <c r="O1162" s="7">
        <f>IFERROR(VLOOKUP(B1162,'GSTR 2A ONLINE DATA'!$B$6:$Q$1501,14,FALSE),0)</f>
        <v>0</v>
      </c>
      <c r="P1162" s="4">
        <f>IFERROR(VLOOKUP(B1162,'GSTR 2A ONLINE DATA'!$B$6:$Q$1501,15,FALSE),0)</f>
        <v>0</v>
      </c>
      <c r="Q1162" s="4">
        <f>IFERROR(VLOOKUP(B1162,'GSTR 2A ONLINE DATA'!$B$6:$Q$1501,16,FALSE),0)</f>
        <v>0</v>
      </c>
    </row>
    <row r="1163" spans="1:17">
      <c r="A1163" s="3">
        <v>1159</v>
      </c>
      <c r="B1163" s="4">
        <f t="array" ref="B1163">IFERROR(INDEX('GSTR 2A ONLINE DATA'!$B$6:$B$1501,SMALL(IF(RESULT!$B$4='GSTR 2A ONLINE DATA'!$A$6:$A$1501,ROW('GSTR 2A ONLINE DATA'!$B$6:$B$1501)-ROW('GSTR 2A ONLINE DATA'!$B$6)+1),RESULT!A1163)),0)</f>
        <v>0</v>
      </c>
      <c r="C1163" s="4">
        <f>IFERROR(VLOOKUP(B1163,'GSTR 2A ONLINE DATA'!$B$6:$Q$1501,2,FALSE),0)</f>
        <v>0</v>
      </c>
      <c r="D1163" s="4">
        <f>IFERROR(VLOOKUP(B1163,'GSTR 2A ONLINE DATA'!$B$6:$Q$1501,3,FALSE),0)</f>
        <v>0</v>
      </c>
      <c r="E1163" s="5">
        <f>IFERROR(VLOOKUP(B1163,'GSTR 2A ONLINE DATA'!$B$6:$Q$1501,4,FALSE),0)</f>
        <v>0</v>
      </c>
      <c r="F1163" s="4">
        <f>IFERROR(VLOOKUP(B1163,'GSTR 2A ONLINE DATA'!$B$6:$Q$1501,5,FALSE),0)</f>
        <v>0</v>
      </c>
      <c r="G1163" s="4">
        <f>IFERROR(VLOOKUP(B1163,'GSTR 2A ONLINE DATA'!$B$6:$Q$1501,6,FALSE),0)</f>
        <v>0</v>
      </c>
      <c r="H1163" s="9">
        <f>IFERROR(VLOOKUP(B1163,'GSTR 2A ONLINE DATA'!$B$6:$Q$1501,7,FALSE),0)</f>
        <v>0</v>
      </c>
      <c r="I1163" s="3">
        <f>IFERROR(VLOOKUP(B1163,'GSTR 2A ONLINE DATA'!$B$6:$Q$1501,8,FALSE),0)</f>
        <v>0</v>
      </c>
      <c r="J1163" s="3">
        <f>IFERROR(VLOOKUP(B1163,'GSTR 2A ONLINE DATA'!$B$6:$Q$1501,9,FALSE),0)</f>
        <v>0</v>
      </c>
      <c r="K1163" s="3">
        <f>IFERROR(VLOOKUP(B1163,'GSTR 2A ONLINE DATA'!$B$6:$Q$1501,10,FALSE),0)</f>
        <v>0</v>
      </c>
      <c r="L1163" s="7">
        <f>IFERROR(VLOOKUP(B1163,'GSTR 2A ONLINE DATA'!$B$6:$Q$1501,11,FALSE),0)</f>
        <v>0</v>
      </c>
      <c r="M1163" s="7">
        <f>IFERROR(VLOOKUP(B1163,'GSTR 2A ONLINE DATA'!$B$6:$Q$1501,12,FALSE),0)</f>
        <v>0</v>
      </c>
      <c r="N1163" s="7">
        <f>IFERROR(VLOOKUP(B1163,'GSTR 2A ONLINE DATA'!$B$6:$Q$1501,13,FALSE),0)</f>
        <v>0</v>
      </c>
      <c r="O1163" s="7">
        <f>IFERROR(VLOOKUP(B1163,'GSTR 2A ONLINE DATA'!$B$6:$Q$1501,14,FALSE),0)</f>
        <v>0</v>
      </c>
      <c r="P1163" s="4">
        <f>IFERROR(VLOOKUP(B1163,'GSTR 2A ONLINE DATA'!$B$6:$Q$1501,15,FALSE),0)</f>
        <v>0</v>
      </c>
      <c r="Q1163" s="4">
        <f>IFERROR(VLOOKUP(B1163,'GSTR 2A ONLINE DATA'!$B$6:$Q$1501,16,FALSE),0)</f>
        <v>0</v>
      </c>
    </row>
    <row r="1164" spans="1:17">
      <c r="A1164" s="3">
        <v>1160</v>
      </c>
      <c r="B1164" s="4">
        <f t="array" ref="B1164">IFERROR(INDEX('GSTR 2A ONLINE DATA'!$B$6:$B$1501,SMALL(IF(RESULT!$B$4='GSTR 2A ONLINE DATA'!$A$6:$A$1501,ROW('GSTR 2A ONLINE DATA'!$B$6:$B$1501)-ROW('GSTR 2A ONLINE DATA'!$B$6)+1),RESULT!A1164)),0)</f>
        <v>0</v>
      </c>
      <c r="C1164" s="4">
        <f>IFERROR(VLOOKUP(B1164,'GSTR 2A ONLINE DATA'!$B$6:$Q$1501,2,FALSE),0)</f>
        <v>0</v>
      </c>
      <c r="D1164" s="4">
        <f>IFERROR(VLOOKUP(B1164,'GSTR 2A ONLINE DATA'!$B$6:$Q$1501,3,FALSE),0)</f>
        <v>0</v>
      </c>
      <c r="E1164" s="5">
        <f>IFERROR(VLOOKUP(B1164,'GSTR 2A ONLINE DATA'!$B$6:$Q$1501,4,FALSE),0)</f>
        <v>0</v>
      </c>
      <c r="F1164" s="4">
        <f>IFERROR(VLOOKUP(B1164,'GSTR 2A ONLINE DATA'!$B$6:$Q$1501,5,FALSE),0)</f>
        <v>0</v>
      </c>
      <c r="G1164" s="4">
        <f>IFERROR(VLOOKUP(B1164,'GSTR 2A ONLINE DATA'!$B$6:$Q$1501,6,FALSE),0)</f>
        <v>0</v>
      </c>
      <c r="H1164" s="9">
        <f>IFERROR(VLOOKUP(B1164,'GSTR 2A ONLINE DATA'!$B$6:$Q$1501,7,FALSE),0)</f>
        <v>0</v>
      </c>
      <c r="I1164" s="3">
        <f>IFERROR(VLOOKUP(B1164,'GSTR 2A ONLINE DATA'!$B$6:$Q$1501,8,FALSE),0)</f>
        <v>0</v>
      </c>
      <c r="J1164" s="3">
        <f>IFERROR(VLOOKUP(B1164,'GSTR 2A ONLINE DATA'!$B$6:$Q$1501,9,FALSE),0)</f>
        <v>0</v>
      </c>
      <c r="K1164" s="3">
        <f>IFERROR(VLOOKUP(B1164,'GSTR 2A ONLINE DATA'!$B$6:$Q$1501,10,FALSE),0)</f>
        <v>0</v>
      </c>
      <c r="L1164" s="7">
        <f>IFERROR(VLOOKUP(B1164,'GSTR 2A ONLINE DATA'!$B$6:$Q$1501,11,FALSE),0)</f>
        <v>0</v>
      </c>
      <c r="M1164" s="7">
        <f>IFERROR(VLOOKUP(B1164,'GSTR 2A ONLINE DATA'!$B$6:$Q$1501,12,FALSE),0)</f>
        <v>0</v>
      </c>
      <c r="N1164" s="7">
        <f>IFERROR(VLOOKUP(B1164,'GSTR 2A ONLINE DATA'!$B$6:$Q$1501,13,FALSE),0)</f>
        <v>0</v>
      </c>
      <c r="O1164" s="7">
        <f>IFERROR(VLOOKUP(B1164,'GSTR 2A ONLINE DATA'!$B$6:$Q$1501,14,FALSE),0)</f>
        <v>0</v>
      </c>
      <c r="P1164" s="4">
        <f>IFERROR(VLOOKUP(B1164,'GSTR 2A ONLINE DATA'!$B$6:$Q$1501,15,FALSE),0)</f>
        <v>0</v>
      </c>
      <c r="Q1164" s="4">
        <f>IFERROR(VLOOKUP(B1164,'GSTR 2A ONLINE DATA'!$B$6:$Q$1501,16,FALSE),0)</f>
        <v>0</v>
      </c>
    </row>
    <row r="1165" spans="1:17">
      <c r="A1165" s="3">
        <v>1161</v>
      </c>
      <c r="B1165" s="4">
        <f t="array" ref="B1165">IFERROR(INDEX('GSTR 2A ONLINE DATA'!$B$6:$B$1501,SMALL(IF(RESULT!$B$4='GSTR 2A ONLINE DATA'!$A$6:$A$1501,ROW('GSTR 2A ONLINE DATA'!$B$6:$B$1501)-ROW('GSTR 2A ONLINE DATA'!$B$6)+1),RESULT!A1165)),0)</f>
        <v>0</v>
      </c>
      <c r="C1165" s="4">
        <f>IFERROR(VLOOKUP(B1165,'GSTR 2A ONLINE DATA'!$B$6:$Q$1501,2,FALSE),0)</f>
        <v>0</v>
      </c>
      <c r="D1165" s="4">
        <f>IFERROR(VLOOKUP(B1165,'GSTR 2A ONLINE DATA'!$B$6:$Q$1501,3,FALSE),0)</f>
        <v>0</v>
      </c>
      <c r="E1165" s="5">
        <f>IFERROR(VLOOKUP(B1165,'GSTR 2A ONLINE DATA'!$B$6:$Q$1501,4,FALSE),0)</f>
        <v>0</v>
      </c>
      <c r="F1165" s="4">
        <f>IFERROR(VLOOKUP(B1165,'GSTR 2A ONLINE DATA'!$B$6:$Q$1501,5,FALSE),0)</f>
        <v>0</v>
      </c>
      <c r="G1165" s="4">
        <f>IFERROR(VLOOKUP(B1165,'GSTR 2A ONLINE DATA'!$B$6:$Q$1501,6,FALSE),0)</f>
        <v>0</v>
      </c>
      <c r="H1165" s="9">
        <f>IFERROR(VLOOKUP(B1165,'GSTR 2A ONLINE DATA'!$B$6:$Q$1501,7,FALSE),0)</f>
        <v>0</v>
      </c>
      <c r="I1165" s="3">
        <f>IFERROR(VLOOKUP(B1165,'GSTR 2A ONLINE DATA'!$B$6:$Q$1501,8,FALSE),0)</f>
        <v>0</v>
      </c>
      <c r="J1165" s="3">
        <f>IFERROR(VLOOKUP(B1165,'GSTR 2A ONLINE DATA'!$B$6:$Q$1501,9,FALSE),0)</f>
        <v>0</v>
      </c>
      <c r="K1165" s="3">
        <f>IFERROR(VLOOKUP(B1165,'GSTR 2A ONLINE DATA'!$B$6:$Q$1501,10,FALSE),0)</f>
        <v>0</v>
      </c>
      <c r="L1165" s="7">
        <f>IFERROR(VLOOKUP(B1165,'GSTR 2A ONLINE DATA'!$B$6:$Q$1501,11,FALSE),0)</f>
        <v>0</v>
      </c>
      <c r="M1165" s="7">
        <f>IFERROR(VLOOKUP(B1165,'GSTR 2A ONLINE DATA'!$B$6:$Q$1501,12,FALSE),0)</f>
        <v>0</v>
      </c>
      <c r="N1165" s="7">
        <f>IFERROR(VLOOKUP(B1165,'GSTR 2A ONLINE DATA'!$B$6:$Q$1501,13,FALSE),0)</f>
        <v>0</v>
      </c>
      <c r="O1165" s="7">
        <f>IFERROR(VLOOKUP(B1165,'GSTR 2A ONLINE DATA'!$B$6:$Q$1501,14,FALSE),0)</f>
        <v>0</v>
      </c>
      <c r="P1165" s="4">
        <f>IFERROR(VLOOKUP(B1165,'GSTR 2A ONLINE DATA'!$B$6:$Q$1501,15,FALSE),0)</f>
        <v>0</v>
      </c>
      <c r="Q1165" s="4">
        <f>IFERROR(VLOOKUP(B1165,'GSTR 2A ONLINE DATA'!$B$6:$Q$1501,16,FALSE),0)</f>
        <v>0</v>
      </c>
    </row>
    <row r="1166" spans="1:17">
      <c r="A1166" s="3">
        <v>1162</v>
      </c>
      <c r="B1166" s="4">
        <f t="array" ref="B1166">IFERROR(INDEX('GSTR 2A ONLINE DATA'!$B$6:$B$1501,SMALL(IF(RESULT!$B$4='GSTR 2A ONLINE DATA'!$A$6:$A$1501,ROW('GSTR 2A ONLINE DATA'!$B$6:$B$1501)-ROW('GSTR 2A ONLINE DATA'!$B$6)+1),RESULT!A1166)),0)</f>
        <v>0</v>
      </c>
      <c r="C1166" s="4">
        <f>IFERROR(VLOOKUP(B1166,'GSTR 2A ONLINE DATA'!$B$6:$Q$1501,2,FALSE),0)</f>
        <v>0</v>
      </c>
      <c r="D1166" s="4">
        <f>IFERROR(VLOOKUP(B1166,'GSTR 2A ONLINE DATA'!$B$6:$Q$1501,3,FALSE),0)</f>
        <v>0</v>
      </c>
      <c r="E1166" s="5">
        <f>IFERROR(VLOOKUP(B1166,'GSTR 2A ONLINE DATA'!$B$6:$Q$1501,4,FALSE),0)</f>
        <v>0</v>
      </c>
      <c r="F1166" s="4">
        <f>IFERROR(VLOOKUP(B1166,'GSTR 2A ONLINE DATA'!$B$6:$Q$1501,5,FALSE),0)</f>
        <v>0</v>
      </c>
      <c r="G1166" s="4">
        <f>IFERROR(VLOOKUP(B1166,'GSTR 2A ONLINE DATA'!$B$6:$Q$1501,6,FALSE),0)</f>
        <v>0</v>
      </c>
      <c r="H1166" s="9">
        <f>IFERROR(VLOOKUP(B1166,'GSTR 2A ONLINE DATA'!$B$6:$Q$1501,7,FALSE),0)</f>
        <v>0</v>
      </c>
      <c r="I1166" s="3">
        <f>IFERROR(VLOOKUP(B1166,'GSTR 2A ONLINE DATA'!$B$6:$Q$1501,8,FALSE),0)</f>
        <v>0</v>
      </c>
      <c r="J1166" s="3">
        <f>IFERROR(VLOOKUP(B1166,'GSTR 2A ONLINE DATA'!$B$6:$Q$1501,9,FALSE),0)</f>
        <v>0</v>
      </c>
      <c r="K1166" s="3">
        <f>IFERROR(VLOOKUP(B1166,'GSTR 2A ONLINE DATA'!$B$6:$Q$1501,10,FALSE),0)</f>
        <v>0</v>
      </c>
      <c r="L1166" s="7">
        <f>IFERROR(VLOOKUP(B1166,'GSTR 2A ONLINE DATA'!$B$6:$Q$1501,11,FALSE),0)</f>
        <v>0</v>
      </c>
      <c r="M1166" s="7">
        <f>IFERROR(VLOOKUP(B1166,'GSTR 2A ONLINE DATA'!$B$6:$Q$1501,12,FALSE),0)</f>
        <v>0</v>
      </c>
      <c r="N1166" s="7">
        <f>IFERROR(VLOOKUP(B1166,'GSTR 2A ONLINE DATA'!$B$6:$Q$1501,13,FALSE),0)</f>
        <v>0</v>
      </c>
      <c r="O1166" s="7">
        <f>IFERROR(VLOOKUP(B1166,'GSTR 2A ONLINE DATA'!$B$6:$Q$1501,14,FALSE),0)</f>
        <v>0</v>
      </c>
      <c r="P1166" s="4">
        <f>IFERROR(VLOOKUP(B1166,'GSTR 2A ONLINE DATA'!$B$6:$Q$1501,15,FALSE),0)</f>
        <v>0</v>
      </c>
      <c r="Q1166" s="4">
        <f>IFERROR(VLOOKUP(B1166,'GSTR 2A ONLINE DATA'!$B$6:$Q$1501,16,FALSE),0)</f>
        <v>0</v>
      </c>
    </row>
    <row r="1167" spans="1:17">
      <c r="A1167" s="3">
        <v>1163</v>
      </c>
      <c r="B1167" s="4">
        <f t="array" ref="B1167">IFERROR(INDEX('GSTR 2A ONLINE DATA'!$B$6:$B$1501,SMALL(IF(RESULT!$B$4='GSTR 2A ONLINE DATA'!$A$6:$A$1501,ROW('GSTR 2A ONLINE DATA'!$B$6:$B$1501)-ROW('GSTR 2A ONLINE DATA'!$B$6)+1),RESULT!A1167)),0)</f>
        <v>0</v>
      </c>
      <c r="C1167" s="4">
        <f>IFERROR(VLOOKUP(B1167,'GSTR 2A ONLINE DATA'!$B$6:$Q$1501,2,FALSE),0)</f>
        <v>0</v>
      </c>
      <c r="D1167" s="4">
        <f>IFERROR(VLOOKUP(B1167,'GSTR 2A ONLINE DATA'!$B$6:$Q$1501,3,FALSE),0)</f>
        <v>0</v>
      </c>
      <c r="E1167" s="5">
        <f>IFERROR(VLOOKUP(B1167,'GSTR 2A ONLINE DATA'!$B$6:$Q$1501,4,FALSE),0)</f>
        <v>0</v>
      </c>
      <c r="F1167" s="4">
        <f>IFERROR(VLOOKUP(B1167,'GSTR 2A ONLINE DATA'!$B$6:$Q$1501,5,FALSE),0)</f>
        <v>0</v>
      </c>
      <c r="G1167" s="4">
        <f>IFERROR(VLOOKUP(B1167,'GSTR 2A ONLINE DATA'!$B$6:$Q$1501,6,FALSE),0)</f>
        <v>0</v>
      </c>
      <c r="H1167" s="9">
        <f>IFERROR(VLOOKUP(B1167,'GSTR 2A ONLINE DATA'!$B$6:$Q$1501,7,FALSE),0)</f>
        <v>0</v>
      </c>
      <c r="I1167" s="3">
        <f>IFERROR(VLOOKUP(B1167,'GSTR 2A ONLINE DATA'!$B$6:$Q$1501,8,FALSE),0)</f>
        <v>0</v>
      </c>
      <c r="J1167" s="3">
        <f>IFERROR(VLOOKUP(B1167,'GSTR 2A ONLINE DATA'!$B$6:$Q$1501,9,FALSE),0)</f>
        <v>0</v>
      </c>
      <c r="K1167" s="3">
        <f>IFERROR(VLOOKUP(B1167,'GSTR 2A ONLINE DATA'!$B$6:$Q$1501,10,FALSE),0)</f>
        <v>0</v>
      </c>
      <c r="L1167" s="7">
        <f>IFERROR(VLOOKUP(B1167,'GSTR 2A ONLINE DATA'!$B$6:$Q$1501,11,FALSE),0)</f>
        <v>0</v>
      </c>
      <c r="M1167" s="7">
        <f>IFERROR(VLOOKUP(B1167,'GSTR 2A ONLINE DATA'!$B$6:$Q$1501,12,FALSE),0)</f>
        <v>0</v>
      </c>
      <c r="N1167" s="7">
        <f>IFERROR(VLOOKUP(B1167,'GSTR 2A ONLINE DATA'!$B$6:$Q$1501,13,FALSE),0)</f>
        <v>0</v>
      </c>
      <c r="O1167" s="7">
        <f>IFERROR(VLOOKUP(B1167,'GSTR 2A ONLINE DATA'!$B$6:$Q$1501,14,FALSE),0)</f>
        <v>0</v>
      </c>
      <c r="P1167" s="4">
        <f>IFERROR(VLOOKUP(B1167,'GSTR 2A ONLINE DATA'!$B$6:$Q$1501,15,FALSE),0)</f>
        <v>0</v>
      </c>
      <c r="Q1167" s="4">
        <f>IFERROR(VLOOKUP(B1167,'GSTR 2A ONLINE DATA'!$B$6:$Q$1501,16,FALSE),0)</f>
        <v>0</v>
      </c>
    </row>
    <row r="1168" spans="1:17">
      <c r="A1168" s="3">
        <v>1164</v>
      </c>
      <c r="B1168" s="4">
        <f t="array" ref="B1168">IFERROR(INDEX('GSTR 2A ONLINE DATA'!$B$6:$B$1501,SMALL(IF(RESULT!$B$4='GSTR 2A ONLINE DATA'!$A$6:$A$1501,ROW('GSTR 2A ONLINE DATA'!$B$6:$B$1501)-ROW('GSTR 2A ONLINE DATA'!$B$6)+1),RESULT!A1168)),0)</f>
        <v>0</v>
      </c>
      <c r="C1168" s="4">
        <f>IFERROR(VLOOKUP(B1168,'GSTR 2A ONLINE DATA'!$B$6:$Q$1501,2,FALSE),0)</f>
        <v>0</v>
      </c>
      <c r="D1168" s="4">
        <f>IFERROR(VLOOKUP(B1168,'GSTR 2A ONLINE DATA'!$B$6:$Q$1501,3,FALSE),0)</f>
        <v>0</v>
      </c>
      <c r="E1168" s="5">
        <f>IFERROR(VLOOKUP(B1168,'GSTR 2A ONLINE DATA'!$B$6:$Q$1501,4,FALSE),0)</f>
        <v>0</v>
      </c>
      <c r="F1168" s="4">
        <f>IFERROR(VLOOKUP(B1168,'GSTR 2A ONLINE DATA'!$B$6:$Q$1501,5,FALSE),0)</f>
        <v>0</v>
      </c>
      <c r="G1168" s="4">
        <f>IFERROR(VLOOKUP(B1168,'GSTR 2A ONLINE DATA'!$B$6:$Q$1501,6,FALSE),0)</f>
        <v>0</v>
      </c>
      <c r="H1168" s="9">
        <f>IFERROR(VLOOKUP(B1168,'GSTR 2A ONLINE DATA'!$B$6:$Q$1501,7,FALSE),0)</f>
        <v>0</v>
      </c>
      <c r="I1168" s="3">
        <f>IFERROR(VLOOKUP(B1168,'GSTR 2A ONLINE DATA'!$B$6:$Q$1501,8,FALSE),0)</f>
        <v>0</v>
      </c>
      <c r="J1168" s="3">
        <f>IFERROR(VLOOKUP(B1168,'GSTR 2A ONLINE DATA'!$B$6:$Q$1501,9,FALSE),0)</f>
        <v>0</v>
      </c>
      <c r="K1168" s="3">
        <f>IFERROR(VLOOKUP(B1168,'GSTR 2A ONLINE DATA'!$B$6:$Q$1501,10,FALSE),0)</f>
        <v>0</v>
      </c>
      <c r="L1168" s="7">
        <f>IFERROR(VLOOKUP(B1168,'GSTR 2A ONLINE DATA'!$B$6:$Q$1501,11,FALSE),0)</f>
        <v>0</v>
      </c>
      <c r="M1168" s="7">
        <f>IFERROR(VLOOKUP(B1168,'GSTR 2A ONLINE DATA'!$B$6:$Q$1501,12,FALSE),0)</f>
        <v>0</v>
      </c>
      <c r="N1168" s="7">
        <f>IFERROR(VLOOKUP(B1168,'GSTR 2A ONLINE DATA'!$B$6:$Q$1501,13,FALSE),0)</f>
        <v>0</v>
      </c>
      <c r="O1168" s="7">
        <f>IFERROR(VLOOKUP(B1168,'GSTR 2A ONLINE DATA'!$B$6:$Q$1501,14,FALSE),0)</f>
        <v>0</v>
      </c>
      <c r="P1168" s="4">
        <f>IFERROR(VLOOKUP(B1168,'GSTR 2A ONLINE DATA'!$B$6:$Q$1501,15,FALSE),0)</f>
        <v>0</v>
      </c>
      <c r="Q1168" s="4">
        <f>IFERROR(VLOOKUP(B1168,'GSTR 2A ONLINE DATA'!$B$6:$Q$1501,16,FALSE),0)</f>
        <v>0</v>
      </c>
    </row>
    <row r="1169" spans="1:17">
      <c r="A1169" s="3">
        <v>1165</v>
      </c>
      <c r="B1169" s="4">
        <f t="array" ref="B1169">IFERROR(INDEX('GSTR 2A ONLINE DATA'!$B$6:$B$1501,SMALL(IF(RESULT!$B$4='GSTR 2A ONLINE DATA'!$A$6:$A$1501,ROW('GSTR 2A ONLINE DATA'!$B$6:$B$1501)-ROW('GSTR 2A ONLINE DATA'!$B$6)+1),RESULT!A1169)),0)</f>
        <v>0</v>
      </c>
      <c r="C1169" s="4">
        <f>IFERROR(VLOOKUP(B1169,'GSTR 2A ONLINE DATA'!$B$6:$Q$1501,2,FALSE),0)</f>
        <v>0</v>
      </c>
      <c r="D1169" s="4">
        <f>IFERROR(VLOOKUP(B1169,'GSTR 2A ONLINE DATA'!$B$6:$Q$1501,3,FALSE),0)</f>
        <v>0</v>
      </c>
      <c r="E1169" s="5">
        <f>IFERROR(VLOOKUP(B1169,'GSTR 2A ONLINE DATA'!$B$6:$Q$1501,4,FALSE),0)</f>
        <v>0</v>
      </c>
      <c r="F1169" s="4">
        <f>IFERROR(VLOOKUP(B1169,'GSTR 2A ONLINE DATA'!$B$6:$Q$1501,5,FALSE),0)</f>
        <v>0</v>
      </c>
      <c r="G1169" s="4">
        <f>IFERROR(VLOOKUP(B1169,'GSTR 2A ONLINE DATA'!$B$6:$Q$1501,6,FALSE),0)</f>
        <v>0</v>
      </c>
      <c r="H1169" s="9">
        <f>IFERROR(VLOOKUP(B1169,'GSTR 2A ONLINE DATA'!$B$6:$Q$1501,7,FALSE),0)</f>
        <v>0</v>
      </c>
      <c r="I1169" s="3">
        <f>IFERROR(VLOOKUP(B1169,'GSTR 2A ONLINE DATA'!$B$6:$Q$1501,8,FALSE),0)</f>
        <v>0</v>
      </c>
      <c r="J1169" s="3">
        <f>IFERROR(VLOOKUP(B1169,'GSTR 2A ONLINE DATA'!$B$6:$Q$1501,9,FALSE),0)</f>
        <v>0</v>
      </c>
      <c r="K1169" s="3">
        <f>IFERROR(VLOOKUP(B1169,'GSTR 2A ONLINE DATA'!$B$6:$Q$1501,10,FALSE),0)</f>
        <v>0</v>
      </c>
      <c r="L1169" s="7">
        <f>IFERROR(VLOOKUP(B1169,'GSTR 2A ONLINE DATA'!$B$6:$Q$1501,11,FALSE),0)</f>
        <v>0</v>
      </c>
      <c r="M1169" s="7">
        <f>IFERROR(VLOOKUP(B1169,'GSTR 2A ONLINE DATA'!$B$6:$Q$1501,12,FALSE),0)</f>
        <v>0</v>
      </c>
      <c r="N1169" s="7">
        <f>IFERROR(VLOOKUP(B1169,'GSTR 2A ONLINE DATA'!$B$6:$Q$1501,13,FALSE),0)</f>
        <v>0</v>
      </c>
      <c r="O1169" s="7">
        <f>IFERROR(VLOOKUP(B1169,'GSTR 2A ONLINE DATA'!$B$6:$Q$1501,14,FALSE),0)</f>
        <v>0</v>
      </c>
      <c r="P1169" s="4">
        <f>IFERROR(VLOOKUP(B1169,'GSTR 2A ONLINE DATA'!$B$6:$Q$1501,15,FALSE),0)</f>
        <v>0</v>
      </c>
      <c r="Q1169" s="4">
        <f>IFERROR(VLOOKUP(B1169,'GSTR 2A ONLINE DATA'!$B$6:$Q$1501,16,FALSE),0)</f>
        <v>0</v>
      </c>
    </row>
    <row r="1170" spans="1:17">
      <c r="A1170" s="3">
        <v>1166</v>
      </c>
      <c r="B1170" s="4">
        <f t="array" ref="B1170">IFERROR(INDEX('GSTR 2A ONLINE DATA'!$B$6:$B$1501,SMALL(IF(RESULT!$B$4='GSTR 2A ONLINE DATA'!$A$6:$A$1501,ROW('GSTR 2A ONLINE DATA'!$B$6:$B$1501)-ROW('GSTR 2A ONLINE DATA'!$B$6)+1),RESULT!A1170)),0)</f>
        <v>0</v>
      </c>
      <c r="C1170" s="4">
        <f>IFERROR(VLOOKUP(B1170,'GSTR 2A ONLINE DATA'!$B$6:$Q$1501,2,FALSE),0)</f>
        <v>0</v>
      </c>
      <c r="D1170" s="4">
        <f>IFERROR(VLOOKUP(B1170,'GSTR 2A ONLINE DATA'!$B$6:$Q$1501,3,FALSE),0)</f>
        <v>0</v>
      </c>
      <c r="E1170" s="5">
        <f>IFERROR(VLOOKUP(B1170,'GSTR 2A ONLINE DATA'!$B$6:$Q$1501,4,FALSE),0)</f>
        <v>0</v>
      </c>
      <c r="F1170" s="4">
        <f>IFERROR(VLOOKUP(B1170,'GSTR 2A ONLINE DATA'!$B$6:$Q$1501,5,FALSE),0)</f>
        <v>0</v>
      </c>
      <c r="G1170" s="4">
        <f>IFERROR(VLOOKUP(B1170,'GSTR 2A ONLINE DATA'!$B$6:$Q$1501,6,FALSE),0)</f>
        <v>0</v>
      </c>
      <c r="H1170" s="9">
        <f>IFERROR(VLOOKUP(B1170,'GSTR 2A ONLINE DATA'!$B$6:$Q$1501,7,FALSE),0)</f>
        <v>0</v>
      </c>
      <c r="I1170" s="3">
        <f>IFERROR(VLOOKUP(B1170,'GSTR 2A ONLINE DATA'!$B$6:$Q$1501,8,FALSE),0)</f>
        <v>0</v>
      </c>
      <c r="J1170" s="3">
        <f>IFERROR(VLOOKUP(B1170,'GSTR 2A ONLINE DATA'!$B$6:$Q$1501,9,FALSE),0)</f>
        <v>0</v>
      </c>
      <c r="K1170" s="3">
        <f>IFERROR(VLOOKUP(B1170,'GSTR 2A ONLINE DATA'!$B$6:$Q$1501,10,FALSE),0)</f>
        <v>0</v>
      </c>
      <c r="L1170" s="7">
        <f>IFERROR(VLOOKUP(B1170,'GSTR 2A ONLINE DATA'!$B$6:$Q$1501,11,FALSE),0)</f>
        <v>0</v>
      </c>
      <c r="M1170" s="7">
        <f>IFERROR(VLOOKUP(B1170,'GSTR 2A ONLINE DATA'!$B$6:$Q$1501,12,FALSE),0)</f>
        <v>0</v>
      </c>
      <c r="N1170" s="7">
        <f>IFERROR(VLOOKUP(B1170,'GSTR 2A ONLINE DATA'!$B$6:$Q$1501,13,FALSE),0)</f>
        <v>0</v>
      </c>
      <c r="O1170" s="7">
        <f>IFERROR(VLOOKUP(B1170,'GSTR 2A ONLINE DATA'!$B$6:$Q$1501,14,FALSE),0)</f>
        <v>0</v>
      </c>
      <c r="P1170" s="4">
        <f>IFERROR(VLOOKUP(B1170,'GSTR 2A ONLINE DATA'!$B$6:$Q$1501,15,FALSE),0)</f>
        <v>0</v>
      </c>
      <c r="Q1170" s="4">
        <f>IFERROR(VLOOKUP(B1170,'GSTR 2A ONLINE DATA'!$B$6:$Q$1501,16,FALSE),0)</f>
        <v>0</v>
      </c>
    </row>
    <row r="1171" spans="1:17">
      <c r="A1171" s="3">
        <v>1167</v>
      </c>
      <c r="B1171" s="4">
        <f t="array" ref="B1171">IFERROR(INDEX('GSTR 2A ONLINE DATA'!$B$6:$B$1501,SMALL(IF(RESULT!$B$4='GSTR 2A ONLINE DATA'!$A$6:$A$1501,ROW('GSTR 2A ONLINE DATA'!$B$6:$B$1501)-ROW('GSTR 2A ONLINE DATA'!$B$6)+1),RESULT!A1171)),0)</f>
        <v>0</v>
      </c>
      <c r="C1171" s="4">
        <f>IFERROR(VLOOKUP(B1171,'GSTR 2A ONLINE DATA'!$B$6:$Q$1501,2,FALSE),0)</f>
        <v>0</v>
      </c>
      <c r="D1171" s="4">
        <f>IFERROR(VLOOKUP(B1171,'GSTR 2A ONLINE DATA'!$B$6:$Q$1501,3,FALSE),0)</f>
        <v>0</v>
      </c>
      <c r="E1171" s="5">
        <f>IFERROR(VLOOKUP(B1171,'GSTR 2A ONLINE DATA'!$B$6:$Q$1501,4,FALSE),0)</f>
        <v>0</v>
      </c>
      <c r="F1171" s="4">
        <f>IFERROR(VLOOKUP(B1171,'GSTR 2A ONLINE DATA'!$B$6:$Q$1501,5,FALSE),0)</f>
        <v>0</v>
      </c>
      <c r="G1171" s="4">
        <f>IFERROR(VLOOKUP(B1171,'GSTR 2A ONLINE DATA'!$B$6:$Q$1501,6,FALSE),0)</f>
        <v>0</v>
      </c>
      <c r="H1171" s="9">
        <f>IFERROR(VLOOKUP(B1171,'GSTR 2A ONLINE DATA'!$B$6:$Q$1501,7,FALSE),0)</f>
        <v>0</v>
      </c>
      <c r="I1171" s="3">
        <f>IFERROR(VLOOKUP(B1171,'GSTR 2A ONLINE DATA'!$B$6:$Q$1501,8,FALSE),0)</f>
        <v>0</v>
      </c>
      <c r="J1171" s="3">
        <f>IFERROR(VLOOKUP(B1171,'GSTR 2A ONLINE DATA'!$B$6:$Q$1501,9,FALSE),0)</f>
        <v>0</v>
      </c>
      <c r="K1171" s="3">
        <f>IFERROR(VLOOKUP(B1171,'GSTR 2A ONLINE DATA'!$B$6:$Q$1501,10,FALSE),0)</f>
        <v>0</v>
      </c>
      <c r="L1171" s="7">
        <f>IFERROR(VLOOKUP(B1171,'GSTR 2A ONLINE DATA'!$B$6:$Q$1501,11,FALSE),0)</f>
        <v>0</v>
      </c>
      <c r="M1171" s="7">
        <f>IFERROR(VLOOKUP(B1171,'GSTR 2A ONLINE DATA'!$B$6:$Q$1501,12,FALSE),0)</f>
        <v>0</v>
      </c>
      <c r="N1171" s="7">
        <f>IFERROR(VLOOKUP(B1171,'GSTR 2A ONLINE DATA'!$B$6:$Q$1501,13,FALSE),0)</f>
        <v>0</v>
      </c>
      <c r="O1171" s="7">
        <f>IFERROR(VLOOKUP(B1171,'GSTR 2A ONLINE DATA'!$B$6:$Q$1501,14,FALSE),0)</f>
        <v>0</v>
      </c>
      <c r="P1171" s="4">
        <f>IFERROR(VLOOKUP(B1171,'GSTR 2A ONLINE DATA'!$B$6:$Q$1501,15,FALSE),0)</f>
        <v>0</v>
      </c>
      <c r="Q1171" s="4">
        <f>IFERROR(VLOOKUP(B1171,'GSTR 2A ONLINE DATA'!$B$6:$Q$1501,16,FALSE),0)</f>
        <v>0</v>
      </c>
    </row>
    <row r="1172" spans="1:17">
      <c r="A1172" s="3">
        <v>1168</v>
      </c>
      <c r="B1172" s="4">
        <f t="array" ref="B1172">IFERROR(INDEX('GSTR 2A ONLINE DATA'!$B$6:$B$1501,SMALL(IF(RESULT!$B$4='GSTR 2A ONLINE DATA'!$A$6:$A$1501,ROW('GSTR 2A ONLINE DATA'!$B$6:$B$1501)-ROW('GSTR 2A ONLINE DATA'!$B$6)+1),RESULT!A1172)),0)</f>
        <v>0</v>
      </c>
      <c r="C1172" s="4">
        <f>IFERROR(VLOOKUP(B1172,'GSTR 2A ONLINE DATA'!$B$6:$Q$1501,2,FALSE),0)</f>
        <v>0</v>
      </c>
      <c r="D1172" s="4">
        <f>IFERROR(VLOOKUP(B1172,'GSTR 2A ONLINE DATA'!$B$6:$Q$1501,3,FALSE),0)</f>
        <v>0</v>
      </c>
      <c r="E1172" s="5">
        <f>IFERROR(VLOOKUP(B1172,'GSTR 2A ONLINE DATA'!$B$6:$Q$1501,4,FALSE),0)</f>
        <v>0</v>
      </c>
      <c r="F1172" s="4">
        <f>IFERROR(VLOOKUP(B1172,'GSTR 2A ONLINE DATA'!$B$6:$Q$1501,5,FALSE),0)</f>
        <v>0</v>
      </c>
      <c r="G1172" s="4">
        <f>IFERROR(VLOOKUP(B1172,'GSTR 2A ONLINE DATA'!$B$6:$Q$1501,6,FALSE),0)</f>
        <v>0</v>
      </c>
      <c r="H1172" s="9">
        <f>IFERROR(VLOOKUP(B1172,'GSTR 2A ONLINE DATA'!$B$6:$Q$1501,7,FALSE),0)</f>
        <v>0</v>
      </c>
      <c r="I1172" s="3">
        <f>IFERROR(VLOOKUP(B1172,'GSTR 2A ONLINE DATA'!$B$6:$Q$1501,8,FALSE),0)</f>
        <v>0</v>
      </c>
      <c r="J1172" s="3">
        <f>IFERROR(VLOOKUP(B1172,'GSTR 2A ONLINE DATA'!$B$6:$Q$1501,9,FALSE),0)</f>
        <v>0</v>
      </c>
      <c r="K1172" s="3">
        <f>IFERROR(VLOOKUP(B1172,'GSTR 2A ONLINE DATA'!$B$6:$Q$1501,10,FALSE),0)</f>
        <v>0</v>
      </c>
      <c r="L1172" s="7">
        <f>IFERROR(VLOOKUP(B1172,'GSTR 2A ONLINE DATA'!$B$6:$Q$1501,11,FALSE),0)</f>
        <v>0</v>
      </c>
      <c r="M1172" s="7">
        <f>IFERROR(VLOOKUP(B1172,'GSTR 2A ONLINE DATA'!$B$6:$Q$1501,12,FALSE),0)</f>
        <v>0</v>
      </c>
      <c r="N1172" s="7">
        <f>IFERROR(VLOOKUP(B1172,'GSTR 2A ONLINE DATA'!$B$6:$Q$1501,13,FALSE),0)</f>
        <v>0</v>
      </c>
      <c r="O1172" s="7">
        <f>IFERROR(VLOOKUP(B1172,'GSTR 2A ONLINE DATA'!$B$6:$Q$1501,14,FALSE),0)</f>
        <v>0</v>
      </c>
      <c r="P1172" s="4">
        <f>IFERROR(VLOOKUP(B1172,'GSTR 2A ONLINE DATA'!$B$6:$Q$1501,15,FALSE),0)</f>
        <v>0</v>
      </c>
      <c r="Q1172" s="4">
        <f>IFERROR(VLOOKUP(B1172,'GSTR 2A ONLINE DATA'!$B$6:$Q$1501,16,FALSE),0)</f>
        <v>0</v>
      </c>
    </row>
    <row r="1173" spans="1:17">
      <c r="A1173" s="3">
        <v>1169</v>
      </c>
      <c r="B1173" s="4">
        <f t="array" ref="B1173">IFERROR(INDEX('GSTR 2A ONLINE DATA'!$B$6:$B$1501,SMALL(IF(RESULT!$B$4='GSTR 2A ONLINE DATA'!$A$6:$A$1501,ROW('GSTR 2A ONLINE DATA'!$B$6:$B$1501)-ROW('GSTR 2A ONLINE DATA'!$B$6)+1),RESULT!A1173)),0)</f>
        <v>0</v>
      </c>
      <c r="C1173" s="4">
        <f>IFERROR(VLOOKUP(B1173,'GSTR 2A ONLINE DATA'!$B$6:$Q$1501,2,FALSE),0)</f>
        <v>0</v>
      </c>
      <c r="D1173" s="4">
        <f>IFERROR(VLOOKUP(B1173,'GSTR 2A ONLINE DATA'!$B$6:$Q$1501,3,FALSE),0)</f>
        <v>0</v>
      </c>
      <c r="E1173" s="5">
        <f>IFERROR(VLOOKUP(B1173,'GSTR 2A ONLINE DATA'!$B$6:$Q$1501,4,FALSE),0)</f>
        <v>0</v>
      </c>
      <c r="F1173" s="4">
        <f>IFERROR(VLOOKUP(B1173,'GSTR 2A ONLINE DATA'!$B$6:$Q$1501,5,FALSE),0)</f>
        <v>0</v>
      </c>
      <c r="G1173" s="4">
        <f>IFERROR(VLOOKUP(B1173,'GSTR 2A ONLINE DATA'!$B$6:$Q$1501,6,FALSE),0)</f>
        <v>0</v>
      </c>
      <c r="H1173" s="9">
        <f>IFERROR(VLOOKUP(B1173,'GSTR 2A ONLINE DATA'!$B$6:$Q$1501,7,FALSE),0)</f>
        <v>0</v>
      </c>
      <c r="I1173" s="3">
        <f>IFERROR(VLOOKUP(B1173,'GSTR 2A ONLINE DATA'!$B$6:$Q$1501,8,FALSE),0)</f>
        <v>0</v>
      </c>
      <c r="J1173" s="3">
        <f>IFERROR(VLOOKUP(B1173,'GSTR 2A ONLINE DATA'!$B$6:$Q$1501,9,FALSE),0)</f>
        <v>0</v>
      </c>
      <c r="K1173" s="3">
        <f>IFERROR(VLOOKUP(B1173,'GSTR 2A ONLINE DATA'!$B$6:$Q$1501,10,FALSE),0)</f>
        <v>0</v>
      </c>
      <c r="L1173" s="7">
        <f>IFERROR(VLOOKUP(B1173,'GSTR 2A ONLINE DATA'!$B$6:$Q$1501,11,FALSE),0)</f>
        <v>0</v>
      </c>
      <c r="M1173" s="7">
        <f>IFERROR(VLOOKUP(B1173,'GSTR 2A ONLINE DATA'!$B$6:$Q$1501,12,FALSE),0)</f>
        <v>0</v>
      </c>
      <c r="N1173" s="7">
        <f>IFERROR(VLOOKUP(B1173,'GSTR 2A ONLINE DATA'!$B$6:$Q$1501,13,FALSE),0)</f>
        <v>0</v>
      </c>
      <c r="O1173" s="7">
        <f>IFERROR(VLOOKUP(B1173,'GSTR 2A ONLINE DATA'!$B$6:$Q$1501,14,FALSE),0)</f>
        <v>0</v>
      </c>
      <c r="P1173" s="4">
        <f>IFERROR(VLOOKUP(B1173,'GSTR 2A ONLINE DATA'!$B$6:$Q$1501,15,FALSE),0)</f>
        <v>0</v>
      </c>
      <c r="Q1173" s="4">
        <f>IFERROR(VLOOKUP(B1173,'GSTR 2A ONLINE DATA'!$B$6:$Q$1501,16,FALSE),0)</f>
        <v>0</v>
      </c>
    </row>
    <row r="1174" spans="1:17">
      <c r="A1174" s="3">
        <v>1170</v>
      </c>
      <c r="B1174" s="4">
        <f t="array" ref="B1174">IFERROR(INDEX('GSTR 2A ONLINE DATA'!$B$6:$B$1501,SMALL(IF(RESULT!$B$4='GSTR 2A ONLINE DATA'!$A$6:$A$1501,ROW('GSTR 2A ONLINE DATA'!$B$6:$B$1501)-ROW('GSTR 2A ONLINE DATA'!$B$6)+1),RESULT!A1174)),0)</f>
        <v>0</v>
      </c>
      <c r="C1174" s="4">
        <f>IFERROR(VLOOKUP(B1174,'GSTR 2A ONLINE DATA'!$B$6:$Q$1501,2,FALSE),0)</f>
        <v>0</v>
      </c>
      <c r="D1174" s="4">
        <f>IFERROR(VLOOKUP(B1174,'GSTR 2A ONLINE DATA'!$B$6:$Q$1501,3,FALSE),0)</f>
        <v>0</v>
      </c>
      <c r="E1174" s="5">
        <f>IFERROR(VLOOKUP(B1174,'GSTR 2A ONLINE DATA'!$B$6:$Q$1501,4,FALSE),0)</f>
        <v>0</v>
      </c>
      <c r="F1174" s="4">
        <f>IFERROR(VLOOKUP(B1174,'GSTR 2A ONLINE DATA'!$B$6:$Q$1501,5,FALSE),0)</f>
        <v>0</v>
      </c>
      <c r="G1174" s="4">
        <f>IFERROR(VLOOKUP(B1174,'GSTR 2A ONLINE DATA'!$B$6:$Q$1501,6,FALSE),0)</f>
        <v>0</v>
      </c>
      <c r="H1174" s="9">
        <f>IFERROR(VLOOKUP(B1174,'GSTR 2A ONLINE DATA'!$B$6:$Q$1501,7,FALSE),0)</f>
        <v>0</v>
      </c>
      <c r="I1174" s="3">
        <f>IFERROR(VLOOKUP(B1174,'GSTR 2A ONLINE DATA'!$B$6:$Q$1501,8,FALSE),0)</f>
        <v>0</v>
      </c>
      <c r="J1174" s="3">
        <f>IFERROR(VLOOKUP(B1174,'GSTR 2A ONLINE DATA'!$B$6:$Q$1501,9,FALSE),0)</f>
        <v>0</v>
      </c>
      <c r="K1174" s="3">
        <f>IFERROR(VLOOKUP(B1174,'GSTR 2A ONLINE DATA'!$B$6:$Q$1501,10,FALSE),0)</f>
        <v>0</v>
      </c>
      <c r="L1174" s="7">
        <f>IFERROR(VLOOKUP(B1174,'GSTR 2A ONLINE DATA'!$B$6:$Q$1501,11,FALSE),0)</f>
        <v>0</v>
      </c>
      <c r="M1174" s="7">
        <f>IFERROR(VLOOKUP(B1174,'GSTR 2A ONLINE DATA'!$B$6:$Q$1501,12,FALSE),0)</f>
        <v>0</v>
      </c>
      <c r="N1174" s="7">
        <f>IFERROR(VLOOKUP(B1174,'GSTR 2A ONLINE DATA'!$B$6:$Q$1501,13,FALSE),0)</f>
        <v>0</v>
      </c>
      <c r="O1174" s="7">
        <f>IFERROR(VLOOKUP(B1174,'GSTR 2A ONLINE DATA'!$B$6:$Q$1501,14,FALSE),0)</f>
        <v>0</v>
      </c>
      <c r="P1174" s="4">
        <f>IFERROR(VLOOKUP(B1174,'GSTR 2A ONLINE DATA'!$B$6:$Q$1501,15,FALSE),0)</f>
        <v>0</v>
      </c>
      <c r="Q1174" s="4">
        <f>IFERROR(VLOOKUP(B1174,'GSTR 2A ONLINE DATA'!$B$6:$Q$1501,16,FALSE),0)</f>
        <v>0</v>
      </c>
    </row>
    <row r="1175" spans="1:17">
      <c r="A1175" s="3">
        <v>1171</v>
      </c>
      <c r="B1175" s="4">
        <f t="array" ref="B1175">IFERROR(INDEX('GSTR 2A ONLINE DATA'!$B$6:$B$1501,SMALL(IF(RESULT!$B$4='GSTR 2A ONLINE DATA'!$A$6:$A$1501,ROW('GSTR 2A ONLINE DATA'!$B$6:$B$1501)-ROW('GSTR 2A ONLINE DATA'!$B$6)+1),RESULT!A1175)),0)</f>
        <v>0</v>
      </c>
      <c r="C1175" s="4">
        <f>IFERROR(VLOOKUP(B1175,'GSTR 2A ONLINE DATA'!$B$6:$Q$1501,2,FALSE),0)</f>
        <v>0</v>
      </c>
      <c r="D1175" s="4">
        <f>IFERROR(VLOOKUP(B1175,'GSTR 2A ONLINE DATA'!$B$6:$Q$1501,3,FALSE),0)</f>
        <v>0</v>
      </c>
      <c r="E1175" s="5">
        <f>IFERROR(VLOOKUP(B1175,'GSTR 2A ONLINE DATA'!$B$6:$Q$1501,4,FALSE),0)</f>
        <v>0</v>
      </c>
      <c r="F1175" s="4">
        <f>IFERROR(VLOOKUP(B1175,'GSTR 2A ONLINE DATA'!$B$6:$Q$1501,5,FALSE),0)</f>
        <v>0</v>
      </c>
      <c r="G1175" s="4">
        <f>IFERROR(VLOOKUP(B1175,'GSTR 2A ONLINE DATA'!$B$6:$Q$1501,6,FALSE),0)</f>
        <v>0</v>
      </c>
      <c r="H1175" s="9">
        <f>IFERROR(VLOOKUP(B1175,'GSTR 2A ONLINE DATA'!$B$6:$Q$1501,7,FALSE),0)</f>
        <v>0</v>
      </c>
      <c r="I1175" s="3">
        <f>IFERROR(VLOOKUP(B1175,'GSTR 2A ONLINE DATA'!$B$6:$Q$1501,8,FALSE),0)</f>
        <v>0</v>
      </c>
      <c r="J1175" s="3">
        <f>IFERROR(VLOOKUP(B1175,'GSTR 2A ONLINE DATA'!$B$6:$Q$1501,9,FALSE),0)</f>
        <v>0</v>
      </c>
      <c r="K1175" s="3">
        <f>IFERROR(VLOOKUP(B1175,'GSTR 2A ONLINE DATA'!$B$6:$Q$1501,10,FALSE),0)</f>
        <v>0</v>
      </c>
      <c r="L1175" s="7">
        <f>IFERROR(VLOOKUP(B1175,'GSTR 2A ONLINE DATA'!$B$6:$Q$1501,11,FALSE),0)</f>
        <v>0</v>
      </c>
      <c r="M1175" s="7">
        <f>IFERROR(VLOOKUP(B1175,'GSTR 2A ONLINE DATA'!$B$6:$Q$1501,12,FALSE),0)</f>
        <v>0</v>
      </c>
      <c r="N1175" s="7">
        <f>IFERROR(VLOOKUP(B1175,'GSTR 2A ONLINE DATA'!$B$6:$Q$1501,13,FALSE),0)</f>
        <v>0</v>
      </c>
      <c r="O1175" s="7">
        <f>IFERROR(VLOOKUP(B1175,'GSTR 2A ONLINE DATA'!$B$6:$Q$1501,14,FALSE),0)</f>
        <v>0</v>
      </c>
      <c r="P1175" s="4">
        <f>IFERROR(VLOOKUP(B1175,'GSTR 2A ONLINE DATA'!$B$6:$Q$1501,15,FALSE),0)</f>
        <v>0</v>
      </c>
      <c r="Q1175" s="4">
        <f>IFERROR(VLOOKUP(B1175,'GSTR 2A ONLINE DATA'!$B$6:$Q$1501,16,FALSE),0)</f>
        <v>0</v>
      </c>
    </row>
    <row r="1176" spans="1:17">
      <c r="A1176" s="3">
        <v>1172</v>
      </c>
      <c r="B1176" s="4">
        <f t="array" ref="B1176">IFERROR(INDEX('GSTR 2A ONLINE DATA'!$B$6:$B$1501,SMALL(IF(RESULT!$B$4='GSTR 2A ONLINE DATA'!$A$6:$A$1501,ROW('GSTR 2A ONLINE DATA'!$B$6:$B$1501)-ROW('GSTR 2A ONLINE DATA'!$B$6)+1),RESULT!A1176)),0)</f>
        <v>0</v>
      </c>
      <c r="C1176" s="4">
        <f>IFERROR(VLOOKUP(B1176,'GSTR 2A ONLINE DATA'!$B$6:$Q$1501,2,FALSE),0)</f>
        <v>0</v>
      </c>
      <c r="D1176" s="4">
        <f>IFERROR(VLOOKUP(B1176,'GSTR 2A ONLINE DATA'!$B$6:$Q$1501,3,FALSE),0)</f>
        <v>0</v>
      </c>
      <c r="E1176" s="5">
        <f>IFERROR(VLOOKUP(B1176,'GSTR 2A ONLINE DATA'!$B$6:$Q$1501,4,FALSE),0)</f>
        <v>0</v>
      </c>
      <c r="F1176" s="4">
        <f>IFERROR(VLOOKUP(B1176,'GSTR 2A ONLINE DATA'!$B$6:$Q$1501,5,FALSE),0)</f>
        <v>0</v>
      </c>
      <c r="G1176" s="4">
        <f>IFERROR(VLOOKUP(B1176,'GSTR 2A ONLINE DATA'!$B$6:$Q$1501,6,FALSE),0)</f>
        <v>0</v>
      </c>
      <c r="H1176" s="9">
        <f>IFERROR(VLOOKUP(B1176,'GSTR 2A ONLINE DATA'!$B$6:$Q$1501,7,FALSE),0)</f>
        <v>0</v>
      </c>
      <c r="I1176" s="3">
        <f>IFERROR(VLOOKUP(B1176,'GSTR 2A ONLINE DATA'!$B$6:$Q$1501,8,FALSE),0)</f>
        <v>0</v>
      </c>
      <c r="J1176" s="3">
        <f>IFERROR(VLOOKUP(B1176,'GSTR 2A ONLINE DATA'!$B$6:$Q$1501,9,FALSE),0)</f>
        <v>0</v>
      </c>
      <c r="K1176" s="3">
        <f>IFERROR(VLOOKUP(B1176,'GSTR 2A ONLINE DATA'!$B$6:$Q$1501,10,FALSE),0)</f>
        <v>0</v>
      </c>
      <c r="L1176" s="7">
        <f>IFERROR(VLOOKUP(B1176,'GSTR 2A ONLINE DATA'!$B$6:$Q$1501,11,FALSE),0)</f>
        <v>0</v>
      </c>
      <c r="M1176" s="7">
        <f>IFERROR(VLOOKUP(B1176,'GSTR 2A ONLINE DATA'!$B$6:$Q$1501,12,FALSE),0)</f>
        <v>0</v>
      </c>
      <c r="N1176" s="7">
        <f>IFERROR(VLOOKUP(B1176,'GSTR 2A ONLINE DATA'!$B$6:$Q$1501,13,FALSE),0)</f>
        <v>0</v>
      </c>
      <c r="O1176" s="7">
        <f>IFERROR(VLOOKUP(B1176,'GSTR 2A ONLINE DATA'!$B$6:$Q$1501,14,FALSE),0)</f>
        <v>0</v>
      </c>
      <c r="P1176" s="4">
        <f>IFERROR(VLOOKUP(B1176,'GSTR 2A ONLINE DATA'!$B$6:$Q$1501,15,FALSE),0)</f>
        <v>0</v>
      </c>
      <c r="Q1176" s="4">
        <f>IFERROR(VLOOKUP(B1176,'GSTR 2A ONLINE DATA'!$B$6:$Q$1501,16,FALSE),0)</f>
        <v>0</v>
      </c>
    </row>
    <row r="1177" spans="1:17">
      <c r="A1177" s="3">
        <v>1173</v>
      </c>
      <c r="B1177" s="4">
        <f t="array" ref="B1177">IFERROR(INDEX('GSTR 2A ONLINE DATA'!$B$6:$B$1501,SMALL(IF(RESULT!$B$4='GSTR 2A ONLINE DATA'!$A$6:$A$1501,ROW('GSTR 2A ONLINE DATA'!$B$6:$B$1501)-ROW('GSTR 2A ONLINE DATA'!$B$6)+1),RESULT!A1177)),0)</f>
        <v>0</v>
      </c>
      <c r="C1177" s="4">
        <f>IFERROR(VLOOKUP(B1177,'GSTR 2A ONLINE DATA'!$B$6:$Q$1501,2,FALSE),0)</f>
        <v>0</v>
      </c>
      <c r="D1177" s="4">
        <f>IFERROR(VLOOKUP(B1177,'GSTR 2A ONLINE DATA'!$B$6:$Q$1501,3,FALSE),0)</f>
        <v>0</v>
      </c>
      <c r="E1177" s="5">
        <f>IFERROR(VLOOKUP(B1177,'GSTR 2A ONLINE DATA'!$B$6:$Q$1501,4,FALSE),0)</f>
        <v>0</v>
      </c>
      <c r="F1177" s="4">
        <f>IFERROR(VLOOKUP(B1177,'GSTR 2A ONLINE DATA'!$B$6:$Q$1501,5,FALSE),0)</f>
        <v>0</v>
      </c>
      <c r="G1177" s="4">
        <f>IFERROR(VLOOKUP(B1177,'GSTR 2A ONLINE DATA'!$B$6:$Q$1501,6,FALSE),0)</f>
        <v>0</v>
      </c>
      <c r="H1177" s="9">
        <f>IFERROR(VLOOKUP(B1177,'GSTR 2A ONLINE DATA'!$B$6:$Q$1501,7,FALSE),0)</f>
        <v>0</v>
      </c>
      <c r="I1177" s="3">
        <f>IFERROR(VLOOKUP(B1177,'GSTR 2A ONLINE DATA'!$B$6:$Q$1501,8,FALSE),0)</f>
        <v>0</v>
      </c>
      <c r="J1177" s="3">
        <f>IFERROR(VLOOKUP(B1177,'GSTR 2A ONLINE DATA'!$B$6:$Q$1501,9,FALSE),0)</f>
        <v>0</v>
      </c>
      <c r="K1177" s="3">
        <f>IFERROR(VLOOKUP(B1177,'GSTR 2A ONLINE DATA'!$B$6:$Q$1501,10,FALSE),0)</f>
        <v>0</v>
      </c>
      <c r="L1177" s="7">
        <f>IFERROR(VLOOKUP(B1177,'GSTR 2A ONLINE DATA'!$B$6:$Q$1501,11,FALSE),0)</f>
        <v>0</v>
      </c>
      <c r="M1177" s="7">
        <f>IFERROR(VLOOKUP(B1177,'GSTR 2A ONLINE DATA'!$B$6:$Q$1501,12,FALSE),0)</f>
        <v>0</v>
      </c>
      <c r="N1177" s="7">
        <f>IFERROR(VLOOKUP(B1177,'GSTR 2A ONLINE DATA'!$B$6:$Q$1501,13,FALSE),0)</f>
        <v>0</v>
      </c>
      <c r="O1177" s="7">
        <f>IFERROR(VLOOKUP(B1177,'GSTR 2A ONLINE DATA'!$B$6:$Q$1501,14,FALSE),0)</f>
        <v>0</v>
      </c>
      <c r="P1177" s="4">
        <f>IFERROR(VLOOKUP(B1177,'GSTR 2A ONLINE DATA'!$B$6:$Q$1501,15,FALSE),0)</f>
        <v>0</v>
      </c>
      <c r="Q1177" s="4">
        <f>IFERROR(VLOOKUP(B1177,'GSTR 2A ONLINE DATA'!$B$6:$Q$1501,16,FALSE),0)</f>
        <v>0</v>
      </c>
    </row>
    <row r="1178" spans="1:17">
      <c r="A1178" s="3">
        <v>1174</v>
      </c>
      <c r="B1178" s="4">
        <f t="array" ref="B1178">IFERROR(INDEX('GSTR 2A ONLINE DATA'!$B$6:$B$1501,SMALL(IF(RESULT!$B$4='GSTR 2A ONLINE DATA'!$A$6:$A$1501,ROW('GSTR 2A ONLINE DATA'!$B$6:$B$1501)-ROW('GSTR 2A ONLINE DATA'!$B$6)+1),RESULT!A1178)),0)</f>
        <v>0</v>
      </c>
      <c r="C1178" s="4">
        <f>IFERROR(VLOOKUP(B1178,'GSTR 2A ONLINE DATA'!$B$6:$Q$1501,2,FALSE),0)</f>
        <v>0</v>
      </c>
      <c r="D1178" s="4">
        <f>IFERROR(VLOOKUP(B1178,'GSTR 2A ONLINE DATA'!$B$6:$Q$1501,3,FALSE),0)</f>
        <v>0</v>
      </c>
      <c r="E1178" s="5">
        <f>IFERROR(VLOOKUP(B1178,'GSTR 2A ONLINE DATA'!$B$6:$Q$1501,4,FALSE),0)</f>
        <v>0</v>
      </c>
      <c r="F1178" s="4">
        <f>IFERROR(VLOOKUP(B1178,'GSTR 2A ONLINE DATA'!$B$6:$Q$1501,5,FALSE),0)</f>
        <v>0</v>
      </c>
      <c r="G1178" s="4">
        <f>IFERROR(VLOOKUP(B1178,'GSTR 2A ONLINE DATA'!$B$6:$Q$1501,6,FALSE),0)</f>
        <v>0</v>
      </c>
      <c r="H1178" s="9">
        <f>IFERROR(VLOOKUP(B1178,'GSTR 2A ONLINE DATA'!$B$6:$Q$1501,7,FALSE),0)</f>
        <v>0</v>
      </c>
      <c r="I1178" s="3">
        <f>IFERROR(VLOOKUP(B1178,'GSTR 2A ONLINE DATA'!$B$6:$Q$1501,8,FALSE),0)</f>
        <v>0</v>
      </c>
      <c r="J1178" s="3">
        <f>IFERROR(VLOOKUP(B1178,'GSTR 2A ONLINE DATA'!$B$6:$Q$1501,9,FALSE),0)</f>
        <v>0</v>
      </c>
      <c r="K1178" s="3">
        <f>IFERROR(VLOOKUP(B1178,'GSTR 2A ONLINE DATA'!$B$6:$Q$1501,10,FALSE),0)</f>
        <v>0</v>
      </c>
      <c r="L1178" s="7">
        <f>IFERROR(VLOOKUP(B1178,'GSTR 2A ONLINE DATA'!$B$6:$Q$1501,11,FALSE),0)</f>
        <v>0</v>
      </c>
      <c r="M1178" s="7">
        <f>IFERROR(VLOOKUP(B1178,'GSTR 2A ONLINE DATA'!$B$6:$Q$1501,12,FALSE),0)</f>
        <v>0</v>
      </c>
      <c r="N1178" s="7">
        <f>IFERROR(VLOOKUP(B1178,'GSTR 2A ONLINE DATA'!$B$6:$Q$1501,13,FALSE),0)</f>
        <v>0</v>
      </c>
      <c r="O1178" s="7">
        <f>IFERROR(VLOOKUP(B1178,'GSTR 2A ONLINE DATA'!$B$6:$Q$1501,14,FALSE),0)</f>
        <v>0</v>
      </c>
      <c r="P1178" s="4">
        <f>IFERROR(VLOOKUP(B1178,'GSTR 2A ONLINE DATA'!$B$6:$Q$1501,15,FALSE),0)</f>
        <v>0</v>
      </c>
      <c r="Q1178" s="4">
        <f>IFERROR(VLOOKUP(B1178,'GSTR 2A ONLINE DATA'!$B$6:$Q$1501,16,FALSE),0)</f>
        <v>0</v>
      </c>
    </row>
    <row r="1179" spans="1:17">
      <c r="A1179" s="3">
        <v>1175</v>
      </c>
      <c r="B1179" s="4">
        <f t="array" ref="B1179">IFERROR(INDEX('GSTR 2A ONLINE DATA'!$B$6:$B$1501,SMALL(IF(RESULT!$B$4='GSTR 2A ONLINE DATA'!$A$6:$A$1501,ROW('GSTR 2A ONLINE DATA'!$B$6:$B$1501)-ROW('GSTR 2A ONLINE DATA'!$B$6)+1),RESULT!A1179)),0)</f>
        <v>0</v>
      </c>
      <c r="C1179" s="4">
        <f>IFERROR(VLOOKUP(B1179,'GSTR 2A ONLINE DATA'!$B$6:$Q$1501,2,FALSE),0)</f>
        <v>0</v>
      </c>
      <c r="D1179" s="4">
        <f>IFERROR(VLOOKUP(B1179,'GSTR 2A ONLINE DATA'!$B$6:$Q$1501,3,FALSE),0)</f>
        <v>0</v>
      </c>
      <c r="E1179" s="5">
        <f>IFERROR(VLOOKUP(B1179,'GSTR 2A ONLINE DATA'!$B$6:$Q$1501,4,FALSE),0)</f>
        <v>0</v>
      </c>
      <c r="F1179" s="4">
        <f>IFERROR(VLOOKUP(B1179,'GSTR 2A ONLINE DATA'!$B$6:$Q$1501,5,FALSE),0)</f>
        <v>0</v>
      </c>
      <c r="G1179" s="4">
        <f>IFERROR(VLOOKUP(B1179,'GSTR 2A ONLINE DATA'!$B$6:$Q$1501,6,FALSE),0)</f>
        <v>0</v>
      </c>
      <c r="H1179" s="9">
        <f>IFERROR(VLOOKUP(B1179,'GSTR 2A ONLINE DATA'!$B$6:$Q$1501,7,FALSE),0)</f>
        <v>0</v>
      </c>
      <c r="I1179" s="3">
        <f>IFERROR(VLOOKUP(B1179,'GSTR 2A ONLINE DATA'!$B$6:$Q$1501,8,FALSE),0)</f>
        <v>0</v>
      </c>
      <c r="J1179" s="3">
        <f>IFERROR(VLOOKUP(B1179,'GSTR 2A ONLINE DATA'!$B$6:$Q$1501,9,FALSE),0)</f>
        <v>0</v>
      </c>
      <c r="K1179" s="3">
        <f>IFERROR(VLOOKUP(B1179,'GSTR 2A ONLINE DATA'!$B$6:$Q$1501,10,FALSE),0)</f>
        <v>0</v>
      </c>
      <c r="L1179" s="7">
        <f>IFERROR(VLOOKUP(B1179,'GSTR 2A ONLINE DATA'!$B$6:$Q$1501,11,FALSE),0)</f>
        <v>0</v>
      </c>
      <c r="M1179" s="7">
        <f>IFERROR(VLOOKUP(B1179,'GSTR 2A ONLINE DATA'!$B$6:$Q$1501,12,FALSE),0)</f>
        <v>0</v>
      </c>
      <c r="N1179" s="7">
        <f>IFERROR(VLOOKUP(B1179,'GSTR 2A ONLINE DATA'!$B$6:$Q$1501,13,FALSE),0)</f>
        <v>0</v>
      </c>
      <c r="O1179" s="7">
        <f>IFERROR(VLOOKUP(B1179,'GSTR 2A ONLINE DATA'!$B$6:$Q$1501,14,FALSE),0)</f>
        <v>0</v>
      </c>
      <c r="P1179" s="4">
        <f>IFERROR(VLOOKUP(B1179,'GSTR 2A ONLINE DATA'!$B$6:$Q$1501,15,FALSE),0)</f>
        <v>0</v>
      </c>
      <c r="Q1179" s="4">
        <f>IFERROR(VLOOKUP(B1179,'GSTR 2A ONLINE DATA'!$B$6:$Q$1501,16,FALSE),0)</f>
        <v>0</v>
      </c>
    </row>
    <row r="1180" spans="1:17">
      <c r="A1180" s="3">
        <v>1176</v>
      </c>
      <c r="B1180" s="4">
        <f t="array" ref="B1180">IFERROR(INDEX('GSTR 2A ONLINE DATA'!$B$6:$B$1501,SMALL(IF(RESULT!$B$4='GSTR 2A ONLINE DATA'!$A$6:$A$1501,ROW('GSTR 2A ONLINE DATA'!$B$6:$B$1501)-ROW('GSTR 2A ONLINE DATA'!$B$6)+1),RESULT!A1180)),0)</f>
        <v>0</v>
      </c>
      <c r="C1180" s="4">
        <f>IFERROR(VLOOKUP(B1180,'GSTR 2A ONLINE DATA'!$B$6:$Q$1501,2,FALSE),0)</f>
        <v>0</v>
      </c>
      <c r="D1180" s="4">
        <f>IFERROR(VLOOKUP(B1180,'GSTR 2A ONLINE DATA'!$B$6:$Q$1501,3,FALSE),0)</f>
        <v>0</v>
      </c>
      <c r="E1180" s="5">
        <f>IFERROR(VLOOKUP(B1180,'GSTR 2A ONLINE DATA'!$B$6:$Q$1501,4,FALSE),0)</f>
        <v>0</v>
      </c>
      <c r="F1180" s="4">
        <f>IFERROR(VLOOKUP(B1180,'GSTR 2A ONLINE DATA'!$B$6:$Q$1501,5,FALSE),0)</f>
        <v>0</v>
      </c>
      <c r="G1180" s="4">
        <f>IFERROR(VLOOKUP(B1180,'GSTR 2A ONLINE DATA'!$B$6:$Q$1501,6,FALSE),0)</f>
        <v>0</v>
      </c>
      <c r="H1180" s="9">
        <f>IFERROR(VLOOKUP(B1180,'GSTR 2A ONLINE DATA'!$B$6:$Q$1501,7,FALSE),0)</f>
        <v>0</v>
      </c>
      <c r="I1180" s="3">
        <f>IFERROR(VLOOKUP(B1180,'GSTR 2A ONLINE DATA'!$B$6:$Q$1501,8,FALSE),0)</f>
        <v>0</v>
      </c>
      <c r="J1180" s="3">
        <f>IFERROR(VLOOKUP(B1180,'GSTR 2A ONLINE DATA'!$B$6:$Q$1501,9,FALSE),0)</f>
        <v>0</v>
      </c>
      <c r="K1180" s="3">
        <f>IFERROR(VLOOKUP(B1180,'GSTR 2A ONLINE DATA'!$B$6:$Q$1501,10,FALSE),0)</f>
        <v>0</v>
      </c>
      <c r="L1180" s="7">
        <f>IFERROR(VLOOKUP(B1180,'GSTR 2A ONLINE DATA'!$B$6:$Q$1501,11,FALSE),0)</f>
        <v>0</v>
      </c>
      <c r="M1180" s="7">
        <f>IFERROR(VLOOKUP(B1180,'GSTR 2A ONLINE DATA'!$B$6:$Q$1501,12,FALSE),0)</f>
        <v>0</v>
      </c>
      <c r="N1180" s="7">
        <f>IFERROR(VLOOKUP(B1180,'GSTR 2A ONLINE DATA'!$B$6:$Q$1501,13,FALSE),0)</f>
        <v>0</v>
      </c>
      <c r="O1180" s="7">
        <f>IFERROR(VLOOKUP(B1180,'GSTR 2A ONLINE DATA'!$B$6:$Q$1501,14,FALSE),0)</f>
        <v>0</v>
      </c>
      <c r="P1180" s="4">
        <f>IFERROR(VLOOKUP(B1180,'GSTR 2A ONLINE DATA'!$B$6:$Q$1501,15,FALSE),0)</f>
        <v>0</v>
      </c>
      <c r="Q1180" s="4">
        <f>IFERROR(VLOOKUP(B1180,'GSTR 2A ONLINE DATA'!$B$6:$Q$1501,16,FALSE),0)</f>
        <v>0</v>
      </c>
    </row>
    <row r="1181" spans="1:17">
      <c r="A1181" s="3">
        <v>1177</v>
      </c>
      <c r="B1181" s="4">
        <f t="array" ref="B1181">IFERROR(INDEX('GSTR 2A ONLINE DATA'!$B$6:$B$1501,SMALL(IF(RESULT!$B$4='GSTR 2A ONLINE DATA'!$A$6:$A$1501,ROW('GSTR 2A ONLINE DATA'!$B$6:$B$1501)-ROW('GSTR 2A ONLINE DATA'!$B$6)+1),RESULT!A1181)),0)</f>
        <v>0</v>
      </c>
      <c r="C1181" s="4">
        <f>IFERROR(VLOOKUP(B1181,'GSTR 2A ONLINE DATA'!$B$6:$Q$1501,2,FALSE),0)</f>
        <v>0</v>
      </c>
      <c r="D1181" s="4">
        <f>IFERROR(VLOOKUP(B1181,'GSTR 2A ONLINE DATA'!$B$6:$Q$1501,3,FALSE),0)</f>
        <v>0</v>
      </c>
      <c r="E1181" s="5">
        <f>IFERROR(VLOOKUP(B1181,'GSTR 2A ONLINE DATA'!$B$6:$Q$1501,4,FALSE),0)</f>
        <v>0</v>
      </c>
      <c r="F1181" s="4">
        <f>IFERROR(VLOOKUP(B1181,'GSTR 2A ONLINE DATA'!$B$6:$Q$1501,5,FALSE),0)</f>
        <v>0</v>
      </c>
      <c r="G1181" s="4">
        <f>IFERROR(VLOOKUP(B1181,'GSTR 2A ONLINE DATA'!$B$6:$Q$1501,6,FALSE),0)</f>
        <v>0</v>
      </c>
      <c r="H1181" s="9">
        <f>IFERROR(VLOOKUP(B1181,'GSTR 2A ONLINE DATA'!$B$6:$Q$1501,7,FALSE),0)</f>
        <v>0</v>
      </c>
      <c r="I1181" s="3">
        <f>IFERROR(VLOOKUP(B1181,'GSTR 2A ONLINE DATA'!$B$6:$Q$1501,8,FALSE),0)</f>
        <v>0</v>
      </c>
      <c r="J1181" s="3">
        <f>IFERROR(VLOOKUP(B1181,'GSTR 2A ONLINE DATA'!$B$6:$Q$1501,9,FALSE),0)</f>
        <v>0</v>
      </c>
      <c r="K1181" s="3">
        <f>IFERROR(VLOOKUP(B1181,'GSTR 2A ONLINE DATA'!$B$6:$Q$1501,10,FALSE),0)</f>
        <v>0</v>
      </c>
      <c r="L1181" s="7">
        <f>IFERROR(VLOOKUP(B1181,'GSTR 2A ONLINE DATA'!$B$6:$Q$1501,11,FALSE),0)</f>
        <v>0</v>
      </c>
      <c r="M1181" s="7">
        <f>IFERROR(VLOOKUP(B1181,'GSTR 2A ONLINE DATA'!$B$6:$Q$1501,12,FALSE),0)</f>
        <v>0</v>
      </c>
      <c r="N1181" s="7">
        <f>IFERROR(VLOOKUP(B1181,'GSTR 2A ONLINE DATA'!$B$6:$Q$1501,13,FALSE),0)</f>
        <v>0</v>
      </c>
      <c r="O1181" s="7">
        <f>IFERROR(VLOOKUP(B1181,'GSTR 2A ONLINE DATA'!$B$6:$Q$1501,14,FALSE),0)</f>
        <v>0</v>
      </c>
      <c r="P1181" s="4">
        <f>IFERROR(VLOOKUP(B1181,'GSTR 2A ONLINE DATA'!$B$6:$Q$1501,15,FALSE),0)</f>
        <v>0</v>
      </c>
      <c r="Q1181" s="4">
        <f>IFERROR(VLOOKUP(B1181,'GSTR 2A ONLINE DATA'!$B$6:$Q$1501,16,FALSE),0)</f>
        <v>0</v>
      </c>
    </row>
    <row r="1182" spans="1:17">
      <c r="A1182" s="3">
        <v>1178</v>
      </c>
      <c r="B1182" s="4">
        <f t="array" ref="B1182">IFERROR(INDEX('GSTR 2A ONLINE DATA'!$B$6:$B$1501,SMALL(IF(RESULT!$B$4='GSTR 2A ONLINE DATA'!$A$6:$A$1501,ROW('GSTR 2A ONLINE DATA'!$B$6:$B$1501)-ROW('GSTR 2A ONLINE DATA'!$B$6)+1),RESULT!A1182)),0)</f>
        <v>0</v>
      </c>
      <c r="C1182" s="4">
        <f>IFERROR(VLOOKUP(B1182,'GSTR 2A ONLINE DATA'!$B$6:$Q$1501,2,FALSE),0)</f>
        <v>0</v>
      </c>
      <c r="D1182" s="4">
        <f>IFERROR(VLOOKUP(B1182,'GSTR 2A ONLINE DATA'!$B$6:$Q$1501,3,FALSE),0)</f>
        <v>0</v>
      </c>
      <c r="E1182" s="5">
        <f>IFERROR(VLOOKUP(B1182,'GSTR 2A ONLINE DATA'!$B$6:$Q$1501,4,FALSE),0)</f>
        <v>0</v>
      </c>
      <c r="F1182" s="4">
        <f>IFERROR(VLOOKUP(B1182,'GSTR 2A ONLINE DATA'!$B$6:$Q$1501,5,FALSE),0)</f>
        <v>0</v>
      </c>
      <c r="G1182" s="4">
        <f>IFERROR(VLOOKUP(B1182,'GSTR 2A ONLINE DATA'!$B$6:$Q$1501,6,FALSE),0)</f>
        <v>0</v>
      </c>
      <c r="H1182" s="9">
        <f>IFERROR(VLOOKUP(B1182,'GSTR 2A ONLINE DATA'!$B$6:$Q$1501,7,FALSE),0)</f>
        <v>0</v>
      </c>
      <c r="I1182" s="3">
        <f>IFERROR(VLOOKUP(B1182,'GSTR 2A ONLINE DATA'!$B$6:$Q$1501,8,FALSE),0)</f>
        <v>0</v>
      </c>
      <c r="J1182" s="3">
        <f>IFERROR(VLOOKUP(B1182,'GSTR 2A ONLINE DATA'!$B$6:$Q$1501,9,FALSE),0)</f>
        <v>0</v>
      </c>
      <c r="K1182" s="3">
        <f>IFERROR(VLOOKUP(B1182,'GSTR 2A ONLINE DATA'!$B$6:$Q$1501,10,FALSE),0)</f>
        <v>0</v>
      </c>
      <c r="L1182" s="7">
        <f>IFERROR(VLOOKUP(B1182,'GSTR 2A ONLINE DATA'!$B$6:$Q$1501,11,FALSE),0)</f>
        <v>0</v>
      </c>
      <c r="M1182" s="7">
        <f>IFERROR(VLOOKUP(B1182,'GSTR 2A ONLINE DATA'!$B$6:$Q$1501,12,FALSE),0)</f>
        <v>0</v>
      </c>
      <c r="N1182" s="7">
        <f>IFERROR(VLOOKUP(B1182,'GSTR 2A ONLINE DATA'!$B$6:$Q$1501,13,FALSE),0)</f>
        <v>0</v>
      </c>
      <c r="O1182" s="7">
        <f>IFERROR(VLOOKUP(B1182,'GSTR 2A ONLINE DATA'!$B$6:$Q$1501,14,FALSE),0)</f>
        <v>0</v>
      </c>
      <c r="P1182" s="4">
        <f>IFERROR(VLOOKUP(B1182,'GSTR 2A ONLINE DATA'!$B$6:$Q$1501,15,FALSE),0)</f>
        <v>0</v>
      </c>
      <c r="Q1182" s="4">
        <f>IFERROR(VLOOKUP(B1182,'GSTR 2A ONLINE DATA'!$B$6:$Q$1501,16,FALSE),0)</f>
        <v>0</v>
      </c>
    </row>
    <row r="1183" spans="1:17">
      <c r="A1183" s="3">
        <v>1179</v>
      </c>
      <c r="B1183" s="4">
        <f t="array" ref="B1183">IFERROR(INDEX('GSTR 2A ONLINE DATA'!$B$6:$B$1501,SMALL(IF(RESULT!$B$4='GSTR 2A ONLINE DATA'!$A$6:$A$1501,ROW('GSTR 2A ONLINE DATA'!$B$6:$B$1501)-ROW('GSTR 2A ONLINE DATA'!$B$6)+1),RESULT!A1183)),0)</f>
        <v>0</v>
      </c>
      <c r="C1183" s="4">
        <f>IFERROR(VLOOKUP(B1183,'GSTR 2A ONLINE DATA'!$B$6:$Q$1501,2,FALSE),0)</f>
        <v>0</v>
      </c>
      <c r="D1183" s="4">
        <f>IFERROR(VLOOKUP(B1183,'GSTR 2A ONLINE DATA'!$B$6:$Q$1501,3,FALSE),0)</f>
        <v>0</v>
      </c>
      <c r="E1183" s="5">
        <f>IFERROR(VLOOKUP(B1183,'GSTR 2A ONLINE DATA'!$B$6:$Q$1501,4,FALSE),0)</f>
        <v>0</v>
      </c>
      <c r="F1183" s="4">
        <f>IFERROR(VLOOKUP(B1183,'GSTR 2A ONLINE DATA'!$B$6:$Q$1501,5,FALSE),0)</f>
        <v>0</v>
      </c>
      <c r="G1183" s="4">
        <f>IFERROR(VLOOKUP(B1183,'GSTR 2A ONLINE DATA'!$B$6:$Q$1501,6,FALSE),0)</f>
        <v>0</v>
      </c>
      <c r="H1183" s="9">
        <f>IFERROR(VLOOKUP(B1183,'GSTR 2A ONLINE DATA'!$B$6:$Q$1501,7,FALSE),0)</f>
        <v>0</v>
      </c>
      <c r="I1183" s="3">
        <f>IFERROR(VLOOKUP(B1183,'GSTR 2A ONLINE DATA'!$B$6:$Q$1501,8,FALSE),0)</f>
        <v>0</v>
      </c>
      <c r="J1183" s="3">
        <f>IFERROR(VLOOKUP(B1183,'GSTR 2A ONLINE DATA'!$B$6:$Q$1501,9,FALSE),0)</f>
        <v>0</v>
      </c>
      <c r="K1183" s="3">
        <f>IFERROR(VLOOKUP(B1183,'GSTR 2A ONLINE DATA'!$B$6:$Q$1501,10,FALSE),0)</f>
        <v>0</v>
      </c>
      <c r="L1183" s="7">
        <f>IFERROR(VLOOKUP(B1183,'GSTR 2A ONLINE DATA'!$B$6:$Q$1501,11,FALSE),0)</f>
        <v>0</v>
      </c>
      <c r="M1183" s="7">
        <f>IFERROR(VLOOKUP(B1183,'GSTR 2A ONLINE DATA'!$B$6:$Q$1501,12,FALSE),0)</f>
        <v>0</v>
      </c>
      <c r="N1183" s="7">
        <f>IFERROR(VLOOKUP(B1183,'GSTR 2A ONLINE DATA'!$B$6:$Q$1501,13,FALSE),0)</f>
        <v>0</v>
      </c>
      <c r="O1183" s="7">
        <f>IFERROR(VLOOKUP(B1183,'GSTR 2A ONLINE DATA'!$B$6:$Q$1501,14,FALSE),0)</f>
        <v>0</v>
      </c>
      <c r="P1183" s="4">
        <f>IFERROR(VLOOKUP(B1183,'GSTR 2A ONLINE DATA'!$B$6:$Q$1501,15,FALSE),0)</f>
        <v>0</v>
      </c>
      <c r="Q1183" s="4">
        <f>IFERROR(VLOOKUP(B1183,'GSTR 2A ONLINE DATA'!$B$6:$Q$1501,16,FALSE),0)</f>
        <v>0</v>
      </c>
    </row>
    <row r="1184" spans="1:17">
      <c r="A1184" s="3">
        <v>1180</v>
      </c>
      <c r="B1184" s="4">
        <f t="array" ref="B1184">IFERROR(INDEX('GSTR 2A ONLINE DATA'!$B$6:$B$1501,SMALL(IF(RESULT!$B$4='GSTR 2A ONLINE DATA'!$A$6:$A$1501,ROW('GSTR 2A ONLINE DATA'!$B$6:$B$1501)-ROW('GSTR 2A ONLINE DATA'!$B$6)+1),RESULT!A1184)),0)</f>
        <v>0</v>
      </c>
      <c r="C1184" s="4">
        <f>IFERROR(VLOOKUP(B1184,'GSTR 2A ONLINE DATA'!$B$6:$Q$1501,2,FALSE),0)</f>
        <v>0</v>
      </c>
      <c r="D1184" s="4">
        <f>IFERROR(VLOOKUP(B1184,'GSTR 2A ONLINE DATA'!$B$6:$Q$1501,3,FALSE),0)</f>
        <v>0</v>
      </c>
      <c r="E1184" s="5">
        <f>IFERROR(VLOOKUP(B1184,'GSTR 2A ONLINE DATA'!$B$6:$Q$1501,4,FALSE),0)</f>
        <v>0</v>
      </c>
      <c r="F1184" s="4">
        <f>IFERROR(VLOOKUP(B1184,'GSTR 2A ONLINE DATA'!$B$6:$Q$1501,5,FALSE),0)</f>
        <v>0</v>
      </c>
      <c r="G1184" s="4">
        <f>IFERROR(VLOOKUP(B1184,'GSTR 2A ONLINE DATA'!$B$6:$Q$1501,6,FALSE),0)</f>
        <v>0</v>
      </c>
      <c r="H1184" s="9">
        <f>IFERROR(VLOOKUP(B1184,'GSTR 2A ONLINE DATA'!$B$6:$Q$1501,7,FALSE),0)</f>
        <v>0</v>
      </c>
      <c r="I1184" s="3">
        <f>IFERROR(VLOOKUP(B1184,'GSTR 2A ONLINE DATA'!$B$6:$Q$1501,8,FALSE),0)</f>
        <v>0</v>
      </c>
      <c r="J1184" s="3">
        <f>IFERROR(VLOOKUP(B1184,'GSTR 2A ONLINE DATA'!$B$6:$Q$1501,9,FALSE),0)</f>
        <v>0</v>
      </c>
      <c r="K1184" s="3">
        <f>IFERROR(VLOOKUP(B1184,'GSTR 2A ONLINE DATA'!$B$6:$Q$1501,10,FALSE),0)</f>
        <v>0</v>
      </c>
      <c r="L1184" s="7">
        <f>IFERROR(VLOOKUP(B1184,'GSTR 2A ONLINE DATA'!$B$6:$Q$1501,11,FALSE),0)</f>
        <v>0</v>
      </c>
      <c r="M1184" s="7">
        <f>IFERROR(VLOOKUP(B1184,'GSTR 2A ONLINE DATA'!$B$6:$Q$1501,12,FALSE),0)</f>
        <v>0</v>
      </c>
      <c r="N1184" s="7">
        <f>IFERROR(VLOOKUP(B1184,'GSTR 2A ONLINE DATA'!$B$6:$Q$1501,13,FALSE),0)</f>
        <v>0</v>
      </c>
      <c r="O1184" s="7">
        <f>IFERROR(VLOOKUP(B1184,'GSTR 2A ONLINE DATA'!$B$6:$Q$1501,14,FALSE),0)</f>
        <v>0</v>
      </c>
      <c r="P1184" s="4">
        <f>IFERROR(VLOOKUP(B1184,'GSTR 2A ONLINE DATA'!$B$6:$Q$1501,15,FALSE),0)</f>
        <v>0</v>
      </c>
      <c r="Q1184" s="4">
        <f>IFERROR(VLOOKUP(B1184,'GSTR 2A ONLINE DATA'!$B$6:$Q$1501,16,FALSE),0)</f>
        <v>0</v>
      </c>
    </row>
    <row r="1185" spans="1:17">
      <c r="A1185" s="3">
        <v>1181</v>
      </c>
      <c r="B1185" s="4">
        <f t="array" ref="B1185">IFERROR(INDEX('GSTR 2A ONLINE DATA'!$B$6:$B$1501,SMALL(IF(RESULT!$B$4='GSTR 2A ONLINE DATA'!$A$6:$A$1501,ROW('GSTR 2A ONLINE DATA'!$B$6:$B$1501)-ROW('GSTR 2A ONLINE DATA'!$B$6)+1),RESULT!A1185)),0)</f>
        <v>0</v>
      </c>
      <c r="C1185" s="4">
        <f>IFERROR(VLOOKUP(B1185,'GSTR 2A ONLINE DATA'!$B$6:$Q$1501,2,FALSE),0)</f>
        <v>0</v>
      </c>
      <c r="D1185" s="4">
        <f>IFERROR(VLOOKUP(B1185,'GSTR 2A ONLINE DATA'!$B$6:$Q$1501,3,FALSE),0)</f>
        <v>0</v>
      </c>
      <c r="E1185" s="5">
        <f>IFERROR(VLOOKUP(B1185,'GSTR 2A ONLINE DATA'!$B$6:$Q$1501,4,FALSE),0)</f>
        <v>0</v>
      </c>
      <c r="F1185" s="4">
        <f>IFERROR(VLOOKUP(B1185,'GSTR 2A ONLINE DATA'!$B$6:$Q$1501,5,FALSE),0)</f>
        <v>0</v>
      </c>
      <c r="G1185" s="4">
        <f>IFERROR(VLOOKUP(B1185,'GSTR 2A ONLINE DATA'!$B$6:$Q$1501,6,FALSE),0)</f>
        <v>0</v>
      </c>
      <c r="H1185" s="9">
        <f>IFERROR(VLOOKUP(B1185,'GSTR 2A ONLINE DATA'!$B$6:$Q$1501,7,FALSE),0)</f>
        <v>0</v>
      </c>
      <c r="I1185" s="3">
        <f>IFERROR(VLOOKUP(B1185,'GSTR 2A ONLINE DATA'!$B$6:$Q$1501,8,FALSE),0)</f>
        <v>0</v>
      </c>
      <c r="J1185" s="3">
        <f>IFERROR(VLOOKUP(B1185,'GSTR 2A ONLINE DATA'!$B$6:$Q$1501,9,FALSE),0)</f>
        <v>0</v>
      </c>
      <c r="K1185" s="3">
        <f>IFERROR(VLOOKUP(B1185,'GSTR 2A ONLINE DATA'!$B$6:$Q$1501,10,FALSE),0)</f>
        <v>0</v>
      </c>
      <c r="L1185" s="7">
        <f>IFERROR(VLOOKUP(B1185,'GSTR 2A ONLINE DATA'!$B$6:$Q$1501,11,FALSE),0)</f>
        <v>0</v>
      </c>
      <c r="M1185" s="7">
        <f>IFERROR(VLOOKUP(B1185,'GSTR 2A ONLINE DATA'!$B$6:$Q$1501,12,FALSE),0)</f>
        <v>0</v>
      </c>
      <c r="N1185" s="7">
        <f>IFERROR(VLOOKUP(B1185,'GSTR 2A ONLINE DATA'!$B$6:$Q$1501,13,FALSE),0)</f>
        <v>0</v>
      </c>
      <c r="O1185" s="7">
        <f>IFERROR(VLOOKUP(B1185,'GSTR 2A ONLINE DATA'!$B$6:$Q$1501,14,FALSE),0)</f>
        <v>0</v>
      </c>
      <c r="P1185" s="4">
        <f>IFERROR(VLOOKUP(B1185,'GSTR 2A ONLINE DATA'!$B$6:$Q$1501,15,FALSE),0)</f>
        <v>0</v>
      </c>
      <c r="Q1185" s="4">
        <f>IFERROR(VLOOKUP(B1185,'GSTR 2A ONLINE DATA'!$B$6:$Q$1501,16,FALSE),0)</f>
        <v>0</v>
      </c>
    </row>
    <row r="1186" spans="1:17">
      <c r="A1186" s="3">
        <v>1182</v>
      </c>
      <c r="B1186" s="4">
        <f t="array" ref="B1186">IFERROR(INDEX('GSTR 2A ONLINE DATA'!$B$6:$B$1501,SMALL(IF(RESULT!$B$4='GSTR 2A ONLINE DATA'!$A$6:$A$1501,ROW('GSTR 2A ONLINE DATA'!$B$6:$B$1501)-ROW('GSTR 2A ONLINE DATA'!$B$6)+1),RESULT!A1186)),0)</f>
        <v>0</v>
      </c>
      <c r="C1186" s="4">
        <f>IFERROR(VLOOKUP(B1186,'GSTR 2A ONLINE DATA'!$B$6:$Q$1501,2,FALSE),0)</f>
        <v>0</v>
      </c>
      <c r="D1186" s="4">
        <f>IFERROR(VLOOKUP(B1186,'GSTR 2A ONLINE DATA'!$B$6:$Q$1501,3,FALSE),0)</f>
        <v>0</v>
      </c>
      <c r="E1186" s="5">
        <f>IFERROR(VLOOKUP(B1186,'GSTR 2A ONLINE DATA'!$B$6:$Q$1501,4,FALSE),0)</f>
        <v>0</v>
      </c>
      <c r="F1186" s="4">
        <f>IFERROR(VLOOKUP(B1186,'GSTR 2A ONLINE DATA'!$B$6:$Q$1501,5,FALSE),0)</f>
        <v>0</v>
      </c>
      <c r="G1186" s="4">
        <f>IFERROR(VLOOKUP(B1186,'GSTR 2A ONLINE DATA'!$B$6:$Q$1501,6,FALSE),0)</f>
        <v>0</v>
      </c>
      <c r="H1186" s="9">
        <f>IFERROR(VLOOKUP(B1186,'GSTR 2A ONLINE DATA'!$B$6:$Q$1501,7,FALSE),0)</f>
        <v>0</v>
      </c>
      <c r="I1186" s="3">
        <f>IFERROR(VLOOKUP(B1186,'GSTR 2A ONLINE DATA'!$B$6:$Q$1501,8,FALSE),0)</f>
        <v>0</v>
      </c>
      <c r="J1186" s="3">
        <f>IFERROR(VLOOKUP(B1186,'GSTR 2A ONLINE DATA'!$B$6:$Q$1501,9,FALSE),0)</f>
        <v>0</v>
      </c>
      <c r="K1186" s="3">
        <f>IFERROR(VLOOKUP(B1186,'GSTR 2A ONLINE DATA'!$B$6:$Q$1501,10,FALSE),0)</f>
        <v>0</v>
      </c>
      <c r="L1186" s="7">
        <f>IFERROR(VLOOKUP(B1186,'GSTR 2A ONLINE DATA'!$B$6:$Q$1501,11,FALSE),0)</f>
        <v>0</v>
      </c>
      <c r="M1186" s="7">
        <f>IFERROR(VLOOKUP(B1186,'GSTR 2A ONLINE DATA'!$B$6:$Q$1501,12,FALSE),0)</f>
        <v>0</v>
      </c>
      <c r="N1186" s="7">
        <f>IFERROR(VLOOKUP(B1186,'GSTR 2A ONLINE DATA'!$B$6:$Q$1501,13,FALSE),0)</f>
        <v>0</v>
      </c>
      <c r="O1186" s="7">
        <f>IFERROR(VLOOKUP(B1186,'GSTR 2A ONLINE DATA'!$B$6:$Q$1501,14,FALSE),0)</f>
        <v>0</v>
      </c>
      <c r="P1186" s="4">
        <f>IFERROR(VLOOKUP(B1186,'GSTR 2A ONLINE DATA'!$B$6:$Q$1501,15,FALSE),0)</f>
        <v>0</v>
      </c>
      <c r="Q1186" s="4">
        <f>IFERROR(VLOOKUP(B1186,'GSTR 2A ONLINE DATA'!$B$6:$Q$1501,16,FALSE),0)</f>
        <v>0</v>
      </c>
    </row>
    <row r="1187" spans="1:17">
      <c r="A1187" s="3">
        <v>1183</v>
      </c>
      <c r="B1187" s="4">
        <f t="array" ref="B1187">IFERROR(INDEX('GSTR 2A ONLINE DATA'!$B$6:$B$1501,SMALL(IF(RESULT!$B$4='GSTR 2A ONLINE DATA'!$A$6:$A$1501,ROW('GSTR 2A ONLINE DATA'!$B$6:$B$1501)-ROW('GSTR 2A ONLINE DATA'!$B$6)+1),RESULT!A1187)),0)</f>
        <v>0</v>
      </c>
      <c r="C1187" s="4">
        <f>IFERROR(VLOOKUP(B1187,'GSTR 2A ONLINE DATA'!$B$6:$Q$1501,2,FALSE),0)</f>
        <v>0</v>
      </c>
      <c r="D1187" s="4">
        <f>IFERROR(VLOOKUP(B1187,'GSTR 2A ONLINE DATA'!$B$6:$Q$1501,3,FALSE),0)</f>
        <v>0</v>
      </c>
      <c r="E1187" s="5">
        <f>IFERROR(VLOOKUP(B1187,'GSTR 2A ONLINE DATA'!$B$6:$Q$1501,4,FALSE),0)</f>
        <v>0</v>
      </c>
      <c r="F1187" s="4">
        <f>IFERROR(VLOOKUP(B1187,'GSTR 2A ONLINE DATA'!$B$6:$Q$1501,5,FALSE),0)</f>
        <v>0</v>
      </c>
      <c r="G1187" s="4">
        <f>IFERROR(VLOOKUP(B1187,'GSTR 2A ONLINE DATA'!$B$6:$Q$1501,6,FALSE),0)</f>
        <v>0</v>
      </c>
      <c r="H1187" s="9">
        <f>IFERROR(VLOOKUP(B1187,'GSTR 2A ONLINE DATA'!$B$6:$Q$1501,7,FALSE),0)</f>
        <v>0</v>
      </c>
      <c r="I1187" s="3">
        <f>IFERROR(VLOOKUP(B1187,'GSTR 2A ONLINE DATA'!$B$6:$Q$1501,8,FALSE),0)</f>
        <v>0</v>
      </c>
      <c r="J1187" s="3">
        <f>IFERROR(VLOOKUP(B1187,'GSTR 2A ONLINE DATA'!$B$6:$Q$1501,9,FALSE),0)</f>
        <v>0</v>
      </c>
      <c r="K1187" s="3">
        <f>IFERROR(VLOOKUP(B1187,'GSTR 2A ONLINE DATA'!$B$6:$Q$1501,10,FALSE),0)</f>
        <v>0</v>
      </c>
      <c r="L1187" s="7">
        <f>IFERROR(VLOOKUP(B1187,'GSTR 2A ONLINE DATA'!$B$6:$Q$1501,11,FALSE),0)</f>
        <v>0</v>
      </c>
      <c r="M1187" s="7">
        <f>IFERROR(VLOOKUP(B1187,'GSTR 2A ONLINE DATA'!$B$6:$Q$1501,12,FALSE),0)</f>
        <v>0</v>
      </c>
      <c r="N1187" s="7">
        <f>IFERROR(VLOOKUP(B1187,'GSTR 2A ONLINE DATA'!$B$6:$Q$1501,13,FALSE),0)</f>
        <v>0</v>
      </c>
      <c r="O1187" s="7">
        <f>IFERROR(VLOOKUP(B1187,'GSTR 2A ONLINE DATA'!$B$6:$Q$1501,14,FALSE),0)</f>
        <v>0</v>
      </c>
      <c r="P1187" s="4">
        <f>IFERROR(VLOOKUP(B1187,'GSTR 2A ONLINE DATA'!$B$6:$Q$1501,15,FALSE),0)</f>
        <v>0</v>
      </c>
      <c r="Q1187" s="4">
        <f>IFERROR(VLOOKUP(B1187,'GSTR 2A ONLINE DATA'!$B$6:$Q$1501,16,FALSE),0)</f>
        <v>0</v>
      </c>
    </row>
    <row r="1188" spans="1:17">
      <c r="A1188" s="3">
        <v>1184</v>
      </c>
      <c r="B1188" s="4">
        <f t="array" ref="B1188">IFERROR(INDEX('GSTR 2A ONLINE DATA'!$B$6:$B$1501,SMALL(IF(RESULT!$B$4='GSTR 2A ONLINE DATA'!$A$6:$A$1501,ROW('GSTR 2A ONLINE DATA'!$B$6:$B$1501)-ROW('GSTR 2A ONLINE DATA'!$B$6)+1),RESULT!A1188)),0)</f>
        <v>0</v>
      </c>
      <c r="C1188" s="4">
        <f>IFERROR(VLOOKUP(B1188,'GSTR 2A ONLINE DATA'!$B$6:$Q$1501,2,FALSE),0)</f>
        <v>0</v>
      </c>
      <c r="D1188" s="4">
        <f>IFERROR(VLOOKUP(B1188,'GSTR 2A ONLINE DATA'!$B$6:$Q$1501,3,FALSE),0)</f>
        <v>0</v>
      </c>
      <c r="E1188" s="5">
        <f>IFERROR(VLOOKUP(B1188,'GSTR 2A ONLINE DATA'!$B$6:$Q$1501,4,FALSE),0)</f>
        <v>0</v>
      </c>
      <c r="F1188" s="4">
        <f>IFERROR(VLOOKUP(B1188,'GSTR 2A ONLINE DATA'!$B$6:$Q$1501,5,FALSE),0)</f>
        <v>0</v>
      </c>
      <c r="G1188" s="4">
        <f>IFERROR(VLOOKUP(B1188,'GSTR 2A ONLINE DATA'!$B$6:$Q$1501,6,FALSE),0)</f>
        <v>0</v>
      </c>
      <c r="H1188" s="9">
        <f>IFERROR(VLOOKUP(B1188,'GSTR 2A ONLINE DATA'!$B$6:$Q$1501,7,FALSE),0)</f>
        <v>0</v>
      </c>
      <c r="I1188" s="3">
        <f>IFERROR(VLOOKUP(B1188,'GSTR 2A ONLINE DATA'!$B$6:$Q$1501,8,FALSE),0)</f>
        <v>0</v>
      </c>
      <c r="J1188" s="3">
        <f>IFERROR(VLOOKUP(B1188,'GSTR 2A ONLINE DATA'!$B$6:$Q$1501,9,FALSE),0)</f>
        <v>0</v>
      </c>
      <c r="K1188" s="3">
        <f>IFERROR(VLOOKUP(B1188,'GSTR 2A ONLINE DATA'!$B$6:$Q$1501,10,FALSE),0)</f>
        <v>0</v>
      </c>
      <c r="L1188" s="7">
        <f>IFERROR(VLOOKUP(B1188,'GSTR 2A ONLINE DATA'!$B$6:$Q$1501,11,FALSE),0)</f>
        <v>0</v>
      </c>
      <c r="M1188" s="7">
        <f>IFERROR(VLOOKUP(B1188,'GSTR 2A ONLINE DATA'!$B$6:$Q$1501,12,FALSE),0)</f>
        <v>0</v>
      </c>
      <c r="N1188" s="7">
        <f>IFERROR(VLOOKUP(B1188,'GSTR 2A ONLINE DATA'!$B$6:$Q$1501,13,FALSE),0)</f>
        <v>0</v>
      </c>
      <c r="O1188" s="7">
        <f>IFERROR(VLOOKUP(B1188,'GSTR 2A ONLINE DATA'!$B$6:$Q$1501,14,FALSE),0)</f>
        <v>0</v>
      </c>
      <c r="P1188" s="4">
        <f>IFERROR(VLOOKUP(B1188,'GSTR 2A ONLINE DATA'!$B$6:$Q$1501,15,FALSE),0)</f>
        <v>0</v>
      </c>
      <c r="Q1188" s="4">
        <f>IFERROR(VLOOKUP(B1188,'GSTR 2A ONLINE DATA'!$B$6:$Q$1501,16,FALSE),0)</f>
        <v>0</v>
      </c>
    </row>
    <row r="1189" spans="1:17">
      <c r="A1189" s="3">
        <v>1185</v>
      </c>
      <c r="B1189" s="4">
        <f t="array" ref="B1189">IFERROR(INDEX('GSTR 2A ONLINE DATA'!$B$6:$B$1501,SMALL(IF(RESULT!$B$4='GSTR 2A ONLINE DATA'!$A$6:$A$1501,ROW('GSTR 2A ONLINE DATA'!$B$6:$B$1501)-ROW('GSTR 2A ONLINE DATA'!$B$6)+1),RESULT!A1189)),0)</f>
        <v>0</v>
      </c>
      <c r="C1189" s="4">
        <f>IFERROR(VLOOKUP(B1189,'GSTR 2A ONLINE DATA'!$B$6:$Q$1501,2,FALSE),0)</f>
        <v>0</v>
      </c>
      <c r="D1189" s="4">
        <f>IFERROR(VLOOKUP(B1189,'GSTR 2A ONLINE DATA'!$B$6:$Q$1501,3,FALSE),0)</f>
        <v>0</v>
      </c>
      <c r="E1189" s="5">
        <f>IFERROR(VLOOKUP(B1189,'GSTR 2A ONLINE DATA'!$B$6:$Q$1501,4,FALSE),0)</f>
        <v>0</v>
      </c>
      <c r="F1189" s="4">
        <f>IFERROR(VLOOKUP(B1189,'GSTR 2A ONLINE DATA'!$B$6:$Q$1501,5,FALSE),0)</f>
        <v>0</v>
      </c>
      <c r="G1189" s="4">
        <f>IFERROR(VLOOKUP(B1189,'GSTR 2A ONLINE DATA'!$B$6:$Q$1501,6,FALSE),0)</f>
        <v>0</v>
      </c>
      <c r="H1189" s="9">
        <f>IFERROR(VLOOKUP(B1189,'GSTR 2A ONLINE DATA'!$B$6:$Q$1501,7,FALSE),0)</f>
        <v>0</v>
      </c>
      <c r="I1189" s="3">
        <f>IFERROR(VLOOKUP(B1189,'GSTR 2A ONLINE DATA'!$B$6:$Q$1501,8,FALSE),0)</f>
        <v>0</v>
      </c>
      <c r="J1189" s="3">
        <f>IFERROR(VLOOKUP(B1189,'GSTR 2A ONLINE DATA'!$B$6:$Q$1501,9,FALSE),0)</f>
        <v>0</v>
      </c>
      <c r="K1189" s="3">
        <f>IFERROR(VLOOKUP(B1189,'GSTR 2A ONLINE DATA'!$B$6:$Q$1501,10,FALSE),0)</f>
        <v>0</v>
      </c>
      <c r="L1189" s="7">
        <f>IFERROR(VLOOKUP(B1189,'GSTR 2A ONLINE DATA'!$B$6:$Q$1501,11,FALSE),0)</f>
        <v>0</v>
      </c>
      <c r="M1189" s="7">
        <f>IFERROR(VLOOKUP(B1189,'GSTR 2A ONLINE DATA'!$B$6:$Q$1501,12,FALSE),0)</f>
        <v>0</v>
      </c>
      <c r="N1189" s="7">
        <f>IFERROR(VLOOKUP(B1189,'GSTR 2A ONLINE DATA'!$B$6:$Q$1501,13,FALSE),0)</f>
        <v>0</v>
      </c>
      <c r="O1189" s="7">
        <f>IFERROR(VLOOKUP(B1189,'GSTR 2A ONLINE DATA'!$B$6:$Q$1501,14,FALSE),0)</f>
        <v>0</v>
      </c>
      <c r="P1189" s="4">
        <f>IFERROR(VLOOKUP(B1189,'GSTR 2A ONLINE DATA'!$B$6:$Q$1501,15,FALSE),0)</f>
        <v>0</v>
      </c>
      <c r="Q1189" s="4">
        <f>IFERROR(VLOOKUP(B1189,'GSTR 2A ONLINE DATA'!$B$6:$Q$1501,16,FALSE),0)</f>
        <v>0</v>
      </c>
    </row>
    <row r="1190" spans="1:17">
      <c r="A1190" s="3">
        <v>1186</v>
      </c>
      <c r="B1190" s="4">
        <f t="array" ref="B1190">IFERROR(INDEX('GSTR 2A ONLINE DATA'!$B$6:$B$1501,SMALL(IF(RESULT!$B$4='GSTR 2A ONLINE DATA'!$A$6:$A$1501,ROW('GSTR 2A ONLINE DATA'!$B$6:$B$1501)-ROW('GSTR 2A ONLINE DATA'!$B$6)+1),RESULT!A1190)),0)</f>
        <v>0</v>
      </c>
      <c r="C1190" s="4">
        <f>IFERROR(VLOOKUP(B1190,'GSTR 2A ONLINE DATA'!$B$6:$Q$1501,2,FALSE),0)</f>
        <v>0</v>
      </c>
      <c r="D1190" s="4">
        <f>IFERROR(VLOOKUP(B1190,'GSTR 2A ONLINE DATA'!$B$6:$Q$1501,3,FALSE),0)</f>
        <v>0</v>
      </c>
      <c r="E1190" s="5">
        <f>IFERROR(VLOOKUP(B1190,'GSTR 2A ONLINE DATA'!$B$6:$Q$1501,4,FALSE),0)</f>
        <v>0</v>
      </c>
      <c r="F1190" s="4">
        <f>IFERROR(VLOOKUP(B1190,'GSTR 2A ONLINE DATA'!$B$6:$Q$1501,5,FALSE),0)</f>
        <v>0</v>
      </c>
      <c r="G1190" s="4">
        <f>IFERROR(VLOOKUP(B1190,'GSTR 2A ONLINE DATA'!$B$6:$Q$1501,6,FALSE),0)</f>
        <v>0</v>
      </c>
      <c r="H1190" s="9">
        <f>IFERROR(VLOOKUP(B1190,'GSTR 2A ONLINE DATA'!$B$6:$Q$1501,7,FALSE),0)</f>
        <v>0</v>
      </c>
      <c r="I1190" s="3">
        <f>IFERROR(VLOOKUP(B1190,'GSTR 2A ONLINE DATA'!$B$6:$Q$1501,8,FALSE),0)</f>
        <v>0</v>
      </c>
      <c r="J1190" s="3">
        <f>IFERROR(VLOOKUP(B1190,'GSTR 2A ONLINE DATA'!$B$6:$Q$1501,9,FALSE),0)</f>
        <v>0</v>
      </c>
      <c r="K1190" s="3">
        <f>IFERROR(VLOOKUP(B1190,'GSTR 2A ONLINE DATA'!$B$6:$Q$1501,10,FALSE),0)</f>
        <v>0</v>
      </c>
      <c r="L1190" s="7">
        <f>IFERROR(VLOOKUP(B1190,'GSTR 2A ONLINE DATA'!$B$6:$Q$1501,11,FALSE),0)</f>
        <v>0</v>
      </c>
      <c r="M1190" s="7">
        <f>IFERROR(VLOOKUP(B1190,'GSTR 2A ONLINE DATA'!$B$6:$Q$1501,12,FALSE),0)</f>
        <v>0</v>
      </c>
      <c r="N1190" s="7">
        <f>IFERROR(VLOOKUP(B1190,'GSTR 2A ONLINE DATA'!$B$6:$Q$1501,13,FALSE),0)</f>
        <v>0</v>
      </c>
      <c r="O1190" s="7">
        <f>IFERROR(VLOOKUP(B1190,'GSTR 2A ONLINE DATA'!$B$6:$Q$1501,14,FALSE),0)</f>
        <v>0</v>
      </c>
      <c r="P1190" s="4">
        <f>IFERROR(VLOOKUP(B1190,'GSTR 2A ONLINE DATA'!$B$6:$Q$1501,15,FALSE),0)</f>
        <v>0</v>
      </c>
      <c r="Q1190" s="4">
        <f>IFERROR(VLOOKUP(B1190,'GSTR 2A ONLINE DATA'!$B$6:$Q$1501,16,FALSE),0)</f>
        <v>0</v>
      </c>
    </row>
    <row r="1191" spans="1:17">
      <c r="A1191" s="3">
        <v>1187</v>
      </c>
      <c r="B1191" s="4">
        <f t="array" ref="B1191">IFERROR(INDEX('GSTR 2A ONLINE DATA'!$B$6:$B$1501,SMALL(IF(RESULT!$B$4='GSTR 2A ONLINE DATA'!$A$6:$A$1501,ROW('GSTR 2A ONLINE DATA'!$B$6:$B$1501)-ROW('GSTR 2A ONLINE DATA'!$B$6)+1),RESULT!A1191)),0)</f>
        <v>0</v>
      </c>
      <c r="C1191" s="4">
        <f>IFERROR(VLOOKUP(B1191,'GSTR 2A ONLINE DATA'!$B$6:$Q$1501,2,FALSE),0)</f>
        <v>0</v>
      </c>
      <c r="D1191" s="4">
        <f>IFERROR(VLOOKUP(B1191,'GSTR 2A ONLINE DATA'!$B$6:$Q$1501,3,FALSE),0)</f>
        <v>0</v>
      </c>
      <c r="E1191" s="5">
        <f>IFERROR(VLOOKUP(B1191,'GSTR 2A ONLINE DATA'!$B$6:$Q$1501,4,FALSE),0)</f>
        <v>0</v>
      </c>
      <c r="F1191" s="4">
        <f>IFERROR(VLOOKUP(B1191,'GSTR 2A ONLINE DATA'!$B$6:$Q$1501,5,FALSE),0)</f>
        <v>0</v>
      </c>
      <c r="G1191" s="4">
        <f>IFERROR(VLOOKUP(B1191,'GSTR 2A ONLINE DATA'!$B$6:$Q$1501,6,FALSE),0)</f>
        <v>0</v>
      </c>
      <c r="H1191" s="9">
        <f>IFERROR(VLOOKUP(B1191,'GSTR 2A ONLINE DATA'!$B$6:$Q$1501,7,FALSE),0)</f>
        <v>0</v>
      </c>
      <c r="I1191" s="3">
        <f>IFERROR(VLOOKUP(B1191,'GSTR 2A ONLINE DATA'!$B$6:$Q$1501,8,FALSE),0)</f>
        <v>0</v>
      </c>
      <c r="J1191" s="3">
        <f>IFERROR(VLOOKUP(B1191,'GSTR 2A ONLINE DATA'!$B$6:$Q$1501,9,FALSE),0)</f>
        <v>0</v>
      </c>
      <c r="K1191" s="3">
        <f>IFERROR(VLOOKUP(B1191,'GSTR 2A ONLINE DATA'!$B$6:$Q$1501,10,FALSE),0)</f>
        <v>0</v>
      </c>
      <c r="L1191" s="7">
        <f>IFERROR(VLOOKUP(B1191,'GSTR 2A ONLINE DATA'!$B$6:$Q$1501,11,FALSE),0)</f>
        <v>0</v>
      </c>
      <c r="M1191" s="7">
        <f>IFERROR(VLOOKUP(B1191,'GSTR 2A ONLINE DATA'!$B$6:$Q$1501,12,FALSE),0)</f>
        <v>0</v>
      </c>
      <c r="N1191" s="7">
        <f>IFERROR(VLOOKUP(B1191,'GSTR 2A ONLINE DATA'!$B$6:$Q$1501,13,FALSE),0)</f>
        <v>0</v>
      </c>
      <c r="O1191" s="7">
        <f>IFERROR(VLOOKUP(B1191,'GSTR 2A ONLINE DATA'!$B$6:$Q$1501,14,FALSE),0)</f>
        <v>0</v>
      </c>
      <c r="P1191" s="4">
        <f>IFERROR(VLOOKUP(B1191,'GSTR 2A ONLINE DATA'!$B$6:$Q$1501,15,FALSE),0)</f>
        <v>0</v>
      </c>
      <c r="Q1191" s="4">
        <f>IFERROR(VLOOKUP(B1191,'GSTR 2A ONLINE DATA'!$B$6:$Q$1501,16,FALSE),0)</f>
        <v>0</v>
      </c>
    </row>
    <row r="1192" spans="1:17">
      <c r="A1192" s="3">
        <v>1188</v>
      </c>
      <c r="B1192" s="4">
        <f t="array" ref="B1192">IFERROR(INDEX('GSTR 2A ONLINE DATA'!$B$6:$B$1501,SMALL(IF(RESULT!$B$4='GSTR 2A ONLINE DATA'!$A$6:$A$1501,ROW('GSTR 2A ONLINE DATA'!$B$6:$B$1501)-ROW('GSTR 2A ONLINE DATA'!$B$6)+1),RESULT!A1192)),0)</f>
        <v>0</v>
      </c>
      <c r="C1192" s="4">
        <f>IFERROR(VLOOKUP(B1192,'GSTR 2A ONLINE DATA'!$B$6:$Q$1501,2,FALSE),0)</f>
        <v>0</v>
      </c>
      <c r="D1192" s="4">
        <f>IFERROR(VLOOKUP(B1192,'GSTR 2A ONLINE DATA'!$B$6:$Q$1501,3,FALSE),0)</f>
        <v>0</v>
      </c>
      <c r="E1192" s="5">
        <f>IFERROR(VLOOKUP(B1192,'GSTR 2A ONLINE DATA'!$B$6:$Q$1501,4,FALSE),0)</f>
        <v>0</v>
      </c>
      <c r="F1192" s="4">
        <f>IFERROR(VLOOKUP(B1192,'GSTR 2A ONLINE DATA'!$B$6:$Q$1501,5,FALSE),0)</f>
        <v>0</v>
      </c>
      <c r="G1192" s="4">
        <f>IFERROR(VLOOKUP(B1192,'GSTR 2A ONLINE DATA'!$B$6:$Q$1501,6,FALSE),0)</f>
        <v>0</v>
      </c>
      <c r="H1192" s="9">
        <f>IFERROR(VLOOKUP(B1192,'GSTR 2A ONLINE DATA'!$B$6:$Q$1501,7,FALSE),0)</f>
        <v>0</v>
      </c>
      <c r="I1192" s="3">
        <f>IFERROR(VLOOKUP(B1192,'GSTR 2A ONLINE DATA'!$B$6:$Q$1501,8,FALSE),0)</f>
        <v>0</v>
      </c>
      <c r="J1192" s="3">
        <f>IFERROR(VLOOKUP(B1192,'GSTR 2A ONLINE DATA'!$B$6:$Q$1501,9,FALSE),0)</f>
        <v>0</v>
      </c>
      <c r="K1192" s="3">
        <f>IFERROR(VLOOKUP(B1192,'GSTR 2A ONLINE DATA'!$B$6:$Q$1501,10,FALSE),0)</f>
        <v>0</v>
      </c>
      <c r="L1192" s="7">
        <f>IFERROR(VLOOKUP(B1192,'GSTR 2A ONLINE DATA'!$B$6:$Q$1501,11,FALSE),0)</f>
        <v>0</v>
      </c>
      <c r="M1192" s="7">
        <f>IFERROR(VLOOKUP(B1192,'GSTR 2A ONLINE DATA'!$B$6:$Q$1501,12,FALSE),0)</f>
        <v>0</v>
      </c>
      <c r="N1192" s="7">
        <f>IFERROR(VLOOKUP(B1192,'GSTR 2A ONLINE DATA'!$B$6:$Q$1501,13,FALSE),0)</f>
        <v>0</v>
      </c>
      <c r="O1192" s="7">
        <f>IFERROR(VLOOKUP(B1192,'GSTR 2A ONLINE DATA'!$B$6:$Q$1501,14,FALSE),0)</f>
        <v>0</v>
      </c>
      <c r="P1192" s="4">
        <f>IFERROR(VLOOKUP(B1192,'GSTR 2A ONLINE DATA'!$B$6:$Q$1501,15,FALSE),0)</f>
        <v>0</v>
      </c>
      <c r="Q1192" s="4">
        <f>IFERROR(VLOOKUP(B1192,'GSTR 2A ONLINE DATA'!$B$6:$Q$1501,16,FALSE),0)</f>
        <v>0</v>
      </c>
    </row>
    <row r="1193" spans="1:17">
      <c r="A1193" s="3">
        <v>1189</v>
      </c>
      <c r="B1193" s="4">
        <f t="array" ref="B1193">IFERROR(INDEX('GSTR 2A ONLINE DATA'!$B$6:$B$1501,SMALL(IF(RESULT!$B$4='GSTR 2A ONLINE DATA'!$A$6:$A$1501,ROW('GSTR 2A ONLINE DATA'!$B$6:$B$1501)-ROW('GSTR 2A ONLINE DATA'!$B$6)+1),RESULT!A1193)),0)</f>
        <v>0</v>
      </c>
      <c r="C1193" s="4">
        <f>IFERROR(VLOOKUP(B1193,'GSTR 2A ONLINE DATA'!$B$6:$Q$1501,2,FALSE),0)</f>
        <v>0</v>
      </c>
      <c r="D1193" s="4">
        <f>IFERROR(VLOOKUP(B1193,'GSTR 2A ONLINE DATA'!$B$6:$Q$1501,3,FALSE),0)</f>
        <v>0</v>
      </c>
      <c r="E1193" s="5">
        <f>IFERROR(VLOOKUP(B1193,'GSTR 2A ONLINE DATA'!$B$6:$Q$1501,4,FALSE),0)</f>
        <v>0</v>
      </c>
      <c r="F1193" s="4">
        <f>IFERROR(VLOOKUP(B1193,'GSTR 2A ONLINE DATA'!$B$6:$Q$1501,5,FALSE),0)</f>
        <v>0</v>
      </c>
      <c r="G1193" s="4">
        <f>IFERROR(VLOOKUP(B1193,'GSTR 2A ONLINE DATA'!$B$6:$Q$1501,6,FALSE),0)</f>
        <v>0</v>
      </c>
      <c r="H1193" s="9">
        <f>IFERROR(VLOOKUP(B1193,'GSTR 2A ONLINE DATA'!$B$6:$Q$1501,7,FALSE),0)</f>
        <v>0</v>
      </c>
      <c r="I1193" s="3">
        <f>IFERROR(VLOOKUP(B1193,'GSTR 2A ONLINE DATA'!$B$6:$Q$1501,8,FALSE),0)</f>
        <v>0</v>
      </c>
      <c r="J1193" s="3">
        <f>IFERROR(VLOOKUP(B1193,'GSTR 2A ONLINE DATA'!$B$6:$Q$1501,9,FALSE),0)</f>
        <v>0</v>
      </c>
      <c r="K1193" s="3">
        <f>IFERROR(VLOOKUP(B1193,'GSTR 2A ONLINE DATA'!$B$6:$Q$1501,10,FALSE),0)</f>
        <v>0</v>
      </c>
      <c r="L1193" s="7">
        <f>IFERROR(VLOOKUP(B1193,'GSTR 2A ONLINE DATA'!$B$6:$Q$1501,11,FALSE),0)</f>
        <v>0</v>
      </c>
      <c r="M1193" s="7">
        <f>IFERROR(VLOOKUP(B1193,'GSTR 2A ONLINE DATA'!$B$6:$Q$1501,12,FALSE),0)</f>
        <v>0</v>
      </c>
      <c r="N1193" s="7">
        <f>IFERROR(VLOOKUP(B1193,'GSTR 2A ONLINE DATA'!$B$6:$Q$1501,13,FALSE),0)</f>
        <v>0</v>
      </c>
      <c r="O1193" s="7">
        <f>IFERROR(VLOOKUP(B1193,'GSTR 2A ONLINE DATA'!$B$6:$Q$1501,14,FALSE),0)</f>
        <v>0</v>
      </c>
      <c r="P1193" s="4">
        <f>IFERROR(VLOOKUP(B1193,'GSTR 2A ONLINE DATA'!$B$6:$Q$1501,15,FALSE),0)</f>
        <v>0</v>
      </c>
      <c r="Q1193" s="4">
        <f>IFERROR(VLOOKUP(B1193,'GSTR 2A ONLINE DATA'!$B$6:$Q$1501,16,FALSE),0)</f>
        <v>0</v>
      </c>
    </row>
    <row r="1194" spans="1:17">
      <c r="A1194" s="3">
        <v>1190</v>
      </c>
      <c r="B1194" s="4">
        <f t="array" ref="B1194">IFERROR(INDEX('GSTR 2A ONLINE DATA'!$B$6:$B$1501,SMALL(IF(RESULT!$B$4='GSTR 2A ONLINE DATA'!$A$6:$A$1501,ROW('GSTR 2A ONLINE DATA'!$B$6:$B$1501)-ROW('GSTR 2A ONLINE DATA'!$B$6)+1),RESULT!A1194)),0)</f>
        <v>0</v>
      </c>
      <c r="C1194" s="4">
        <f>IFERROR(VLOOKUP(B1194,'GSTR 2A ONLINE DATA'!$B$6:$Q$1501,2,FALSE),0)</f>
        <v>0</v>
      </c>
      <c r="D1194" s="4">
        <f>IFERROR(VLOOKUP(B1194,'GSTR 2A ONLINE DATA'!$B$6:$Q$1501,3,FALSE),0)</f>
        <v>0</v>
      </c>
      <c r="E1194" s="5">
        <f>IFERROR(VLOOKUP(B1194,'GSTR 2A ONLINE DATA'!$B$6:$Q$1501,4,FALSE),0)</f>
        <v>0</v>
      </c>
      <c r="F1194" s="4">
        <f>IFERROR(VLOOKUP(B1194,'GSTR 2A ONLINE DATA'!$B$6:$Q$1501,5,FALSE),0)</f>
        <v>0</v>
      </c>
      <c r="G1194" s="4">
        <f>IFERROR(VLOOKUP(B1194,'GSTR 2A ONLINE DATA'!$B$6:$Q$1501,6,FALSE),0)</f>
        <v>0</v>
      </c>
      <c r="H1194" s="9">
        <f>IFERROR(VLOOKUP(B1194,'GSTR 2A ONLINE DATA'!$B$6:$Q$1501,7,FALSE),0)</f>
        <v>0</v>
      </c>
      <c r="I1194" s="3">
        <f>IFERROR(VLOOKUP(B1194,'GSTR 2A ONLINE DATA'!$B$6:$Q$1501,8,FALSE),0)</f>
        <v>0</v>
      </c>
      <c r="J1194" s="3">
        <f>IFERROR(VLOOKUP(B1194,'GSTR 2A ONLINE DATA'!$B$6:$Q$1501,9,FALSE),0)</f>
        <v>0</v>
      </c>
      <c r="K1194" s="3">
        <f>IFERROR(VLOOKUP(B1194,'GSTR 2A ONLINE DATA'!$B$6:$Q$1501,10,FALSE),0)</f>
        <v>0</v>
      </c>
      <c r="L1194" s="7">
        <f>IFERROR(VLOOKUP(B1194,'GSTR 2A ONLINE DATA'!$B$6:$Q$1501,11,FALSE),0)</f>
        <v>0</v>
      </c>
      <c r="M1194" s="7">
        <f>IFERROR(VLOOKUP(B1194,'GSTR 2A ONLINE DATA'!$B$6:$Q$1501,12,FALSE),0)</f>
        <v>0</v>
      </c>
      <c r="N1194" s="7">
        <f>IFERROR(VLOOKUP(B1194,'GSTR 2A ONLINE DATA'!$B$6:$Q$1501,13,FALSE),0)</f>
        <v>0</v>
      </c>
      <c r="O1194" s="7">
        <f>IFERROR(VLOOKUP(B1194,'GSTR 2A ONLINE DATA'!$B$6:$Q$1501,14,FALSE),0)</f>
        <v>0</v>
      </c>
      <c r="P1194" s="4">
        <f>IFERROR(VLOOKUP(B1194,'GSTR 2A ONLINE DATA'!$B$6:$Q$1501,15,FALSE),0)</f>
        <v>0</v>
      </c>
      <c r="Q1194" s="4">
        <f>IFERROR(VLOOKUP(B1194,'GSTR 2A ONLINE DATA'!$B$6:$Q$1501,16,FALSE),0)</f>
        <v>0</v>
      </c>
    </row>
    <row r="1195" spans="1:17">
      <c r="A1195" s="3">
        <v>1191</v>
      </c>
      <c r="B1195" s="4">
        <f t="array" ref="B1195">IFERROR(INDEX('GSTR 2A ONLINE DATA'!$B$6:$B$1501,SMALL(IF(RESULT!$B$4='GSTR 2A ONLINE DATA'!$A$6:$A$1501,ROW('GSTR 2A ONLINE DATA'!$B$6:$B$1501)-ROW('GSTR 2A ONLINE DATA'!$B$6)+1),RESULT!A1195)),0)</f>
        <v>0</v>
      </c>
      <c r="C1195" s="4">
        <f>IFERROR(VLOOKUP(B1195,'GSTR 2A ONLINE DATA'!$B$6:$Q$1501,2,FALSE),0)</f>
        <v>0</v>
      </c>
      <c r="D1195" s="4">
        <f>IFERROR(VLOOKUP(B1195,'GSTR 2A ONLINE DATA'!$B$6:$Q$1501,3,FALSE),0)</f>
        <v>0</v>
      </c>
      <c r="E1195" s="5">
        <f>IFERROR(VLOOKUP(B1195,'GSTR 2A ONLINE DATA'!$B$6:$Q$1501,4,FALSE),0)</f>
        <v>0</v>
      </c>
      <c r="F1195" s="4">
        <f>IFERROR(VLOOKUP(B1195,'GSTR 2A ONLINE DATA'!$B$6:$Q$1501,5,FALSE),0)</f>
        <v>0</v>
      </c>
      <c r="G1195" s="4">
        <f>IFERROR(VLOOKUP(B1195,'GSTR 2A ONLINE DATA'!$B$6:$Q$1501,6,FALSE),0)</f>
        <v>0</v>
      </c>
      <c r="H1195" s="9">
        <f>IFERROR(VLOOKUP(B1195,'GSTR 2A ONLINE DATA'!$B$6:$Q$1501,7,FALSE),0)</f>
        <v>0</v>
      </c>
      <c r="I1195" s="3">
        <f>IFERROR(VLOOKUP(B1195,'GSTR 2A ONLINE DATA'!$B$6:$Q$1501,8,FALSE),0)</f>
        <v>0</v>
      </c>
      <c r="J1195" s="3">
        <f>IFERROR(VLOOKUP(B1195,'GSTR 2A ONLINE DATA'!$B$6:$Q$1501,9,FALSE),0)</f>
        <v>0</v>
      </c>
      <c r="K1195" s="3">
        <f>IFERROR(VLOOKUP(B1195,'GSTR 2A ONLINE DATA'!$B$6:$Q$1501,10,FALSE),0)</f>
        <v>0</v>
      </c>
      <c r="L1195" s="7">
        <f>IFERROR(VLOOKUP(B1195,'GSTR 2A ONLINE DATA'!$B$6:$Q$1501,11,FALSE),0)</f>
        <v>0</v>
      </c>
      <c r="M1195" s="7">
        <f>IFERROR(VLOOKUP(B1195,'GSTR 2A ONLINE DATA'!$B$6:$Q$1501,12,FALSE),0)</f>
        <v>0</v>
      </c>
      <c r="N1195" s="7">
        <f>IFERROR(VLOOKUP(B1195,'GSTR 2A ONLINE DATA'!$B$6:$Q$1501,13,FALSE),0)</f>
        <v>0</v>
      </c>
      <c r="O1195" s="7">
        <f>IFERROR(VLOOKUP(B1195,'GSTR 2A ONLINE DATA'!$B$6:$Q$1501,14,FALSE),0)</f>
        <v>0</v>
      </c>
      <c r="P1195" s="4">
        <f>IFERROR(VLOOKUP(B1195,'GSTR 2A ONLINE DATA'!$B$6:$Q$1501,15,FALSE),0)</f>
        <v>0</v>
      </c>
      <c r="Q1195" s="4">
        <f>IFERROR(VLOOKUP(B1195,'GSTR 2A ONLINE DATA'!$B$6:$Q$1501,16,FALSE),0)</f>
        <v>0</v>
      </c>
    </row>
    <row r="1196" spans="1:17">
      <c r="A1196" s="3">
        <v>1192</v>
      </c>
      <c r="B1196" s="4">
        <f t="array" ref="B1196">IFERROR(INDEX('GSTR 2A ONLINE DATA'!$B$6:$B$1501,SMALL(IF(RESULT!$B$4='GSTR 2A ONLINE DATA'!$A$6:$A$1501,ROW('GSTR 2A ONLINE DATA'!$B$6:$B$1501)-ROW('GSTR 2A ONLINE DATA'!$B$6)+1),RESULT!A1196)),0)</f>
        <v>0</v>
      </c>
      <c r="C1196" s="4">
        <f>IFERROR(VLOOKUP(B1196,'GSTR 2A ONLINE DATA'!$B$6:$Q$1501,2,FALSE),0)</f>
        <v>0</v>
      </c>
      <c r="D1196" s="4">
        <f>IFERROR(VLOOKUP(B1196,'GSTR 2A ONLINE DATA'!$B$6:$Q$1501,3,FALSE),0)</f>
        <v>0</v>
      </c>
      <c r="E1196" s="5">
        <f>IFERROR(VLOOKUP(B1196,'GSTR 2A ONLINE DATA'!$B$6:$Q$1501,4,FALSE),0)</f>
        <v>0</v>
      </c>
      <c r="F1196" s="4">
        <f>IFERROR(VLOOKUP(B1196,'GSTR 2A ONLINE DATA'!$B$6:$Q$1501,5,FALSE),0)</f>
        <v>0</v>
      </c>
      <c r="G1196" s="4">
        <f>IFERROR(VLOOKUP(B1196,'GSTR 2A ONLINE DATA'!$B$6:$Q$1501,6,FALSE),0)</f>
        <v>0</v>
      </c>
      <c r="H1196" s="9">
        <f>IFERROR(VLOOKUP(B1196,'GSTR 2A ONLINE DATA'!$B$6:$Q$1501,7,FALSE),0)</f>
        <v>0</v>
      </c>
      <c r="I1196" s="3">
        <f>IFERROR(VLOOKUP(B1196,'GSTR 2A ONLINE DATA'!$B$6:$Q$1501,8,FALSE),0)</f>
        <v>0</v>
      </c>
      <c r="J1196" s="3">
        <f>IFERROR(VLOOKUP(B1196,'GSTR 2A ONLINE DATA'!$B$6:$Q$1501,9,FALSE),0)</f>
        <v>0</v>
      </c>
      <c r="K1196" s="3">
        <f>IFERROR(VLOOKUP(B1196,'GSTR 2A ONLINE DATA'!$B$6:$Q$1501,10,FALSE),0)</f>
        <v>0</v>
      </c>
      <c r="L1196" s="7">
        <f>IFERROR(VLOOKUP(B1196,'GSTR 2A ONLINE DATA'!$B$6:$Q$1501,11,FALSE),0)</f>
        <v>0</v>
      </c>
      <c r="M1196" s="7">
        <f>IFERROR(VLOOKUP(B1196,'GSTR 2A ONLINE DATA'!$B$6:$Q$1501,12,FALSE),0)</f>
        <v>0</v>
      </c>
      <c r="N1196" s="7">
        <f>IFERROR(VLOOKUP(B1196,'GSTR 2A ONLINE DATA'!$B$6:$Q$1501,13,FALSE),0)</f>
        <v>0</v>
      </c>
      <c r="O1196" s="7">
        <f>IFERROR(VLOOKUP(B1196,'GSTR 2A ONLINE DATA'!$B$6:$Q$1501,14,FALSE),0)</f>
        <v>0</v>
      </c>
      <c r="P1196" s="4">
        <f>IFERROR(VLOOKUP(B1196,'GSTR 2A ONLINE DATA'!$B$6:$Q$1501,15,FALSE),0)</f>
        <v>0</v>
      </c>
      <c r="Q1196" s="4">
        <f>IFERROR(VLOOKUP(B1196,'GSTR 2A ONLINE DATA'!$B$6:$Q$1501,16,FALSE),0)</f>
        <v>0</v>
      </c>
    </row>
    <row r="1197" spans="1:17">
      <c r="A1197" s="3">
        <v>1193</v>
      </c>
      <c r="B1197" s="4">
        <f t="array" ref="B1197">IFERROR(INDEX('GSTR 2A ONLINE DATA'!$B$6:$B$1501,SMALL(IF(RESULT!$B$4='GSTR 2A ONLINE DATA'!$A$6:$A$1501,ROW('GSTR 2A ONLINE DATA'!$B$6:$B$1501)-ROW('GSTR 2A ONLINE DATA'!$B$6)+1),RESULT!A1197)),0)</f>
        <v>0</v>
      </c>
      <c r="C1197" s="4">
        <f>IFERROR(VLOOKUP(B1197,'GSTR 2A ONLINE DATA'!$B$6:$Q$1501,2,FALSE),0)</f>
        <v>0</v>
      </c>
      <c r="D1197" s="4">
        <f>IFERROR(VLOOKUP(B1197,'GSTR 2A ONLINE DATA'!$B$6:$Q$1501,3,FALSE),0)</f>
        <v>0</v>
      </c>
      <c r="E1197" s="5">
        <f>IFERROR(VLOOKUP(B1197,'GSTR 2A ONLINE DATA'!$B$6:$Q$1501,4,FALSE),0)</f>
        <v>0</v>
      </c>
      <c r="F1197" s="4">
        <f>IFERROR(VLOOKUP(B1197,'GSTR 2A ONLINE DATA'!$B$6:$Q$1501,5,FALSE),0)</f>
        <v>0</v>
      </c>
      <c r="G1197" s="4">
        <f>IFERROR(VLOOKUP(B1197,'GSTR 2A ONLINE DATA'!$B$6:$Q$1501,6,FALSE),0)</f>
        <v>0</v>
      </c>
      <c r="H1197" s="9">
        <f>IFERROR(VLOOKUP(B1197,'GSTR 2A ONLINE DATA'!$B$6:$Q$1501,7,FALSE),0)</f>
        <v>0</v>
      </c>
      <c r="I1197" s="3">
        <f>IFERROR(VLOOKUP(B1197,'GSTR 2A ONLINE DATA'!$B$6:$Q$1501,8,FALSE),0)</f>
        <v>0</v>
      </c>
      <c r="J1197" s="3">
        <f>IFERROR(VLOOKUP(B1197,'GSTR 2A ONLINE DATA'!$B$6:$Q$1501,9,FALSE),0)</f>
        <v>0</v>
      </c>
      <c r="K1197" s="3">
        <f>IFERROR(VLOOKUP(B1197,'GSTR 2A ONLINE DATA'!$B$6:$Q$1501,10,FALSE),0)</f>
        <v>0</v>
      </c>
      <c r="L1197" s="7">
        <f>IFERROR(VLOOKUP(B1197,'GSTR 2A ONLINE DATA'!$B$6:$Q$1501,11,FALSE),0)</f>
        <v>0</v>
      </c>
      <c r="M1197" s="7">
        <f>IFERROR(VLOOKUP(B1197,'GSTR 2A ONLINE DATA'!$B$6:$Q$1501,12,FALSE),0)</f>
        <v>0</v>
      </c>
      <c r="N1197" s="7">
        <f>IFERROR(VLOOKUP(B1197,'GSTR 2A ONLINE DATA'!$B$6:$Q$1501,13,FALSE),0)</f>
        <v>0</v>
      </c>
      <c r="O1197" s="7">
        <f>IFERROR(VLOOKUP(B1197,'GSTR 2A ONLINE DATA'!$B$6:$Q$1501,14,FALSE),0)</f>
        <v>0</v>
      </c>
      <c r="P1197" s="4">
        <f>IFERROR(VLOOKUP(B1197,'GSTR 2A ONLINE DATA'!$B$6:$Q$1501,15,FALSE),0)</f>
        <v>0</v>
      </c>
      <c r="Q1197" s="4">
        <f>IFERROR(VLOOKUP(B1197,'GSTR 2A ONLINE DATA'!$B$6:$Q$1501,16,FALSE),0)</f>
        <v>0</v>
      </c>
    </row>
    <row r="1198" spans="1:17">
      <c r="A1198" s="3">
        <v>1194</v>
      </c>
      <c r="B1198" s="4">
        <f t="array" ref="B1198">IFERROR(INDEX('GSTR 2A ONLINE DATA'!$B$6:$B$1501,SMALL(IF(RESULT!$B$4='GSTR 2A ONLINE DATA'!$A$6:$A$1501,ROW('GSTR 2A ONLINE DATA'!$B$6:$B$1501)-ROW('GSTR 2A ONLINE DATA'!$B$6)+1),RESULT!A1198)),0)</f>
        <v>0</v>
      </c>
      <c r="C1198" s="4">
        <f>IFERROR(VLOOKUP(B1198,'GSTR 2A ONLINE DATA'!$B$6:$Q$1501,2,FALSE),0)</f>
        <v>0</v>
      </c>
      <c r="D1198" s="4">
        <f>IFERROR(VLOOKUP(B1198,'GSTR 2A ONLINE DATA'!$B$6:$Q$1501,3,FALSE),0)</f>
        <v>0</v>
      </c>
      <c r="E1198" s="5">
        <f>IFERROR(VLOOKUP(B1198,'GSTR 2A ONLINE DATA'!$B$6:$Q$1501,4,FALSE),0)</f>
        <v>0</v>
      </c>
      <c r="F1198" s="4">
        <f>IFERROR(VLOOKUP(B1198,'GSTR 2A ONLINE DATA'!$B$6:$Q$1501,5,FALSE),0)</f>
        <v>0</v>
      </c>
      <c r="G1198" s="4">
        <f>IFERROR(VLOOKUP(B1198,'GSTR 2A ONLINE DATA'!$B$6:$Q$1501,6,FALSE),0)</f>
        <v>0</v>
      </c>
      <c r="H1198" s="9">
        <f>IFERROR(VLOOKUP(B1198,'GSTR 2A ONLINE DATA'!$B$6:$Q$1501,7,FALSE),0)</f>
        <v>0</v>
      </c>
      <c r="I1198" s="3">
        <f>IFERROR(VLOOKUP(B1198,'GSTR 2A ONLINE DATA'!$B$6:$Q$1501,8,FALSE),0)</f>
        <v>0</v>
      </c>
      <c r="J1198" s="3">
        <f>IFERROR(VLOOKUP(B1198,'GSTR 2A ONLINE DATA'!$B$6:$Q$1501,9,FALSE),0)</f>
        <v>0</v>
      </c>
      <c r="K1198" s="3">
        <f>IFERROR(VLOOKUP(B1198,'GSTR 2A ONLINE DATA'!$B$6:$Q$1501,10,FALSE),0)</f>
        <v>0</v>
      </c>
      <c r="L1198" s="7">
        <f>IFERROR(VLOOKUP(B1198,'GSTR 2A ONLINE DATA'!$B$6:$Q$1501,11,FALSE),0)</f>
        <v>0</v>
      </c>
      <c r="M1198" s="7">
        <f>IFERROR(VLOOKUP(B1198,'GSTR 2A ONLINE DATA'!$B$6:$Q$1501,12,FALSE),0)</f>
        <v>0</v>
      </c>
      <c r="N1198" s="7">
        <f>IFERROR(VLOOKUP(B1198,'GSTR 2A ONLINE DATA'!$B$6:$Q$1501,13,FALSE),0)</f>
        <v>0</v>
      </c>
      <c r="O1198" s="7">
        <f>IFERROR(VLOOKUP(B1198,'GSTR 2A ONLINE DATA'!$B$6:$Q$1501,14,FALSE),0)</f>
        <v>0</v>
      </c>
      <c r="P1198" s="4">
        <f>IFERROR(VLOOKUP(B1198,'GSTR 2A ONLINE DATA'!$B$6:$Q$1501,15,FALSE),0)</f>
        <v>0</v>
      </c>
      <c r="Q1198" s="4">
        <f>IFERROR(VLOOKUP(B1198,'GSTR 2A ONLINE DATA'!$B$6:$Q$1501,16,FALSE),0)</f>
        <v>0</v>
      </c>
    </row>
    <row r="1199" spans="1:17">
      <c r="A1199" s="3">
        <v>1195</v>
      </c>
      <c r="B1199" s="4">
        <f t="array" ref="B1199">IFERROR(INDEX('GSTR 2A ONLINE DATA'!$B$6:$B$1501,SMALL(IF(RESULT!$B$4='GSTR 2A ONLINE DATA'!$A$6:$A$1501,ROW('GSTR 2A ONLINE DATA'!$B$6:$B$1501)-ROW('GSTR 2A ONLINE DATA'!$B$6)+1),RESULT!A1199)),0)</f>
        <v>0</v>
      </c>
      <c r="C1199" s="4">
        <f>IFERROR(VLOOKUP(B1199,'GSTR 2A ONLINE DATA'!$B$6:$Q$1501,2,FALSE),0)</f>
        <v>0</v>
      </c>
      <c r="D1199" s="4">
        <f>IFERROR(VLOOKUP(B1199,'GSTR 2A ONLINE DATA'!$B$6:$Q$1501,3,FALSE),0)</f>
        <v>0</v>
      </c>
      <c r="E1199" s="5">
        <f>IFERROR(VLOOKUP(B1199,'GSTR 2A ONLINE DATA'!$B$6:$Q$1501,4,FALSE),0)</f>
        <v>0</v>
      </c>
      <c r="F1199" s="4">
        <f>IFERROR(VLOOKUP(B1199,'GSTR 2A ONLINE DATA'!$B$6:$Q$1501,5,FALSE),0)</f>
        <v>0</v>
      </c>
      <c r="G1199" s="4">
        <f>IFERROR(VLOOKUP(B1199,'GSTR 2A ONLINE DATA'!$B$6:$Q$1501,6,FALSE),0)</f>
        <v>0</v>
      </c>
      <c r="H1199" s="9">
        <f>IFERROR(VLOOKUP(B1199,'GSTR 2A ONLINE DATA'!$B$6:$Q$1501,7,FALSE),0)</f>
        <v>0</v>
      </c>
      <c r="I1199" s="3">
        <f>IFERROR(VLOOKUP(B1199,'GSTR 2A ONLINE DATA'!$B$6:$Q$1501,8,FALSE),0)</f>
        <v>0</v>
      </c>
      <c r="J1199" s="3">
        <f>IFERROR(VLOOKUP(B1199,'GSTR 2A ONLINE DATA'!$B$6:$Q$1501,9,FALSE),0)</f>
        <v>0</v>
      </c>
      <c r="K1199" s="3">
        <f>IFERROR(VLOOKUP(B1199,'GSTR 2A ONLINE DATA'!$B$6:$Q$1501,10,FALSE),0)</f>
        <v>0</v>
      </c>
      <c r="L1199" s="7">
        <f>IFERROR(VLOOKUP(B1199,'GSTR 2A ONLINE DATA'!$B$6:$Q$1501,11,FALSE),0)</f>
        <v>0</v>
      </c>
      <c r="M1199" s="7">
        <f>IFERROR(VLOOKUP(B1199,'GSTR 2A ONLINE DATA'!$B$6:$Q$1501,12,FALSE),0)</f>
        <v>0</v>
      </c>
      <c r="N1199" s="7">
        <f>IFERROR(VLOOKUP(B1199,'GSTR 2A ONLINE DATA'!$B$6:$Q$1501,13,FALSE),0)</f>
        <v>0</v>
      </c>
      <c r="O1199" s="7">
        <f>IFERROR(VLOOKUP(B1199,'GSTR 2A ONLINE DATA'!$B$6:$Q$1501,14,FALSE),0)</f>
        <v>0</v>
      </c>
      <c r="P1199" s="4">
        <f>IFERROR(VLOOKUP(B1199,'GSTR 2A ONLINE DATA'!$B$6:$Q$1501,15,FALSE),0)</f>
        <v>0</v>
      </c>
      <c r="Q1199" s="4">
        <f>IFERROR(VLOOKUP(B1199,'GSTR 2A ONLINE DATA'!$B$6:$Q$1501,16,FALSE),0)</f>
        <v>0</v>
      </c>
    </row>
    <row r="1200" spans="1:17">
      <c r="A1200" s="3">
        <v>1196</v>
      </c>
      <c r="B1200" s="4">
        <f t="array" ref="B1200">IFERROR(INDEX('GSTR 2A ONLINE DATA'!$B$6:$B$1501,SMALL(IF(RESULT!$B$4='GSTR 2A ONLINE DATA'!$A$6:$A$1501,ROW('GSTR 2A ONLINE DATA'!$B$6:$B$1501)-ROW('GSTR 2A ONLINE DATA'!$B$6)+1),RESULT!A1200)),0)</f>
        <v>0</v>
      </c>
      <c r="C1200" s="4">
        <f>IFERROR(VLOOKUP(B1200,'GSTR 2A ONLINE DATA'!$B$6:$Q$1501,2,FALSE),0)</f>
        <v>0</v>
      </c>
      <c r="D1200" s="4">
        <f>IFERROR(VLOOKUP(B1200,'GSTR 2A ONLINE DATA'!$B$6:$Q$1501,3,FALSE),0)</f>
        <v>0</v>
      </c>
      <c r="E1200" s="5">
        <f>IFERROR(VLOOKUP(B1200,'GSTR 2A ONLINE DATA'!$B$6:$Q$1501,4,FALSE),0)</f>
        <v>0</v>
      </c>
      <c r="F1200" s="4">
        <f>IFERROR(VLOOKUP(B1200,'GSTR 2A ONLINE DATA'!$B$6:$Q$1501,5,FALSE),0)</f>
        <v>0</v>
      </c>
      <c r="G1200" s="4">
        <f>IFERROR(VLOOKUP(B1200,'GSTR 2A ONLINE DATA'!$B$6:$Q$1501,6,FALSE),0)</f>
        <v>0</v>
      </c>
      <c r="H1200" s="9">
        <f>IFERROR(VLOOKUP(B1200,'GSTR 2A ONLINE DATA'!$B$6:$Q$1501,7,FALSE),0)</f>
        <v>0</v>
      </c>
      <c r="I1200" s="3">
        <f>IFERROR(VLOOKUP(B1200,'GSTR 2A ONLINE DATA'!$B$6:$Q$1501,8,FALSE),0)</f>
        <v>0</v>
      </c>
      <c r="J1200" s="3">
        <f>IFERROR(VLOOKUP(B1200,'GSTR 2A ONLINE DATA'!$B$6:$Q$1501,9,FALSE),0)</f>
        <v>0</v>
      </c>
      <c r="K1200" s="3">
        <f>IFERROR(VLOOKUP(B1200,'GSTR 2A ONLINE DATA'!$B$6:$Q$1501,10,FALSE),0)</f>
        <v>0</v>
      </c>
      <c r="L1200" s="7">
        <f>IFERROR(VLOOKUP(B1200,'GSTR 2A ONLINE DATA'!$B$6:$Q$1501,11,FALSE),0)</f>
        <v>0</v>
      </c>
      <c r="M1200" s="7">
        <f>IFERROR(VLOOKUP(B1200,'GSTR 2A ONLINE DATA'!$B$6:$Q$1501,12,FALSE),0)</f>
        <v>0</v>
      </c>
      <c r="N1200" s="7">
        <f>IFERROR(VLOOKUP(B1200,'GSTR 2A ONLINE DATA'!$B$6:$Q$1501,13,FALSE),0)</f>
        <v>0</v>
      </c>
      <c r="O1200" s="7">
        <f>IFERROR(VLOOKUP(B1200,'GSTR 2A ONLINE DATA'!$B$6:$Q$1501,14,FALSE),0)</f>
        <v>0</v>
      </c>
      <c r="P1200" s="4">
        <f>IFERROR(VLOOKUP(B1200,'GSTR 2A ONLINE DATA'!$B$6:$Q$1501,15,FALSE),0)</f>
        <v>0</v>
      </c>
      <c r="Q1200" s="4">
        <f>IFERROR(VLOOKUP(B1200,'GSTR 2A ONLINE DATA'!$B$6:$Q$1501,16,FALSE),0)</f>
        <v>0</v>
      </c>
    </row>
    <row r="1201" spans="1:17">
      <c r="A1201" s="3">
        <v>1197</v>
      </c>
      <c r="B1201" s="4">
        <f t="array" ref="B1201">IFERROR(INDEX('GSTR 2A ONLINE DATA'!$B$6:$B$1501,SMALL(IF(RESULT!$B$4='GSTR 2A ONLINE DATA'!$A$6:$A$1501,ROW('GSTR 2A ONLINE DATA'!$B$6:$B$1501)-ROW('GSTR 2A ONLINE DATA'!$B$6)+1),RESULT!A1201)),0)</f>
        <v>0</v>
      </c>
      <c r="C1201" s="4">
        <f>IFERROR(VLOOKUP(B1201,'GSTR 2A ONLINE DATA'!$B$6:$Q$1501,2,FALSE),0)</f>
        <v>0</v>
      </c>
      <c r="D1201" s="4">
        <f>IFERROR(VLOOKUP(B1201,'GSTR 2A ONLINE DATA'!$B$6:$Q$1501,3,FALSE),0)</f>
        <v>0</v>
      </c>
      <c r="E1201" s="5">
        <f>IFERROR(VLOOKUP(B1201,'GSTR 2A ONLINE DATA'!$B$6:$Q$1501,4,FALSE),0)</f>
        <v>0</v>
      </c>
      <c r="F1201" s="4">
        <f>IFERROR(VLOOKUP(B1201,'GSTR 2A ONLINE DATA'!$B$6:$Q$1501,5,FALSE),0)</f>
        <v>0</v>
      </c>
      <c r="G1201" s="4">
        <f>IFERROR(VLOOKUP(B1201,'GSTR 2A ONLINE DATA'!$B$6:$Q$1501,6,FALSE),0)</f>
        <v>0</v>
      </c>
      <c r="H1201" s="9">
        <f>IFERROR(VLOOKUP(B1201,'GSTR 2A ONLINE DATA'!$B$6:$Q$1501,7,FALSE),0)</f>
        <v>0</v>
      </c>
      <c r="I1201" s="3">
        <f>IFERROR(VLOOKUP(B1201,'GSTR 2A ONLINE DATA'!$B$6:$Q$1501,8,FALSE),0)</f>
        <v>0</v>
      </c>
      <c r="J1201" s="3">
        <f>IFERROR(VLOOKUP(B1201,'GSTR 2A ONLINE DATA'!$B$6:$Q$1501,9,FALSE),0)</f>
        <v>0</v>
      </c>
      <c r="K1201" s="3">
        <f>IFERROR(VLOOKUP(B1201,'GSTR 2A ONLINE DATA'!$B$6:$Q$1501,10,FALSE),0)</f>
        <v>0</v>
      </c>
      <c r="L1201" s="7">
        <f>IFERROR(VLOOKUP(B1201,'GSTR 2A ONLINE DATA'!$B$6:$Q$1501,11,FALSE),0)</f>
        <v>0</v>
      </c>
      <c r="M1201" s="7">
        <f>IFERROR(VLOOKUP(B1201,'GSTR 2A ONLINE DATA'!$B$6:$Q$1501,12,FALSE),0)</f>
        <v>0</v>
      </c>
      <c r="N1201" s="7">
        <f>IFERROR(VLOOKUP(B1201,'GSTR 2A ONLINE DATA'!$B$6:$Q$1501,13,FALSE),0)</f>
        <v>0</v>
      </c>
      <c r="O1201" s="7">
        <f>IFERROR(VLOOKUP(B1201,'GSTR 2A ONLINE DATA'!$B$6:$Q$1501,14,FALSE),0)</f>
        <v>0</v>
      </c>
      <c r="P1201" s="4">
        <f>IFERROR(VLOOKUP(B1201,'GSTR 2A ONLINE DATA'!$B$6:$Q$1501,15,FALSE),0)</f>
        <v>0</v>
      </c>
      <c r="Q1201" s="4">
        <f>IFERROR(VLOOKUP(B1201,'GSTR 2A ONLINE DATA'!$B$6:$Q$1501,16,FALSE),0)</f>
        <v>0</v>
      </c>
    </row>
    <row r="1202" spans="1:17">
      <c r="A1202" s="3">
        <v>1198</v>
      </c>
      <c r="B1202" s="4">
        <f t="array" ref="B1202">IFERROR(INDEX('GSTR 2A ONLINE DATA'!$B$6:$B$1501,SMALL(IF(RESULT!$B$4='GSTR 2A ONLINE DATA'!$A$6:$A$1501,ROW('GSTR 2A ONLINE DATA'!$B$6:$B$1501)-ROW('GSTR 2A ONLINE DATA'!$B$6)+1),RESULT!A1202)),0)</f>
        <v>0</v>
      </c>
      <c r="C1202" s="4">
        <f>IFERROR(VLOOKUP(B1202,'GSTR 2A ONLINE DATA'!$B$6:$Q$1501,2,FALSE),0)</f>
        <v>0</v>
      </c>
      <c r="D1202" s="4">
        <f>IFERROR(VLOOKUP(B1202,'GSTR 2A ONLINE DATA'!$B$6:$Q$1501,3,FALSE),0)</f>
        <v>0</v>
      </c>
      <c r="E1202" s="5">
        <f>IFERROR(VLOOKUP(B1202,'GSTR 2A ONLINE DATA'!$B$6:$Q$1501,4,FALSE),0)</f>
        <v>0</v>
      </c>
      <c r="F1202" s="4">
        <f>IFERROR(VLOOKUP(B1202,'GSTR 2A ONLINE DATA'!$B$6:$Q$1501,5,FALSE),0)</f>
        <v>0</v>
      </c>
      <c r="G1202" s="4">
        <f>IFERROR(VLOOKUP(B1202,'GSTR 2A ONLINE DATA'!$B$6:$Q$1501,6,FALSE),0)</f>
        <v>0</v>
      </c>
      <c r="H1202" s="9">
        <f>IFERROR(VLOOKUP(B1202,'GSTR 2A ONLINE DATA'!$B$6:$Q$1501,7,FALSE),0)</f>
        <v>0</v>
      </c>
      <c r="I1202" s="3">
        <f>IFERROR(VLOOKUP(B1202,'GSTR 2A ONLINE DATA'!$B$6:$Q$1501,8,FALSE),0)</f>
        <v>0</v>
      </c>
      <c r="J1202" s="3">
        <f>IFERROR(VLOOKUP(B1202,'GSTR 2A ONLINE DATA'!$B$6:$Q$1501,9,FALSE),0)</f>
        <v>0</v>
      </c>
      <c r="K1202" s="3">
        <f>IFERROR(VLOOKUP(B1202,'GSTR 2A ONLINE DATA'!$B$6:$Q$1501,10,FALSE),0)</f>
        <v>0</v>
      </c>
      <c r="L1202" s="7">
        <f>IFERROR(VLOOKUP(B1202,'GSTR 2A ONLINE DATA'!$B$6:$Q$1501,11,FALSE),0)</f>
        <v>0</v>
      </c>
      <c r="M1202" s="7">
        <f>IFERROR(VLOOKUP(B1202,'GSTR 2A ONLINE DATA'!$B$6:$Q$1501,12,FALSE),0)</f>
        <v>0</v>
      </c>
      <c r="N1202" s="7">
        <f>IFERROR(VLOOKUP(B1202,'GSTR 2A ONLINE DATA'!$B$6:$Q$1501,13,FALSE),0)</f>
        <v>0</v>
      </c>
      <c r="O1202" s="7">
        <f>IFERROR(VLOOKUP(B1202,'GSTR 2A ONLINE DATA'!$B$6:$Q$1501,14,FALSE),0)</f>
        <v>0</v>
      </c>
      <c r="P1202" s="4">
        <f>IFERROR(VLOOKUP(B1202,'GSTR 2A ONLINE DATA'!$B$6:$Q$1501,15,FALSE),0)</f>
        <v>0</v>
      </c>
      <c r="Q1202" s="4">
        <f>IFERROR(VLOOKUP(B1202,'GSTR 2A ONLINE DATA'!$B$6:$Q$1501,16,FALSE),0)</f>
        <v>0</v>
      </c>
    </row>
    <row r="1203" spans="1:17">
      <c r="A1203" s="3">
        <v>1199</v>
      </c>
      <c r="B1203" s="4">
        <f t="array" ref="B1203">IFERROR(INDEX('GSTR 2A ONLINE DATA'!$B$6:$B$1501,SMALL(IF(RESULT!$B$4='GSTR 2A ONLINE DATA'!$A$6:$A$1501,ROW('GSTR 2A ONLINE DATA'!$B$6:$B$1501)-ROW('GSTR 2A ONLINE DATA'!$B$6)+1),RESULT!A1203)),0)</f>
        <v>0</v>
      </c>
      <c r="C1203" s="4">
        <f>IFERROR(VLOOKUP(B1203,'GSTR 2A ONLINE DATA'!$B$6:$Q$1501,2,FALSE),0)</f>
        <v>0</v>
      </c>
      <c r="D1203" s="4">
        <f>IFERROR(VLOOKUP(B1203,'GSTR 2A ONLINE DATA'!$B$6:$Q$1501,3,FALSE),0)</f>
        <v>0</v>
      </c>
      <c r="E1203" s="5">
        <f>IFERROR(VLOOKUP(B1203,'GSTR 2A ONLINE DATA'!$B$6:$Q$1501,4,FALSE),0)</f>
        <v>0</v>
      </c>
      <c r="F1203" s="4">
        <f>IFERROR(VLOOKUP(B1203,'GSTR 2A ONLINE DATA'!$B$6:$Q$1501,5,FALSE),0)</f>
        <v>0</v>
      </c>
      <c r="G1203" s="4">
        <f>IFERROR(VLOOKUP(B1203,'GSTR 2A ONLINE DATA'!$B$6:$Q$1501,6,FALSE),0)</f>
        <v>0</v>
      </c>
      <c r="H1203" s="9">
        <f>IFERROR(VLOOKUP(B1203,'GSTR 2A ONLINE DATA'!$B$6:$Q$1501,7,FALSE),0)</f>
        <v>0</v>
      </c>
      <c r="I1203" s="3">
        <f>IFERROR(VLOOKUP(B1203,'GSTR 2A ONLINE DATA'!$B$6:$Q$1501,8,FALSE),0)</f>
        <v>0</v>
      </c>
      <c r="J1203" s="3">
        <f>IFERROR(VLOOKUP(B1203,'GSTR 2A ONLINE DATA'!$B$6:$Q$1501,9,FALSE),0)</f>
        <v>0</v>
      </c>
      <c r="K1203" s="3">
        <f>IFERROR(VLOOKUP(B1203,'GSTR 2A ONLINE DATA'!$B$6:$Q$1501,10,FALSE),0)</f>
        <v>0</v>
      </c>
      <c r="L1203" s="7">
        <f>IFERROR(VLOOKUP(B1203,'GSTR 2A ONLINE DATA'!$B$6:$Q$1501,11,FALSE),0)</f>
        <v>0</v>
      </c>
      <c r="M1203" s="7">
        <f>IFERROR(VLOOKUP(B1203,'GSTR 2A ONLINE DATA'!$B$6:$Q$1501,12,FALSE),0)</f>
        <v>0</v>
      </c>
      <c r="N1203" s="7">
        <f>IFERROR(VLOOKUP(B1203,'GSTR 2A ONLINE DATA'!$B$6:$Q$1501,13,FALSE),0)</f>
        <v>0</v>
      </c>
      <c r="O1203" s="7">
        <f>IFERROR(VLOOKUP(B1203,'GSTR 2A ONLINE DATA'!$B$6:$Q$1501,14,FALSE),0)</f>
        <v>0</v>
      </c>
      <c r="P1203" s="4">
        <f>IFERROR(VLOOKUP(B1203,'GSTR 2A ONLINE DATA'!$B$6:$Q$1501,15,FALSE),0)</f>
        <v>0</v>
      </c>
      <c r="Q1203" s="4">
        <f>IFERROR(VLOOKUP(B1203,'GSTR 2A ONLINE DATA'!$B$6:$Q$1501,16,FALSE),0)</f>
        <v>0</v>
      </c>
    </row>
    <row r="1204" spans="1:17">
      <c r="A1204" s="3">
        <v>1200</v>
      </c>
      <c r="B1204" s="4">
        <f t="array" ref="B1204">IFERROR(INDEX('GSTR 2A ONLINE DATA'!$B$6:$B$1501,SMALL(IF(RESULT!$B$4='GSTR 2A ONLINE DATA'!$A$6:$A$1501,ROW('GSTR 2A ONLINE DATA'!$B$6:$B$1501)-ROW('GSTR 2A ONLINE DATA'!$B$6)+1),RESULT!A1204)),0)</f>
        <v>0</v>
      </c>
      <c r="C1204" s="4">
        <f>IFERROR(VLOOKUP(B1204,'GSTR 2A ONLINE DATA'!$B$6:$Q$1501,2,FALSE),0)</f>
        <v>0</v>
      </c>
      <c r="D1204" s="4">
        <f>IFERROR(VLOOKUP(B1204,'GSTR 2A ONLINE DATA'!$B$6:$Q$1501,3,FALSE),0)</f>
        <v>0</v>
      </c>
      <c r="E1204" s="5">
        <f>IFERROR(VLOOKUP(B1204,'GSTR 2A ONLINE DATA'!$B$6:$Q$1501,4,FALSE),0)</f>
        <v>0</v>
      </c>
      <c r="F1204" s="4">
        <f>IFERROR(VLOOKUP(B1204,'GSTR 2A ONLINE DATA'!$B$6:$Q$1501,5,FALSE),0)</f>
        <v>0</v>
      </c>
      <c r="G1204" s="4">
        <f>IFERROR(VLOOKUP(B1204,'GSTR 2A ONLINE DATA'!$B$6:$Q$1501,6,FALSE),0)</f>
        <v>0</v>
      </c>
      <c r="H1204" s="9">
        <f>IFERROR(VLOOKUP(B1204,'GSTR 2A ONLINE DATA'!$B$6:$Q$1501,7,FALSE),0)</f>
        <v>0</v>
      </c>
      <c r="I1204" s="3">
        <f>IFERROR(VLOOKUP(B1204,'GSTR 2A ONLINE DATA'!$B$6:$Q$1501,8,FALSE),0)</f>
        <v>0</v>
      </c>
      <c r="J1204" s="3">
        <f>IFERROR(VLOOKUP(B1204,'GSTR 2A ONLINE DATA'!$B$6:$Q$1501,9,FALSE),0)</f>
        <v>0</v>
      </c>
      <c r="K1204" s="3">
        <f>IFERROR(VLOOKUP(B1204,'GSTR 2A ONLINE DATA'!$B$6:$Q$1501,10,FALSE),0)</f>
        <v>0</v>
      </c>
      <c r="L1204" s="7">
        <f>IFERROR(VLOOKUP(B1204,'GSTR 2A ONLINE DATA'!$B$6:$Q$1501,11,FALSE),0)</f>
        <v>0</v>
      </c>
      <c r="M1204" s="7">
        <f>IFERROR(VLOOKUP(B1204,'GSTR 2A ONLINE DATA'!$B$6:$Q$1501,12,FALSE),0)</f>
        <v>0</v>
      </c>
      <c r="N1204" s="7">
        <f>IFERROR(VLOOKUP(B1204,'GSTR 2A ONLINE DATA'!$B$6:$Q$1501,13,FALSE),0)</f>
        <v>0</v>
      </c>
      <c r="O1204" s="7">
        <f>IFERROR(VLOOKUP(B1204,'GSTR 2A ONLINE DATA'!$B$6:$Q$1501,14,FALSE),0)</f>
        <v>0</v>
      </c>
      <c r="P1204" s="4">
        <f>IFERROR(VLOOKUP(B1204,'GSTR 2A ONLINE DATA'!$B$6:$Q$1501,15,FALSE),0)</f>
        <v>0</v>
      </c>
      <c r="Q1204" s="4">
        <f>IFERROR(VLOOKUP(B1204,'GSTR 2A ONLINE DATA'!$B$6:$Q$1501,16,FALSE),0)</f>
        <v>0</v>
      </c>
    </row>
    <row r="1205" spans="1:17">
      <c r="A1205" s="3">
        <v>1201</v>
      </c>
      <c r="B1205" s="4">
        <f t="array" ref="B1205">IFERROR(INDEX('GSTR 2A ONLINE DATA'!$B$6:$B$1501,SMALL(IF(RESULT!$B$4='GSTR 2A ONLINE DATA'!$A$6:$A$1501,ROW('GSTR 2A ONLINE DATA'!$B$6:$B$1501)-ROW('GSTR 2A ONLINE DATA'!$B$6)+1),RESULT!A1205)),0)</f>
        <v>0</v>
      </c>
      <c r="C1205" s="4">
        <f>IFERROR(VLOOKUP(B1205,'GSTR 2A ONLINE DATA'!$B$6:$Q$1501,2,FALSE),0)</f>
        <v>0</v>
      </c>
      <c r="D1205" s="4">
        <f>IFERROR(VLOOKUP(B1205,'GSTR 2A ONLINE DATA'!$B$6:$Q$1501,3,FALSE),0)</f>
        <v>0</v>
      </c>
      <c r="E1205" s="5">
        <f>IFERROR(VLOOKUP(B1205,'GSTR 2A ONLINE DATA'!$B$6:$Q$1501,4,FALSE),0)</f>
        <v>0</v>
      </c>
      <c r="F1205" s="4">
        <f>IFERROR(VLOOKUP(B1205,'GSTR 2A ONLINE DATA'!$B$6:$Q$1501,5,FALSE),0)</f>
        <v>0</v>
      </c>
      <c r="G1205" s="4">
        <f>IFERROR(VLOOKUP(B1205,'GSTR 2A ONLINE DATA'!$B$6:$Q$1501,6,FALSE),0)</f>
        <v>0</v>
      </c>
      <c r="H1205" s="9">
        <f>IFERROR(VLOOKUP(B1205,'GSTR 2A ONLINE DATA'!$B$6:$Q$1501,7,FALSE),0)</f>
        <v>0</v>
      </c>
      <c r="I1205" s="3">
        <f>IFERROR(VLOOKUP(B1205,'GSTR 2A ONLINE DATA'!$B$6:$Q$1501,8,FALSE),0)</f>
        <v>0</v>
      </c>
      <c r="J1205" s="3">
        <f>IFERROR(VLOOKUP(B1205,'GSTR 2A ONLINE DATA'!$B$6:$Q$1501,9,FALSE),0)</f>
        <v>0</v>
      </c>
      <c r="K1205" s="3">
        <f>IFERROR(VLOOKUP(B1205,'GSTR 2A ONLINE DATA'!$B$6:$Q$1501,10,FALSE),0)</f>
        <v>0</v>
      </c>
      <c r="L1205" s="7">
        <f>IFERROR(VLOOKUP(B1205,'GSTR 2A ONLINE DATA'!$B$6:$Q$1501,11,FALSE),0)</f>
        <v>0</v>
      </c>
      <c r="M1205" s="7">
        <f>IFERROR(VLOOKUP(B1205,'GSTR 2A ONLINE DATA'!$B$6:$Q$1501,12,FALSE),0)</f>
        <v>0</v>
      </c>
      <c r="N1205" s="7">
        <f>IFERROR(VLOOKUP(B1205,'GSTR 2A ONLINE DATA'!$B$6:$Q$1501,13,FALSE),0)</f>
        <v>0</v>
      </c>
      <c r="O1205" s="7">
        <f>IFERROR(VLOOKUP(B1205,'GSTR 2A ONLINE DATA'!$B$6:$Q$1501,14,FALSE),0)</f>
        <v>0</v>
      </c>
      <c r="P1205" s="4">
        <f>IFERROR(VLOOKUP(B1205,'GSTR 2A ONLINE DATA'!$B$6:$Q$1501,15,FALSE),0)</f>
        <v>0</v>
      </c>
      <c r="Q1205" s="4">
        <f>IFERROR(VLOOKUP(B1205,'GSTR 2A ONLINE DATA'!$B$6:$Q$1501,16,FALSE),0)</f>
        <v>0</v>
      </c>
    </row>
    <row r="1206" spans="1:17">
      <c r="A1206" s="3">
        <v>1202</v>
      </c>
      <c r="B1206" s="4">
        <f t="array" ref="B1206">IFERROR(INDEX('GSTR 2A ONLINE DATA'!$B$6:$B$1501,SMALL(IF(RESULT!$B$4='GSTR 2A ONLINE DATA'!$A$6:$A$1501,ROW('GSTR 2A ONLINE DATA'!$B$6:$B$1501)-ROW('GSTR 2A ONLINE DATA'!$B$6)+1),RESULT!A1206)),0)</f>
        <v>0</v>
      </c>
      <c r="C1206" s="4">
        <f>IFERROR(VLOOKUP(B1206,'GSTR 2A ONLINE DATA'!$B$6:$Q$1501,2,FALSE),0)</f>
        <v>0</v>
      </c>
      <c r="D1206" s="4">
        <f>IFERROR(VLOOKUP(B1206,'GSTR 2A ONLINE DATA'!$B$6:$Q$1501,3,FALSE),0)</f>
        <v>0</v>
      </c>
      <c r="E1206" s="5">
        <f>IFERROR(VLOOKUP(B1206,'GSTR 2A ONLINE DATA'!$B$6:$Q$1501,4,FALSE),0)</f>
        <v>0</v>
      </c>
      <c r="F1206" s="4">
        <f>IFERROR(VLOOKUP(B1206,'GSTR 2A ONLINE DATA'!$B$6:$Q$1501,5,FALSE),0)</f>
        <v>0</v>
      </c>
      <c r="G1206" s="4">
        <f>IFERROR(VLOOKUP(B1206,'GSTR 2A ONLINE DATA'!$B$6:$Q$1501,6,FALSE),0)</f>
        <v>0</v>
      </c>
      <c r="H1206" s="9">
        <f>IFERROR(VLOOKUP(B1206,'GSTR 2A ONLINE DATA'!$B$6:$Q$1501,7,FALSE),0)</f>
        <v>0</v>
      </c>
      <c r="I1206" s="3">
        <f>IFERROR(VLOOKUP(B1206,'GSTR 2A ONLINE DATA'!$B$6:$Q$1501,8,FALSE),0)</f>
        <v>0</v>
      </c>
      <c r="J1206" s="3">
        <f>IFERROR(VLOOKUP(B1206,'GSTR 2A ONLINE DATA'!$B$6:$Q$1501,9,FALSE),0)</f>
        <v>0</v>
      </c>
      <c r="K1206" s="3">
        <f>IFERROR(VLOOKUP(B1206,'GSTR 2A ONLINE DATA'!$B$6:$Q$1501,10,FALSE),0)</f>
        <v>0</v>
      </c>
      <c r="L1206" s="7">
        <f>IFERROR(VLOOKUP(B1206,'GSTR 2A ONLINE DATA'!$B$6:$Q$1501,11,FALSE),0)</f>
        <v>0</v>
      </c>
      <c r="M1206" s="7">
        <f>IFERROR(VLOOKUP(B1206,'GSTR 2A ONLINE DATA'!$B$6:$Q$1501,12,FALSE),0)</f>
        <v>0</v>
      </c>
      <c r="N1206" s="7">
        <f>IFERROR(VLOOKUP(B1206,'GSTR 2A ONLINE DATA'!$B$6:$Q$1501,13,FALSE),0)</f>
        <v>0</v>
      </c>
      <c r="O1206" s="7">
        <f>IFERROR(VLOOKUP(B1206,'GSTR 2A ONLINE DATA'!$B$6:$Q$1501,14,FALSE),0)</f>
        <v>0</v>
      </c>
      <c r="P1206" s="4">
        <f>IFERROR(VLOOKUP(B1206,'GSTR 2A ONLINE DATA'!$B$6:$Q$1501,15,FALSE),0)</f>
        <v>0</v>
      </c>
      <c r="Q1206" s="4">
        <f>IFERROR(VLOOKUP(B1206,'GSTR 2A ONLINE DATA'!$B$6:$Q$1501,16,FALSE),0)</f>
        <v>0</v>
      </c>
    </row>
    <row r="1207" spans="1:17">
      <c r="A1207" s="3">
        <v>1203</v>
      </c>
      <c r="B1207" s="4">
        <f t="array" ref="B1207">IFERROR(INDEX('GSTR 2A ONLINE DATA'!$B$6:$B$1501,SMALL(IF(RESULT!$B$4='GSTR 2A ONLINE DATA'!$A$6:$A$1501,ROW('GSTR 2A ONLINE DATA'!$B$6:$B$1501)-ROW('GSTR 2A ONLINE DATA'!$B$6)+1),RESULT!A1207)),0)</f>
        <v>0</v>
      </c>
      <c r="C1207" s="4">
        <f>IFERROR(VLOOKUP(B1207,'GSTR 2A ONLINE DATA'!$B$6:$Q$1501,2,FALSE),0)</f>
        <v>0</v>
      </c>
      <c r="D1207" s="4">
        <f>IFERROR(VLOOKUP(B1207,'GSTR 2A ONLINE DATA'!$B$6:$Q$1501,3,FALSE),0)</f>
        <v>0</v>
      </c>
      <c r="E1207" s="5">
        <f>IFERROR(VLOOKUP(B1207,'GSTR 2A ONLINE DATA'!$B$6:$Q$1501,4,FALSE),0)</f>
        <v>0</v>
      </c>
      <c r="F1207" s="4">
        <f>IFERROR(VLOOKUP(B1207,'GSTR 2A ONLINE DATA'!$B$6:$Q$1501,5,FALSE),0)</f>
        <v>0</v>
      </c>
      <c r="G1207" s="4">
        <f>IFERROR(VLOOKUP(B1207,'GSTR 2A ONLINE DATA'!$B$6:$Q$1501,6,FALSE),0)</f>
        <v>0</v>
      </c>
      <c r="H1207" s="9">
        <f>IFERROR(VLOOKUP(B1207,'GSTR 2A ONLINE DATA'!$B$6:$Q$1501,7,FALSE),0)</f>
        <v>0</v>
      </c>
      <c r="I1207" s="3">
        <f>IFERROR(VLOOKUP(B1207,'GSTR 2A ONLINE DATA'!$B$6:$Q$1501,8,FALSE),0)</f>
        <v>0</v>
      </c>
      <c r="J1207" s="3">
        <f>IFERROR(VLOOKUP(B1207,'GSTR 2A ONLINE DATA'!$B$6:$Q$1501,9,FALSE),0)</f>
        <v>0</v>
      </c>
      <c r="K1207" s="3">
        <f>IFERROR(VLOOKUP(B1207,'GSTR 2A ONLINE DATA'!$B$6:$Q$1501,10,FALSE),0)</f>
        <v>0</v>
      </c>
      <c r="L1207" s="7">
        <f>IFERROR(VLOOKUP(B1207,'GSTR 2A ONLINE DATA'!$B$6:$Q$1501,11,FALSE),0)</f>
        <v>0</v>
      </c>
      <c r="M1207" s="7">
        <f>IFERROR(VLOOKUP(B1207,'GSTR 2A ONLINE DATA'!$B$6:$Q$1501,12,FALSE),0)</f>
        <v>0</v>
      </c>
      <c r="N1207" s="7">
        <f>IFERROR(VLOOKUP(B1207,'GSTR 2A ONLINE DATA'!$B$6:$Q$1501,13,FALSE),0)</f>
        <v>0</v>
      </c>
      <c r="O1207" s="7">
        <f>IFERROR(VLOOKUP(B1207,'GSTR 2A ONLINE DATA'!$B$6:$Q$1501,14,FALSE),0)</f>
        <v>0</v>
      </c>
      <c r="P1207" s="4">
        <f>IFERROR(VLOOKUP(B1207,'GSTR 2A ONLINE DATA'!$B$6:$Q$1501,15,FALSE),0)</f>
        <v>0</v>
      </c>
      <c r="Q1207" s="4">
        <f>IFERROR(VLOOKUP(B1207,'GSTR 2A ONLINE DATA'!$B$6:$Q$1501,16,FALSE),0)</f>
        <v>0</v>
      </c>
    </row>
    <row r="1208" spans="1:17">
      <c r="A1208" s="3">
        <v>1204</v>
      </c>
      <c r="B1208" s="4">
        <f t="array" ref="B1208">IFERROR(INDEX('GSTR 2A ONLINE DATA'!$B$6:$B$1501,SMALL(IF(RESULT!$B$4='GSTR 2A ONLINE DATA'!$A$6:$A$1501,ROW('GSTR 2A ONLINE DATA'!$B$6:$B$1501)-ROW('GSTR 2A ONLINE DATA'!$B$6)+1),RESULT!A1208)),0)</f>
        <v>0</v>
      </c>
      <c r="C1208" s="4">
        <f>IFERROR(VLOOKUP(B1208,'GSTR 2A ONLINE DATA'!$B$6:$Q$1501,2,FALSE),0)</f>
        <v>0</v>
      </c>
      <c r="D1208" s="4">
        <f>IFERROR(VLOOKUP(B1208,'GSTR 2A ONLINE DATA'!$B$6:$Q$1501,3,FALSE),0)</f>
        <v>0</v>
      </c>
      <c r="E1208" s="5">
        <f>IFERROR(VLOOKUP(B1208,'GSTR 2A ONLINE DATA'!$B$6:$Q$1501,4,FALSE),0)</f>
        <v>0</v>
      </c>
      <c r="F1208" s="4">
        <f>IFERROR(VLOOKUP(B1208,'GSTR 2A ONLINE DATA'!$B$6:$Q$1501,5,FALSE),0)</f>
        <v>0</v>
      </c>
      <c r="G1208" s="4">
        <f>IFERROR(VLOOKUP(B1208,'GSTR 2A ONLINE DATA'!$B$6:$Q$1501,6,FALSE),0)</f>
        <v>0</v>
      </c>
      <c r="H1208" s="9">
        <f>IFERROR(VLOOKUP(B1208,'GSTR 2A ONLINE DATA'!$B$6:$Q$1501,7,FALSE),0)</f>
        <v>0</v>
      </c>
      <c r="I1208" s="3">
        <f>IFERROR(VLOOKUP(B1208,'GSTR 2A ONLINE DATA'!$B$6:$Q$1501,8,FALSE),0)</f>
        <v>0</v>
      </c>
      <c r="J1208" s="3">
        <f>IFERROR(VLOOKUP(B1208,'GSTR 2A ONLINE DATA'!$B$6:$Q$1501,9,FALSE),0)</f>
        <v>0</v>
      </c>
      <c r="K1208" s="3">
        <f>IFERROR(VLOOKUP(B1208,'GSTR 2A ONLINE DATA'!$B$6:$Q$1501,10,FALSE),0)</f>
        <v>0</v>
      </c>
      <c r="L1208" s="7">
        <f>IFERROR(VLOOKUP(B1208,'GSTR 2A ONLINE DATA'!$B$6:$Q$1501,11,FALSE),0)</f>
        <v>0</v>
      </c>
      <c r="M1208" s="7">
        <f>IFERROR(VLOOKUP(B1208,'GSTR 2A ONLINE DATA'!$B$6:$Q$1501,12,FALSE),0)</f>
        <v>0</v>
      </c>
      <c r="N1208" s="7">
        <f>IFERROR(VLOOKUP(B1208,'GSTR 2A ONLINE DATA'!$B$6:$Q$1501,13,FALSE),0)</f>
        <v>0</v>
      </c>
      <c r="O1208" s="7">
        <f>IFERROR(VLOOKUP(B1208,'GSTR 2A ONLINE DATA'!$B$6:$Q$1501,14,FALSE),0)</f>
        <v>0</v>
      </c>
      <c r="P1208" s="4">
        <f>IFERROR(VLOOKUP(B1208,'GSTR 2A ONLINE DATA'!$B$6:$Q$1501,15,FALSE),0)</f>
        <v>0</v>
      </c>
      <c r="Q1208" s="4">
        <f>IFERROR(VLOOKUP(B1208,'GSTR 2A ONLINE DATA'!$B$6:$Q$1501,16,FALSE),0)</f>
        <v>0</v>
      </c>
    </row>
    <row r="1209" spans="1:17">
      <c r="A1209" s="3">
        <v>1205</v>
      </c>
      <c r="B1209" s="4">
        <f t="array" ref="B1209">IFERROR(INDEX('GSTR 2A ONLINE DATA'!$B$6:$B$1501,SMALL(IF(RESULT!$B$4='GSTR 2A ONLINE DATA'!$A$6:$A$1501,ROW('GSTR 2A ONLINE DATA'!$B$6:$B$1501)-ROW('GSTR 2A ONLINE DATA'!$B$6)+1),RESULT!A1209)),0)</f>
        <v>0</v>
      </c>
      <c r="C1209" s="4">
        <f>IFERROR(VLOOKUP(B1209,'GSTR 2A ONLINE DATA'!$B$6:$Q$1501,2,FALSE),0)</f>
        <v>0</v>
      </c>
      <c r="D1209" s="4">
        <f>IFERROR(VLOOKUP(B1209,'GSTR 2A ONLINE DATA'!$B$6:$Q$1501,3,FALSE),0)</f>
        <v>0</v>
      </c>
      <c r="E1209" s="5">
        <f>IFERROR(VLOOKUP(B1209,'GSTR 2A ONLINE DATA'!$B$6:$Q$1501,4,FALSE),0)</f>
        <v>0</v>
      </c>
      <c r="F1209" s="4">
        <f>IFERROR(VLOOKUP(B1209,'GSTR 2A ONLINE DATA'!$B$6:$Q$1501,5,FALSE),0)</f>
        <v>0</v>
      </c>
      <c r="G1209" s="4">
        <f>IFERROR(VLOOKUP(B1209,'GSTR 2A ONLINE DATA'!$B$6:$Q$1501,6,FALSE),0)</f>
        <v>0</v>
      </c>
      <c r="H1209" s="9">
        <f>IFERROR(VLOOKUP(B1209,'GSTR 2A ONLINE DATA'!$B$6:$Q$1501,7,FALSE),0)</f>
        <v>0</v>
      </c>
      <c r="I1209" s="3">
        <f>IFERROR(VLOOKUP(B1209,'GSTR 2A ONLINE DATA'!$B$6:$Q$1501,8,FALSE),0)</f>
        <v>0</v>
      </c>
      <c r="J1209" s="3">
        <f>IFERROR(VLOOKUP(B1209,'GSTR 2A ONLINE DATA'!$B$6:$Q$1501,9,FALSE),0)</f>
        <v>0</v>
      </c>
      <c r="K1209" s="3">
        <f>IFERROR(VLOOKUP(B1209,'GSTR 2A ONLINE DATA'!$B$6:$Q$1501,10,FALSE),0)</f>
        <v>0</v>
      </c>
      <c r="L1209" s="7">
        <f>IFERROR(VLOOKUP(B1209,'GSTR 2A ONLINE DATA'!$B$6:$Q$1501,11,FALSE),0)</f>
        <v>0</v>
      </c>
      <c r="M1209" s="7">
        <f>IFERROR(VLOOKUP(B1209,'GSTR 2A ONLINE DATA'!$B$6:$Q$1501,12,FALSE),0)</f>
        <v>0</v>
      </c>
      <c r="N1209" s="7">
        <f>IFERROR(VLOOKUP(B1209,'GSTR 2A ONLINE DATA'!$B$6:$Q$1501,13,FALSE),0)</f>
        <v>0</v>
      </c>
      <c r="O1209" s="7">
        <f>IFERROR(VLOOKUP(B1209,'GSTR 2A ONLINE DATA'!$B$6:$Q$1501,14,FALSE),0)</f>
        <v>0</v>
      </c>
      <c r="P1209" s="4">
        <f>IFERROR(VLOOKUP(B1209,'GSTR 2A ONLINE DATA'!$B$6:$Q$1501,15,FALSE),0)</f>
        <v>0</v>
      </c>
      <c r="Q1209" s="4">
        <f>IFERROR(VLOOKUP(B1209,'GSTR 2A ONLINE DATA'!$B$6:$Q$1501,16,FALSE),0)</f>
        <v>0</v>
      </c>
    </row>
    <row r="1210" spans="1:17">
      <c r="A1210" s="3">
        <v>1206</v>
      </c>
      <c r="B1210" s="4">
        <f t="array" ref="B1210">IFERROR(INDEX('GSTR 2A ONLINE DATA'!$B$6:$B$1501,SMALL(IF(RESULT!$B$4='GSTR 2A ONLINE DATA'!$A$6:$A$1501,ROW('GSTR 2A ONLINE DATA'!$B$6:$B$1501)-ROW('GSTR 2A ONLINE DATA'!$B$6)+1),RESULT!A1210)),0)</f>
        <v>0</v>
      </c>
      <c r="C1210" s="4">
        <f>IFERROR(VLOOKUP(B1210,'GSTR 2A ONLINE DATA'!$B$6:$Q$1501,2,FALSE),0)</f>
        <v>0</v>
      </c>
      <c r="D1210" s="4">
        <f>IFERROR(VLOOKUP(B1210,'GSTR 2A ONLINE DATA'!$B$6:$Q$1501,3,FALSE),0)</f>
        <v>0</v>
      </c>
      <c r="E1210" s="5">
        <f>IFERROR(VLOOKUP(B1210,'GSTR 2A ONLINE DATA'!$B$6:$Q$1501,4,FALSE),0)</f>
        <v>0</v>
      </c>
      <c r="F1210" s="4">
        <f>IFERROR(VLOOKUP(B1210,'GSTR 2A ONLINE DATA'!$B$6:$Q$1501,5,FALSE),0)</f>
        <v>0</v>
      </c>
      <c r="G1210" s="4">
        <f>IFERROR(VLOOKUP(B1210,'GSTR 2A ONLINE DATA'!$B$6:$Q$1501,6,FALSE),0)</f>
        <v>0</v>
      </c>
      <c r="H1210" s="9">
        <f>IFERROR(VLOOKUP(B1210,'GSTR 2A ONLINE DATA'!$B$6:$Q$1501,7,FALSE),0)</f>
        <v>0</v>
      </c>
      <c r="I1210" s="3">
        <f>IFERROR(VLOOKUP(B1210,'GSTR 2A ONLINE DATA'!$B$6:$Q$1501,8,FALSE),0)</f>
        <v>0</v>
      </c>
      <c r="J1210" s="3">
        <f>IFERROR(VLOOKUP(B1210,'GSTR 2A ONLINE DATA'!$B$6:$Q$1501,9,FALSE),0)</f>
        <v>0</v>
      </c>
      <c r="K1210" s="3">
        <f>IFERROR(VLOOKUP(B1210,'GSTR 2A ONLINE DATA'!$B$6:$Q$1501,10,FALSE),0)</f>
        <v>0</v>
      </c>
      <c r="L1210" s="7">
        <f>IFERROR(VLOOKUP(B1210,'GSTR 2A ONLINE DATA'!$B$6:$Q$1501,11,FALSE),0)</f>
        <v>0</v>
      </c>
      <c r="M1210" s="7">
        <f>IFERROR(VLOOKUP(B1210,'GSTR 2A ONLINE DATA'!$B$6:$Q$1501,12,FALSE),0)</f>
        <v>0</v>
      </c>
      <c r="N1210" s="7">
        <f>IFERROR(VLOOKUP(B1210,'GSTR 2A ONLINE DATA'!$B$6:$Q$1501,13,FALSE),0)</f>
        <v>0</v>
      </c>
      <c r="O1210" s="7">
        <f>IFERROR(VLOOKUP(B1210,'GSTR 2A ONLINE DATA'!$B$6:$Q$1501,14,FALSE),0)</f>
        <v>0</v>
      </c>
      <c r="P1210" s="4">
        <f>IFERROR(VLOOKUP(B1210,'GSTR 2A ONLINE DATA'!$B$6:$Q$1501,15,FALSE),0)</f>
        <v>0</v>
      </c>
      <c r="Q1210" s="4">
        <f>IFERROR(VLOOKUP(B1210,'GSTR 2A ONLINE DATA'!$B$6:$Q$1501,16,FALSE),0)</f>
        <v>0</v>
      </c>
    </row>
    <row r="1211" spans="1:17">
      <c r="A1211" s="3">
        <v>1207</v>
      </c>
      <c r="B1211" s="4">
        <f t="array" ref="B1211">IFERROR(INDEX('GSTR 2A ONLINE DATA'!$B$6:$B$1501,SMALL(IF(RESULT!$B$4='GSTR 2A ONLINE DATA'!$A$6:$A$1501,ROW('GSTR 2A ONLINE DATA'!$B$6:$B$1501)-ROW('GSTR 2A ONLINE DATA'!$B$6)+1),RESULT!A1211)),0)</f>
        <v>0</v>
      </c>
      <c r="C1211" s="4">
        <f>IFERROR(VLOOKUP(B1211,'GSTR 2A ONLINE DATA'!$B$6:$Q$1501,2,FALSE),0)</f>
        <v>0</v>
      </c>
      <c r="D1211" s="4">
        <f>IFERROR(VLOOKUP(B1211,'GSTR 2A ONLINE DATA'!$B$6:$Q$1501,3,FALSE),0)</f>
        <v>0</v>
      </c>
      <c r="E1211" s="5">
        <f>IFERROR(VLOOKUP(B1211,'GSTR 2A ONLINE DATA'!$B$6:$Q$1501,4,FALSE),0)</f>
        <v>0</v>
      </c>
      <c r="F1211" s="4">
        <f>IFERROR(VLOOKUP(B1211,'GSTR 2A ONLINE DATA'!$B$6:$Q$1501,5,FALSE),0)</f>
        <v>0</v>
      </c>
      <c r="G1211" s="4">
        <f>IFERROR(VLOOKUP(B1211,'GSTR 2A ONLINE DATA'!$B$6:$Q$1501,6,FALSE),0)</f>
        <v>0</v>
      </c>
      <c r="H1211" s="9">
        <f>IFERROR(VLOOKUP(B1211,'GSTR 2A ONLINE DATA'!$B$6:$Q$1501,7,FALSE),0)</f>
        <v>0</v>
      </c>
      <c r="I1211" s="3">
        <f>IFERROR(VLOOKUP(B1211,'GSTR 2A ONLINE DATA'!$B$6:$Q$1501,8,FALSE),0)</f>
        <v>0</v>
      </c>
      <c r="J1211" s="3">
        <f>IFERROR(VLOOKUP(B1211,'GSTR 2A ONLINE DATA'!$B$6:$Q$1501,9,FALSE),0)</f>
        <v>0</v>
      </c>
      <c r="K1211" s="3">
        <f>IFERROR(VLOOKUP(B1211,'GSTR 2A ONLINE DATA'!$B$6:$Q$1501,10,FALSE),0)</f>
        <v>0</v>
      </c>
      <c r="L1211" s="7">
        <f>IFERROR(VLOOKUP(B1211,'GSTR 2A ONLINE DATA'!$B$6:$Q$1501,11,FALSE),0)</f>
        <v>0</v>
      </c>
      <c r="M1211" s="7">
        <f>IFERROR(VLOOKUP(B1211,'GSTR 2A ONLINE DATA'!$B$6:$Q$1501,12,FALSE),0)</f>
        <v>0</v>
      </c>
      <c r="N1211" s="7">
        <f>IFERROR(VLOOKUP(B1211,'GSTR 2A ONLINE DATA'!$B$6:$Q$1501,13,FALSE),0)</f>
        <v>0</v>
      </c>
      <c r="O1211" s="7">
        <f>IFERROR(VLOOKUP(B1211,'GSTR 2A ONLINE DATA'!$B$6:$Q$1501,14,FALSE),0)</f>
        <v>0</v>
      </c>
      <c r="P1211" s="4">
        <f>IFERROR(VLOOKUP(B1211,'GSTR 2A ONLINE DATA'!$B$6:$Q$1501,15,FALSE),0)</f>
        <v>0</v>
      </c>
      <c r="Q1211" s="4">
        <f>IFERROR(VLOOKUP(B1211,'GSTR 2A ONLINE DATA'!$B$6:$Q$1501,16,FALSE),0)</f>
        <v>0</v>
      </c>
    </row>
    <row r="1212" spans="1:17">
      <c r="A1212" s="3">
        <v>1208</v>
      </c>
      <c r="B1212" s="4">
        <f t="array" ref="B1212">IFERROR(INDEX('GSTR 2A ONLINE DATA'!$B$6:$B$1501,SMALL(IF(RESULT!$B$4='GSTR 2A ONLINE DATA'!$A$6:$A$1501,ROW('GSTR 2A ONLINE DATA'!$B$6:$B$1501)-ROW('GSTR 2A ONLINE DATA'!$B$6)+1),RESULT!A1212)),0)</f>
        <v>0</v>
      </c>
      <c r="C1212" s="4">
        <f>IFERROR(VLOOKUP(B1212,'GSTR 2A ONLINE DATA'!$B$6:$Q$1501,2,FALSE),0)</f>
        <v>0</v>
      </c>
      <c r="D1212" s="4">
        <f>IFERROR(VLOOKUP(B1212,'GSTR 2A ONLINE DATA'!$B$6:$Q$1501,3,FALSE),0)</f>
        <v>0</v>
      </c>
      <c r="E1212" s="5">
        <f>IFERROR(VLOOKUP(B1212,'GSTR 2A ONLINE DATA'!$B$6:$Q$1501,4,FALSE),0)</f>
        <v>0</v>
      </c>
      <c r="F1212" s="4">
        <f>IFERROR(VLOOKUP(B1212,'GSTR 2A ONLINE DATA'!$B$6:$Q$1501,5,FALSE),0)</f>
        <v>0</v>
      </c>
      <c r="G1212" s="4">
        <f>IFERROR(VLOOKUP(B1212,'GSTR 2A ONLINE DATA'!$B$6:$Q$1501,6,FALSE),0)</f>
        <v>0</v>
      </c>
      <c r="H1212" s="9">
        <f>IFERROR(VLOOKUP(B1212,'GSTR 2A ONLINE DATA'!$B$6:$Q$1501,7,FALSE),0)</f>
        <v>0</v>
      </c>
      <c r="I1212" s="3">
        <f>IFERROR(VLOOKUP(B1212,'GSTR 2A ONLINE DATA'!$B$6:$Q$1501,8,FALSE),0)</f>
        <v>0</v>
      </c>
      <c r="J1212" s="3">
        <f>IFERROR(VLOOKUP(B1212,'GSTR 2A ONLINE DATA'!$B$6:$Q$1501,9,FALSE),0)</f>
        <v>0</v>
      </c>
      <c r="K1212" s="3">
        <f>IFERROR(VLOOKUP(B1212,'GSTR 2A ONLINE DATA'!$B$6:$Q$1501,10,FALSE),0)</f>
        <v>0</v>
      </c>
      <c r="L1212" s="7">
        <f>IFERROR(VLOOKUP(B1212,'GSTR 2A ONLINE DATA'!$B$6:$Q$1501,11,FALSE),0)</f>
        <v>0</v>
      </c>
      <c r="M1212" s="7">
        <f>IFERROR(VLOOKUP(B1212,'GSTR 2A ONLINE DATA'!$B$6:$Q$1501,12,FALSE),0)</f>
        <v>0</v>
      </c>
      <c r="N1212" s="7">
        <f>IFERROR(VLOOKUP(B1212,'GSTR 2A ONLINE DATA'!$B$6:$Q$1501,13,FALSE),0)</f>
        <v>0</v>
      </c>
      <c r="O1212" s="7">
        <f>IFERROR(VLOOKUP(B1212,'GSTR 2A ONLINE DATA'!$B$6:$Q$1501,14,FALSE),0)</f>
        <v>0</v>
      </c>
      <c r="P1212" s="4">
        <f>IFERROR(VLOOKUP(B1212,'GSTR 2A ONLINE DATA'!$B$6:$Q$1501,15,FALSE),0)</f>
        <v>0</v>
      </c>
      <c r="Q1212" s="4">
        <f>IFERROR(VLOOKUP(B1212,'GSTR 2A ONLINE DATA'!$B$6:$Q$1501,16,FALSE),0)</f>
        <v>0</v>
      </c>
    </row>
    <row r="1213" spans="1:17">
      <c r="A1213" s="3">
        <v>1209</v>
      </c>
      <c r="B1213" s="4">
        <f t="array" ref="B1213">IFERROR(INDEX('GSTR 2A ONLINE DATA'!$B$6:$B$1501,SMALL(IF(RESULT!$B$4='GSTR 2A ONLINE DATA'!$A$6:$A$1501,ROW('GSTR 2A ONLINE DATA'!$B$6:$B$1501)-ROW('GSTR 2A ONLINE DATA'!$B$6)+1),RESULT!A1213)),0)</f>
        <v>0</v>
      </c>
      <c r="C1213" s="4">
        <f>IFERROR(VLOOKUP(B1213,'GSTR 2A ONLINE DATA'!$B$6:$Q$1501,2,FALSE),0)</f>
        <v>0</v>
      </c>
      <c r="D1213" s="4">
        <f>IFERROR(VLOOKUP(B1213,'GSTR 2A ONLINE DATA'!$B$6:$Q$1501,3,FALSE),0)</f>
        <v>0</v>
      </c>
      <c r="E1213" s="5">
        <f>IFERROR(VLOOKUP(B1213,'GSTR 2A ONLINE DATA'!$B$6:$Q$1501,4,FALSE),0)</f>
        <v>0</v>
      </c>
      <c r="F1213" s="4">
        <f>IFERROR(VLOOKUP(B1213,'GSTR 2A ONLINE DATA'!$B$6:$Q$1501,5,FALSE),0)</f>
        <v>0</v>
      </c>
      <c r="G1213" s="4">
        <f>IFERROR(VLOOKUP(B1213,'GSTR 2A ONLINE DATA'!$B$6:$Q$1501,6,FALSE),0)</f>
        <v>0</v>
      </c>
      <c r="H1213" s="9">
        <f>IFERROR(VLOOKUP(B1213,'GSTR 2A ONLINE DATA'!$B$6:$Q$1501,7,FALSE),0)</f>
        <v>0</v>
      </c>
      <c r="I1213" s="3">
        <f>IFERROR(VLOOKUP(B1213,'GSTR 2A ONLINE DATA'!$B$6:$Q$1501,8,FALSE),0)</f>
        <v>0</v>
      </c>
      <c r="J1213" s="3">
        <f>IFERROR(VLOOKUP(B1213,'GSTR 2A ONLINE DATA'!$B$6:$Q$1501,9,FALSE),0)</f>
        <v>0</v>
      </c>
      <c r="K1213" s="3">
        <f>IFERROR(VLOOKUP(B1213,'GSTR 2A ONLINE DATA'!$B$6:$Q$1501,10,FALSE),0)</f>
        <v>0</v>
      </c>
      <c r="L1213" s="7">
        <f>IFERROR(VLOOKUP(B1213,'GSTR 2A ONLINE DATA'!$B$6:$Q$1501,11,FALSE),0)</f>
        <v>0</v>
      </c>
      <c r="M1213" s="7">
        <f>IFERROR(VLOOKUP(B1213,'GSTR 2A ONLINE DATA'!$B$6:$Q$1501,12,FALSE),0)</f>
        <v>0</v>
      </c>
      <c r="N1213" s="7">
        <f>IFERROR(VLOOKUP(B1213,'GSTR 2A ONLINE DATA'!$B$6:$Q$1501,13,FALSE),0)</f>
        <v>0</v>
      </c>
      <c r="O1213" s="7">
        <f>IFERROR(VLOOKUP(B1213,'GSTR 2A ONLINE DATA'!$B$6:$Q$1501,14,FALSE),0)</f>
        <v>0</v>
      </c>
      <c r="P1213" s="4">
        <f>IFERROR(VLOOKUP(B1213,'GSTR 2A ONLINE DATA'!$B$6:$Q$1501,15,FALSE),0)</f>
        <v>0</v>
      </c>
      <c r="Q1213" s="4">
        <f>IFERROR(VLOOKUP(B1213,'GSTR 2A ONLINE DATA'!$B$6:$Q$1501,16,FALSE),0)</f>
        <v>0</v>
      </c>
    </row>
    <row r="1214" spans="1:17">
      <c r="A1214" s="3">
        <v>1210</v>
      </c>
      <c r="B1214" s="4">
        <f t="array" ref="B1214">IFERROR(INDEX('GSTR 2A ONLINE DATA'!$B$6:$B$1501,SMALL(IF(RESULT!$B$4='GSTR 2A ONLINE DATA'!$A$6:$A$1501,ROW('GSTR 2A ONLINE DATA'!$B$6:$B$1501)-ROW('GSTR 2A ONLINE DATA'!$B$6)+1),RESULT!A1214)),0)</f>
        <v>0</v>
      </c>
      <c r="C1214" s="4">
        <f>IFERROR(VLOOKUP(B1214,'GSTR 2A ONLINE DATA'!$B$6:$Q$1501,2,FALSE),0)</f>
        <v>0</v>
      </c>
      <c r="D1214" s="4">
        <f>IFERROR(VLOOKUP(B1214,'GSTR 2A ONLINE DATA'!$B$6:$Q$1501,3,FALSE),0)</f>
        <v>0</v>
      </c>
      <c r="E1214" s="5">
        <f>IFERROR(VLOOKUP(B1214,'GSTR 2A ONLINE DATA'!$B$6:$Q$1501,4,FALSE),0)</f>
        <v>0</v>
      </c>
      <c r="F1214" s="4">
        <f>IFERROR(VLOOKUP(B1214,'GSTR 2A ONLINE DATA'!$B$6:$Q$1501,5,FALSE),0)</f>
        <v>0</v>
      </c>
      <c r="G1214" s="4">
        <f>IFERROR(VLOOKUP(B1214,'GSTR 2A ONLINE DATA'!$B$6:$Q$1501,6,FALSE),0)</f>
        <v>0</v>
      </c>
      <c r="H1214" s="9">
        <f>IFERROR(VLOOKUP(B1214,'GSTR 2A ONLINE DATA'!$B$6:$Q$1501,7,FALSE),0)</f>
        <v>0</v>
      </c>
      <c r="I1214" s="3">
        <f>IFERROR(VLOOKUP(B1214,'GSTR 2A ONLINE DATA'!$B$6:$Q$1501,8,FALSE),0)</f>
        <v>0</v>
      </c>
      <c r="J1214" s="3">
        <f>IFERROR(VLOOKUP(B1214,'GSTR 2A ONLINE DATA'!$B$6:$Q$1501,9,FALSE),0)</f>
        <v>0</v>
      </c>
      <c r="K1214" s="3">
        <f>IFERROR(VLOOKUP(B1214,'GSTR 2A ONLINE DATA'!$B$6:$Q$1501,10,FALSE),0)</f>
        <v>0</v>
      </c>
      <c r="L1214" s="7">
        <f>IFERROR(VLOOKUP(B1214,'GSTR 2A ONLINE DATA'!$B$6:$Q$1501,11,FALSE),0)</f>
        <v>0</v>
      </c>
      <c r="M1214" s="7">
        <f>IFERROR(VLOOKUP(B1214,'GSTR 2A ONLINE DATA'!$B$6:$Q$1501,12,FALSE),0)</f>
        <v>0</v>
      </c>
      <c r="N1214" s="7">
        <f>IFERROR(VLOOKUP(B1214,'GSTR 2A ONLINE DATA'!$B$6:$Q$1501,13,FALSE),0)</f>
        <v>0</v>
      </c>
      <c r="O1214" s="7">
        <f>IFERROR(VLOOKUP(B1214,'GSTR 2A ONLINE DATA'!$B$6:$Q$1501,14,FALSE),0)</f>
        <v>0</v>
      </c>
      <c r="P1214" s="4">
        <f>IFERROR(VLOOKUP(B1214,'GSTR 2A ONLINE DATA'!$B$6:$Q$1501,15,FALSE),0)</f>
        <v>0</v>
      </c>
      <c r="Q1214" s="4">
        <f>IFERROR(VLOOKUP(B1214,'GSTR 2A ONLINE DATA'!$B$6:$Q$1501,16,FALSE),0)</f>
        <v>0</v>
      </c>
    </row>
    <row r="1215" spans="1:17">
      <c r="A1215" s="3">
        <v>1211</v>
      </c>
      <c r="B1215" s="4">
        <f t="array" ref="B1215">IFERROR(INDEX('GSTR 2A ONLINE DATA'!$B$6:$B$1501,SMALL(IF(RESULT!$B$4='GSTR 2A ONLINE DATA'!$A$6:$A$1501,ROW('GSTR 2A ONLINE DATA'!$B$6:$B$1501)-ROW('GSTR 2A ONLINE DATA'!$B$6)+1),RESULT!A1215)),0)</f>
        <v>0</v>
      </c>
      <c r="C1215" s="4">
        <f>IFERROR(VLOOKUP(B1215,'GSTR 2A ONLINE DATA'!$B$6:$Q$1501,2,FALSE),0)</f>
        <v>0</v>
      </c>
      <c r="D1215" s="4">
        <f>IFERROR(VLOOKUP(B1215,'GSTR 2A ONLINE DATA'!$B$6:$Q$1501,3,FALSE),0)</f>
        <v>0</v>
      </c>
      <c r="E1215" s="5">
        <f>IFERROR(VLOOKUP(B1215,'GSTR 2A ONLINE DATA'!$B$6:$Q$1501,4,FALSE),0)</f>
        <v>0</v>
      </c>
      <c r="F1215" s="4">
        <f>IFERROR(VLOOKUP(B1215,'GSTR 2A ONLINE DATA'!$B$6:$Q$1501,5,FALSE),0)</f>
        <v>0</v>
      </c>
      <c r="G1215" s="4">
        <f>IFERROR(VLOOKUP(B1215,'GSTR 2A ONLINE DATA'!$B$6:$Q$1501,6,FALSE),0)</f>
        <v>0</v>
      </c>
      <c r="H1215" s="9">
        <f>IFERROR(VLOOKUP(B1215,'GSTR 2A ONLINE DATA'!$B$6:$Q$1501,7,FALSE),0)</f>
        <v>0</v>
      </c>
      <c r="I1215" s="3">
        <f>IFERROR(VLOOKUP(B1215,'GSTR 2A ONLINE DATA'!$B$6:$Q$1501,8,FALSE),0)</f>
        <v>0</v>
      </c>
      <c r="J1215" s="3">
        <f>IFERROR(VLOOKUP(B1215,'GSTR 2A ONLINE DATA'!$B$6:$Q$1501,9,FALSE),0)</f>
        <v>0</v>
      </c>
      <c r="K1215" s="3">
        <f>IFERROR(VLOOKUP(B1215,'GSTR 2A ONLINE DATA'!$B$6:$Q$1501,10,FALSE),0)</f>
        <v>0</v>
      </c>
      <c r="L1215" s="7">
        <f>IFERROR(VLOOKUP(B1215,'GSTR 2A ONLINE DATA'!$B$6:$Q$1501,11,FALSE),0)</f>
        <v>0</v>
      </c>
      <c r="M1215" s="7">
        <f>IFERROR(VLOOKUP(B1215,'GSTR 2A ONLINE DATA'!$B$6:$Q$1501,12,FALSE),0)</f>
        <v>0</v>
      </c>
      <c r="N1215" s="7">
        <f>IFERROR(VLOOKUP(B1215,'GSTR 2A ONLINE DATA'!$B$6:$Q$1501,13,FALSE),0)</f>
        <v>0</v>
      </c>
      <c r="O1215" s="7">
        <f>IFERROR(VLOOKUP(B1215,'GSTR 2A ONLINE DATA'!$B$6:$Q$1501,14,FALSE),0)</f>
        <v>0</v>
      </c>
      <c r="P1215" s="4">
        <f>IFERROR(VLOOKUP(B1215,'GSTR 2A ONLINE DATA'!$B$6:$Q$1501,15,FALSE),0)</f>
        <v>0</v>
      </c>
      <c r="Q1215" s="4">
        <f>IFERROR(VLOOKUP(B1215,'GSTR 2A ONLINE DATA'!$B$6:$Q$1501,16,FALSE),0)</f>
        <v>0</v>
      </c>
    </row>
    <row r="1216" spans="1:17">
      <c r="A1216" s="3">
        <v>1212</v>
      </c>
      <c r="B1216" s="4">
        <f t="array" ref="B1216">IFERROR(INDEX('GSTR 2A ONLINE DATA'!$B$6:$B$1501,SMALL(IF(RESULT!$B$4='GSTR 2A ONLINE DATA'!$A$6:$A$1501,ROW('GSTR 2A ONLINE DATA'!$B$6:$B$1501)-ROW('GSTR 2A ONLINE DATA'!$B$6)+1),RESULT!A1216)),0)</f>
        <v>0</v>
      </c>
      <c r="C1216" s="4">
        <f>IFERROR(VLOOKUP(B1216,'GSTR 2A ONLINE DATA'!$B$6:$Q$1501,2,FALSE),0)</f>
        <v>0</v>
      </c>
      <c r="D1216" s="4">
        <f>IFERROR(VLOOKUP(B1216,'GSTR 2A ONLINE DATA'!$B$6:$Q$1501,3,FALSE),0)</f>
        <v>0</v>
      </c>
      <c r="E1216" s="5">
        <f>IFERROR(VLOOKUP(B1216,'GSTR 2A ONLINE DATA'!$B$6:$Q$1501,4,FALSE),0)</f>
        <v>0</v>
      </c>
      <c r="F1216" s="4">
        <f>IFERROR(VLOOKUP(B1216,'GSTR 2A ONLINE DATA'!$B$6:$Q$1501,5,FALSE),0)</f>
        <v>0</v>
      </c>
      <c r="G1216" s="4">
        <f>IFERROR(VLOOKUP(B1216,'GSTR 2A ONLINE DATA'!$B$6:$Q$1501,6,FALSE),0)</f>
        <v>0</v>
      </c>
      <c r="H1216" s="9">
        <f>IFERROR(VLOOKUP(B1216,'GSTR 2A ONLINE DATA'!$B$6:$Q$1501,7,FALSE),0)</f>
        <v>0</v>
      </c>
      <c r="I1216" s="3">
        <f>IFERROR(VLOOKUP(B1216,'GSTR 2A ONLINE DATA'!$B$6:$Q$1501,8,FALSE),0)</f>
        <v>0</v>
      </c>
      <c r="J1216" s="3">
        <f>IFERROR(VLOOKUP(B1216,'GSTR 2A ONLINE DATA'!$B$6:$Q$1501,9,FALSE),0)</f>
        <v>0</v>
      </c>
      <c r="K1216" s="3">
        <f>IFERROR(VLOOKUP(B1216,'GSTR 2A ONLINE DATA'!$B$6:$Q$1501,10,FALSE),0)</f>
        <v>0</v>
      </c>
      <c r="L1216" s="7">
        <f>IFERROR(VLOOKUP(B1216,'GSTR 2A ONLINE DATA'!$B$6:$Q$1501,11,FALSE),0)</f>
        <v>0</v>
      </c>
      <c r="M1216" s="7">
        <f>IFERROR(VLOOKUP(B1216,'GSTR 2A ONLINE DATA'!$B$6:$Q$1501,12,FALSE),0)</f>
        <v>0</v>
      </c>
      <c r="N1216" s="7">
        <f>IFERROR(VLOOKUP(B1216,'GSTR 2A ONLINE DATA'!$B$6:$Q$1501,13,FALSE),0)</f>
        <v>0</v>
      </c>
      <c r="O1216" s="7">
        <f>IFERROR(VLOOKUP(B1216,'GSTR 2A ONLINE DATA'!$B$6:$Q$1501,14,FALSE),0)</f>
        <v>0</v>
      </c>
      <c r="P1216" s="4">
        <f>IFERROR(VLOOKUP(B1216,'GSTR 2A ONLINE DATA'!$B$6:$Q$1501,15,FALSE),0)</f>
        <v>0</v>
      </c>
      <c r="Q1216" s="4">
        <f>IFERROR(VLOOKUP(B1216,'GSTR 2A ONLINE DATA'!$B$6:$Q$1501,16,FALSE),0)</f>
        <v>0</v>
      </c>
    </row>
    <row r="1217" spans="1:17">
      <c r="A1217" s="3">
        <v>1213</v>
      </c>
      <c r="B1217" s="4">
        <f t="array" ref="B1217">IFERROR(INDEX('GSTR 2A ONLINE DATA'!$B$6:$B$1501,SMALL(IF(RESULT!$B$4='GSTR 2A ONLINE DATA'!$A$6:$A$1501,ROW('GSTR 2A ONLINE DATA'!$B$6:$B$1501)-ROW('GSTR 2A ONLINE DATA'!$B$6)+1),RESULT!A1217)),0)</f>
        <v>0</v>
      </c>
      <c r="C1217" s="4">
        <f>IFERROR(VLOOKUP(B1217,'GSTR 2A ONLINE DATA'!$B$6:$Q$1501,2,FALSE),0)</f>
        <v>0</v>
      </c>
      <c r="D1217" s="4">
        <f>IFERROR(VLOOKUP(B1217,'GSTR 2A ONLINE DATA'!$B$6:$Q$1501,3,FALSE),0)</f>
        <v>0</v>
      </c>
      <c r="E1217" s="5">
        <f>IFERROR(VLOOKUP(B1217,'GSTR 2A ONLINE DATA'!$B$6:$Q$1501,4,FALSE),0)</f>
        <v>0</v>
      </c>
      <c r="F1217" s="4">
        <f>IFERROR(VLOOKUP(B1217,'GSTR 2A ONLINE DATA'!$B$6:$Q$1501,5,FALSE),0)</f>
        <v>0</v>
      </c>
      <c r="G1217" s="4">
        <f>IFERROR(VLOOKUP(B1217,'GSTR 2A ONLINE DATA'!$B$6:$Q$1501,6,FALSE),0)</f>
        <v>0</v>
      </c>
      <c r="H1217" s="9">
        <f>IFERROR(VLOOKUP(B1217,'GSTR 2A ONLINE DATA'!$B$6:$Q$1501,7,FALSE),0)</f>
        <v>0</v>
      </c>
      <c r="I1217" s="3">
        <f>IFERROR(VLOOKUP(B1217,'GSTR 2A ONLINE DATA'!$B$6:$Q$1501,8,FALSE),0)</f>
        <v>0</v>
      </c>
      <c r="J1217" s="3">
        <f>IFERROR(VLOOKUP(B1217,'GSTR 2A ONLINE DATA'!$B$6:$Q$1501,9,FALSE),0)</f>
        <v>0</v>
      </c>
      <c r="K1217" s="3">
        <f>IFERROR(VLOOKUP(B1217,'GSTR 2A ONLINE DATA'!$B$6:$Q$1501,10,FALSE),0)</f>
        <v>0</v>
      </c>
      <c r="L1217" s="7">
        <f>IFERROR(VLOOKUP(B1217,'GSTR 2A ONLINE DATA'!$B$6:$Q$1501,11,FALSE),0)</f>
        <v>0</v>
      </c>
      <c r="M1217" s="7">
        <f>IFERROR(VLOOKUP(B1217,'GSTR 2A ONLINE DATA'!$B$6:$Q$1501,12,FALSE),0)</f>
        <v>0</v>
      </c>
      <c r="N1217" s="7">
        <f>IFERROR(VLOOKUP(B1217,'GSTR 2A ONLINE DATA'!$B$6:$Q$1501,13,FALSE),0)</f>
        <v>0</v>
      </c>
      <c r="O1217" s="7">
        <f>IFERROR(VLOOKUP(B1217,'GSTR 2A ONLINE DATA'!$B$6:$Q$1501,14,FALSE),0)</f>
        <v>0</v>
      </c>
      <c r="P1217" s="4">
        <f>IFERROR(VLOOKUP(B1217,'GSTR 2A ONLINE DATA'!$B$6:$Q$1501,15,FALSE),0)</f>
        <v>0</v>
      </c>
      <c r="Q1217" s="4">
        <f>IFERROR(VLOOKUP(B1217,'GSTR 2A ONLINE DATA'!$B$6:$Q$1501,16,FALSE),0)</f>
        <v>0</v>
      </c>
    </row>
    <row r="1218" spans="1:17">
      <c r="A1218" s="3">
        <v>1214</v>
      </c>
      <c r="B1218" s="4">
        <f t="array" ref="B1218">IFERROR(INDEX('GSTR 2A ONLINE DATA'!$B$6:$B$1501,SMALL(IF(RESULT!$B$4='GSTR 2A ONLINE DATA'!$A$6:$A$1501,ROW('GSTR 2A ONLINE DATA'!$B$6:$B$1501)-ROW('GSTR 2A ONLINE DATA'!$B$6)+1),RESULT!A1218)),0)</f>
        <v>0</v>
      </c>
      <c r="C1218" s="4">
        <f>IFERROR(VLOOKUP(B1218,'GSTR 2A ONLINE DATA'!$B$6:$Q$1501,2,FALSE),0)</f>
        <v>0</v>
      </c>
      <c r="D1218" s="4">
        <f>IFERROR(VLOOKUP(B1218,'GSTR 2A ONLINE DATA'!$B$6:$Q$1501,3,FALSE),0)</f>
        <v>0</v>
      </c>
      <c r="E1218" s="5">
        <f>IFERROR(VLOOKUP(B1218,'GSTR 2A ONLINE DATA'!$B$6:$Q$1501,4,FALSE),0)</f>
        <v>0</v>
      </c>
      <c r="F1218" s="4">
        <f>IFERROR(VLOOKUP(B1218,'GSTR 2A ONLINE DATA'!$B$6:$Q$1501,5,FALSE),0)</f>
        <v>0</v>
      </c>
      <c r="G1218" s="4">
        <f>IFERROR(VLOOKUP(B1218,'GSTR 2A ONLINE DATA'!$B$6:$Q$1501,6,FALSE),0)</f>
        <v>0</v>
      </c>
      <c r="H1218" s="9">
        <f>IFERROR(VLOOKUP(B1218,'GSTR 2A ONLINE DATA'!$B$6:$Q$1501,7,FALSE),0)</f>
        <v>0</v>
      </c>
      <c r="I1218" s="3">
        <f>IFERROR(VLOOKUP(B1218,'GSTR 2A ONLINE DATA'!$B$6:$Q$1501,8,FALSE),0)</f>
        <v>0</v>
      </c>
      <c r="J1218" s="3">
        <f>IFERROR(VLOOKUP(B1218,'GSTR 2A ONLINE DATA'!$B$6:$Q$1501,9,FALSE),0)</f>
        <v>0</v>
      </c>
      <c r="K1218" s="3">
        <f>IFERROR(VLOOKUP(B1218,'GSTR 2A ONLINE DATA'!$B$6:$Q$1501,10,FALSE),0)</f>
        <v>0</v>
      </c>
      <c r="L1218" s="7">
        <f>IFERROR(VLOOKUP(B1218,'GSTR 2A ONLINE DATA'!$B$6:$Q$1501,11,FALSE),0)</f>
        <v>0</v>
      </c>
      <c r="M1218" s="7">
        <f>IFERROR(VLOOKUP(B1218,'GSTR 2A ONLINE DATA'!$B$6:$Q$1501,12,FALSE),0)</f>
        <v>0</v>
      </c>
      <c r="N1218" s="7">
        <f>IFERROR(VLOOKUP(B1218,'GSTR 2A ONLINE DATA'!$B$6:$Q$1501,13,FALSE),0)</f>
        <v>0</v>
      </c>
      <c r="O1218" s="7">
        <f>IFERROR(VLOOKUP(B1218,'GSTR 2A ONLINE DATA'!$B$6:$Q$1501,14,FALSE),0)</f>
        <v>0</v>
      </c>
      <c r="P1218" s="4">
        <f>IFERROR(VLOOKUP(B1218,'GSTR 2A ONLINE DATA'!$B$6:$Q$1501,15,FALSE),0)</f>
        <v>0</v>
      </c>
      <c r="Q1218" s="4">
        <f>IFERROR(VLOOKUP(B1218,'GSTR 2A ONLINE DATA'!$B$6:$Q$1501,16,FALSE),0)</f>
        <v>0</v>
      </c>
    </row>
    <row r="1219" spans="1:17">
      <c r="A1219" s="3">
        <v>1215</v>
      </c>
      <c r="B1219" s="4">
        <f t="array" ref="B1219">IFERROR(INDEX('GSTR 2A ONLINE DATA'!$B$6:$B$1501,SMALL(IF(RESULT!$B$4='GSTR 2A ONLINE DATA'!$A$6:$A$1501,ROW('GSTR 2A ONLINE DATA'!$B$6:$B$1501)-ROW('GSTR 2A ONLINE DATA'!$B$6)+1),RESULT!A1219)),0)</f>
        <v>0</v>
      </c>
      <c r="C1219" s="4">
        <f>IFERROR(VLOOKUP(B1219,'GSTR 2A ONLINE DATA'!$B$6:$Q$1501,2,FALSE),0)</f>
        <v>0</v>
      </c>
      <c r="D1219" s="4">
        <f>IFERROR(VLOOKUP(B1219,'GSTR 2A ONLINE DATA'!$B$6:$Q$1501,3,FALSE),0)</f>
        <v>0</v>
      </c>
      <c r="E1219" s="5">
        <f>IFERROR(VLOOKUP(B1219,'GSTR 2A ONLINE DATA'!$B$6:$Q$1501,4,FALSE),0)</f>
        <v>0</v>
      </c>
      <c r="F1219" s="4">
        <f>IFERROR(VLOOKUP(B1219,'GSTR 2A ONLINE DATA'!$B$6:$Q$1501,5,FALSE),0)</f>
        <v>0</v>
      </c>
      <c r="G1219" s="4">
        <f>IFERROR(VLOOKUP(B1219,'GSTR 2A ONLINE DATA'!$B$6:$Q$1501,6,FALSE),0)</f>
        <v>0</v>
      </c>
      <c r="H1219" s="9">
        <f>IFERROR(VLOOKUP(B1219,'GSTR 2A ONLINE DATA'!$B$6:$Q$1501,7,FALSE),0)</f>
        <v>0</v>
      </c>
      <c r="I1219" s="3">
        <f>IFERROR(VLOOKUP(B1219,'GSTR 2A ONLINE DATA'!$B$6:$Q$1501,8,FALSE),0)</f>
        <v>0</v>
      </c>
      <c r="J1219" s="3">
        <f>IFERROR(VLOOKUP(B1219,'GSTR 2A ONLINE DATA'!$B$6:$Q$1501,9,FALSE),0)</f>
        <v>0</v>
      </c>
      <c r="K1219" s="3">
        <f>IFERROR(VLOOKUP(B1219,'GSTR 2A ONLINE DATA'!$B$6:$Q$1501,10,FALSE),0)</f>
        <v>0</v>
      </c>
      <c r="L1219" s="7">
        <f>IFERROR(VLOOKUP(B1219,'GSTR 2A ONLINE DATA'!$B$6:$Q$1501,11,FALSE),0)</f>
        <v>0</v>
      </c>
      <c r="M1219" s="7">
        <f>IFERROR(VLOOKUP(B1219,'GSTR 2A ONLINE DATA'!$B$6:$Q$1501,12,FALSE),0)</f>
        <v>0</v>
      </c>
      <c r="N1219" s="7">
        <f>IFERROR(VLOOKUP(B1219,'GSTR 2A ONLINE DATA'!$B$6:$Q$1501,13,FALSE),0)</f>
        <v>0</v>
      </c>
      <c r="O1219" s="7">
        <f>IFERROR(VLOOKUP(B1219,'GSTR 2A ONLINE DATA'!$B$6:$Q$1501,14,FALSE),0)</f>
        <v>0</v>
      </c>
      <c r="P1219" s="4">
        <f>IFERROR(VLOOKUP(B1219,'GSTR 2A ONLINE DATA'!$B$6:$Q$1501,15,FALSE),0)</f>
        <v>0</v>
      </c>
      <c r="Q1219" s="4">
        <f>IFERROR(VLOOKUP(B1219,'GSTR 2A ONLINE DATA'!$B$6:$Q$1501,16,FALSE),0)</f>
        <v>0</v>
      </c>
    </row>
    <row r="1220" spans="1:17">
      <c r="A1220" s="3">
        <v>1216</v>
      </c>
      <c r="B1220" s="4">
        <f t="array" ref="B1220">IFERROR(INDEX('GSTR 2A ONLINE DATA'!$B$6:$B$1501,SMALL(IF(RESULT!$B$4='GSTR 2A ONLINE DATA'!$A$6:$A$1501,ROW('GSTR 2A ONLINE DATA'!$B$6:$B$1501)-ROW('GSTR 2A ONLINE DATA'!$B$6)+1),RESULT!A1220)),0)</f>
        <v>0</v>
      </c>
      <c r="C1220" s="4">
        <f>IFERROR(VLOOKUP(B1220,'GSTR 2A ONLINE DATA'!$B$6:$Q$1501,2,FALSE),0)</f>
        <v>0</v>
      </c>
      <c r="D1220" s="4">
        <f>IFERROR(VLOOKUP(B1220,'GSTR 2A ONLINE DATA'!$B$6:$Q$1501,3,FALSE),0)</f>
        <v>0</v>
      </c>
      <c r="E1220" s="5">
        <f>IFERROR(VLOOKUP(B1220,'GSTR 2A ONLINE DATA'!$B$6:$Q$1501,4,FALSE),0)</f>
        <v>0</v>
      </c>
      <c r="F1220" s="4">
        <f>IFERROR(VLOOKUP(B1220,'GSTR 2A ONLINE DATA'!$B$6:$Q$1501,5,FALSE),0)</f>
        <v>0</v>
      </c>
      <c r="G1220" s="4">
        <f>IFERROR(VLOOKUP(B1220,'GSTR 2A ONLINE DATA'!$B$6:$Q$1501,6,FALSE),0)</f>
        <v>0</v>
      </c>
      <c r="H1220" s="9">
        <f>IFERROR(VLOOKUP(B1220,'GSTR 2A ONLINE DATA'!$B$6:$Q$1501,7,FALSE),0)</f>
        <v>0</v>
      </c>
      <c r="I1220" s="3">
        <f>IFERROR(VLOOKUP(B1220,'GSTR 2A ONLINE DATA'!$B$6:$Q$1501,8,FALSE),0)</f>
        <v>0</v>
      </c>
      <c r="J1220" s="3">
        <f>IFERROR(VLOOKUP(B1220,'GSTR 2A ONLINE DATA'!$B$6:$Q$1501,9,FALSE),0)</f>
        <v>0</v>
      </c>
      <c r="K1220" s="3">
        <f>IFERROR(VLOOKUP(B1220,'GSTR 2A ONLINE DATA'!$B$6:$Q$1501,10,FALSE),0)</f>
        <v>0</v>
      </c>
      <c r="L1220" s="7">
        <f>IFERROR(VLOOKUP(B1220,'GSTR 2A ONLINE DATA'!$B$6:$Q$1501,11,FALSE),0)</f>
        <v>0</v>
      </c>
      <c r="M1220" s="7">
        <f>IFERROR(VLOOKUP(B1220,'GSTR 2A ONLINE DATA'!$B$6:$Q$1501,12,FALSE),0)</f>
        <v>0</v>
      </c>
      <c r="N1220" s="7">
        <f>IFERROR(VLOOKUP(B1220,'GSTR 2A ONLINE DATA'!$B$6:$Q$1501,13,FALSE),0)</f>
        <v>0</v>
      </c>
      <c r="O1220" s="7">
        <f>IFERROR(VLOOKUP(B1220,'GSTR 2A ONLINE DATA'!$B$6:$Q$1501,14,FALSE),0)</f>
        <v>0</v>
      </c>
      <c r="P1220" s="4">
        <f>IFERROR(VLOOKUP(B1220,'GSTR 2A ONLINE DATA'!$B$6:$Q$1501,15,FALSE),0)</f>
        <v>0</v>
      </c>
      <c r="Q1220" s="4">
        <f>IFERROR(VLOOKUP(B1220,'GSTR 2A ONLINE DATA'!$B$6:$Q$1501,16,FALSE),0)</f>
        <v>0</v>
      </c>
    </row>
    <row r="1221" spans="1:17">
      <c r="A1221" s="3">
        <v>1217</v>
      </c>
      <c r="B1221" s="4">
        <f t="array" ref="B1221">IFERROR(INDEX('GSTR 2A ONLINE DATA'!$B$6:$B$1501,SMALL(IF(RESULT!$B$4='GSTR 2A ONLINE DATA'!$A$6:$A$1501,ROW('GSTR 2A ONLINE DATA'!$B$6:$B$1501)-ROW('GSTR 2A ONLINE DATA'!$B$6)+1),RESULT!A1221)),0)</f>
        <v>0</v>
      </c>
      <c r="C1221" s="4">
        <f>IFERROR(VLOOKUP(B1221,'GSTR 2A ONLINE DATA'!$B$6:$Q$1501,2,FALSE),0)</f>
        <v>0</v>
      </c>
      <c r="D1221" s="4">
        <f>IFERROR(VLOOKUP(B1221,'GSTR 2A ONLINE DATA'!$B$6:$Q$1501,3,FALSE),0)</f>
        <v>0</v>
      </c>
      <c r="E1221" s="5">
        <f>IFERROR(VLOOKUP(B1221,'GSTR 2A ONLINE DATA'!$B$6:$Q$1501,4,FALSE),0)</f>
        <v>0</v>
      </c>
      <c r="F1221" s="4">
        <f>IFERROR(VLOOKUP(B1221,'GSTR 2A ONLINE DATA'!$B$6:$Q$1501,5,FALSE),0)</f>
        <v>0</v>
      </c>
      <c r="G1221" s="4">
        <f>IFERROR(VLOOKUP(B1221,'GSTR 2A ONLINE DATA'!$B$6:$Q$1501,6,FALSE),0)</f>
        <v>0</v>
      </c>
      <c r="H1221" s="9">
        <f>IFERROR(VLOOKUP(B1221,'GSTR 2A ONLINE DATA'!$B$6:$Q$1501,7,FALSE),0)</f>
        <v>0</v>
      </c>
      <c r="I1221" s="3">
        <f>IFERROR(VLOOKUP(B1221,'GSTR 2A ONLINE DATA'!$B$6:$Q$1501,8,FALSE),0)</f>
        <v>0</v>
      </c>
      <c r="J1221" s="3">
        <f>IFERROR(VLOOKUP(B1221,'GSTR 2A ONLINE DATA'!$B$6:$Q$1501,9,FALSE),0)</f>
        <v>0</v>
      </c>
      <c r="K1221" s="3">
        <f>IFERROR(VLOOKUP(B1221,'GSTR 2A ONLINE DATA'!$B$6:$Q$1501,10,FALSE),0)</f>
        <v>0</v>
      </c>
      <c r="L1221" s="7">
        <f>IFERROR(VLOOKUP(B1221,'GSTR 2A ONLINE DATA'!$B$6:$Q$1501,11,FALSE),0)</f>
        <v>0</v>
      </c>
      <c r="M1221" s="7">
        <f>IFERROR(VLOOKUP(B1221,'GSTR 2A ONLINE DATA'!$B$6:$Q$1501,12,FALSE),0)</f>
        <v>0</v>
      </c>
      <c r="N1221" s="7">
        <f>IFERROR(VLOOKUP(B1221,'GSTR 2A ONLINE DATA'!$B$6:$Q$1501,13,FALSE),0)</f>
        <v>0</v>
      </c>
      <c r="O1221" s="7">
        <f>IFERROR(VLOOKUP(B1221,'GSTR 2A ONLINE DATA'!$B$6:$Q$1501,14,FALSE),0)</f>
        <v>0</v>
      </c>
      <c r="P1221" s="4">
        <f>IFERROR(VLOOKUP(B1221,'GSTR 2A ONLINE DATA'!$B$6:$Q$1501,15,FALSE),0)</f>
        <v>0</v>
      </c>
      <c r="Q1221" s="4">
        <f>IFERROR(VLOOKUP(B1221,'GSTR 2A ONLINE DATA'!$B$6:$Q$1501,16,FALSE),0)</f>
        <v>0</v>
      </c>
    </row>
    <row r="1222" spans="1:17">
      <c r="A1222" s="3">
        <v>1218</v>
      </c>
      <c r="B1222" s="4">
        <f t="array" ref="B1222">IFERROR(INDEX('GSTR 2A ONLINE DATA'!$B$6:$B$1501,SMALL(IF(RESULT!$B$4='GSTR 2A ONLINE DATA'!$A$6:$A$1501,ROW('GSTR 2A ONLINE DATA'!$B$6:$B$1501)-ROW('GSTR 2A ONLINE DATA'!$B$6)+1),RESULT!A1222)),0)</f>
        <v>0</v>
      </c>
      <c r="C1222" s="4">
        <f>IFERROR(VLOOKUP(B1222,'GSTR 2A ONLINE DATA'!$B$6:$Q$1501,2,FALSE),0)</f>
        <v>0</v>
      </c>
      <c r="D1222" s="4">
        <f>IFERROR(VLOOKUP(B1222,'GSTR 2A ONLINE DATA'!$B$6:$Q$1501,3,FALSE),0)</f>
        <v>0</v>
      </c>
      <c r="E1222" s="5">
        <f>IFERROR(VLOOKUP(B1222,'GSTR 2A ONLINE DATA'!$B$6:$Q$1501,4,FALSE),0)</f>
        <v>0</v>
      </c>
      <c r="F1222" s="4">
        <f>IFERROR(VLOOKUP(B1222,'GSTR 2A ONLINE DATA'!$B$6:$Q$1501,5,FALSE),0)</f>
        <v>0</v>
      </c>
      <c r="G1222" s="4">
        <f>IFERROR(VLOOKUP(B1222,'GSTR 2A ONLINE DATA'!$B$6:$Q$1501,6,FALSE),0)</f>
        <v>0</v>
      </c>
      <c r="H1222" s="9">
        <f>IFERROR(VLOOKUP(B1222,'GSTR 2A ONLINE DATA'!$B$6:$Q$1501,7,FALSE),0)</f>
        <v>0</v>
      </c>
      <c r="I1222" s="3">
        <f>IFERROR(VLOOKUP(B1222,'GSTR 2A ONLINE DATA'!$B$6:$Q$1501,8,FALSE),0)</f>
        <v>0</v>
      </c>
      <c r="J1222" s="3">
        <f>IFERROR(VLOOKUP(B1222,'GSTR 2A ONLINE DATA'!$B$6:$Q$1501,9,FALSE),0)</f>
        <v>0</v>
      </c>
      <c r="K1222" s="3">
        <f>IFERROR(VLOOKUP(B1222,'GSTR 2A ONLINE DATA'!$B$6:$Q$1501,10,FALSE),0)</f>
        <v>0</v>
      </c>
      <c r="L1222" s="7">
        <f>IFERROR(VLOOKUP(B1222,'GSTR 2A ONLINE DATA'!$B$6:$Q$1501,11,FALSE),0)</f>
        <v>0</v>
      </c>
      <c r="M1222" s="7">
        <f>IFERROR(VLOOKUP(B1222,'GSTR 2A ONLINE DATA'!$B$6:$Q$1501,12,FALSE),0)</f>
        <v>0</v>
      </c>
      <c r="N1222" s="7">
        <f>IFERROR(VLOOKUP(B1222,'GSTR 2A ONLINE DATA'!$B$6:$Q$1501,13,FALSE),0)</f>
        <v>0</v>
      </c>
      <c r="O1222" s="7">
        <f>IFERROR(VLOOKUP(B1222,'GSTR 2A ONLINE DATA'!$B$6:$Q$1501,14,FALSE),0)</f>
        <v>0</v>
      </c>
      <c r="P1222" s="4">
        <f>IFERROR(VLOOKUP(B1222,'GSTR 2A ONLINE DATA'!$B$6:$Q$1501,15,FALSE),0)</f>
        <v>0</v>
      </c>
      <c r="Q1222" s="4">
        <f>IFERROR(VLOOKUP(B1222,'GSTR 2A ONLINE DATA'!$B$6:$Q$1501,16,FALSE),0)</f>
        <v>0</v>
      </c>
    </row>
    <row r="1223" spans="1:17">
      <c r="A1223" s="3">
        <v>1219</v>
      </c>
      <c r="B1223" s="4">
        <f t="array" ref="B1223">IFERROR(INDEX('GSTR 2A ONLINE DATA'!$B$6:$B$1501,SMALL(IF(RESULT!$B$4='GSTR 2A ONLINE DATA'!$A$6:$A$1501,ROW('GSTR 2A ONLINE DATA'!$B$6:$B$1501)-ROW('GSTR 2A ONLINE DATA'!$B$6)+1),RESULT!A1223)),0)</f>
        <v>0</v>
      </c>
      <c r="C1223" s="4">
        <f>IFERROR(VLOOKUP(B1223,'GSTR 2A ONLINE DATA'!$B$6:$Q$1501,2,FALSE),0)</f>
        <v>0</v>
      </c>
      <c r="D1223" s="4">
        <f>IFERROR(VLOOKUP(B1223,'GSTR 2A ONLINE DATA'!$B$6:$Q$1501,3,FALSE),0)</f>
        <v>0</v>
      </c>
      <c r="E1223" s="5">
        <f>IFERROR(VLOOKUP(B1223,'GSTR 2A ONLINE DATA'!$B$6:$Q$1501,4,FALSE),0)</f>
        <v>0</v>
      </c>
      <c r="F1223" s="4">
        <f>IFERROR(VLOOKUP(B1223,'GSTR 2A ONLINE DATA'!$B$6:$Q$1501,5,FALSE),0)</f>
        <v>0</v>
      </c>
      <c r="G1223" s="4">
        <f>IFERROR(VLOOKUP(B1223,'GSTR 2A ONLINE DATA'!$B$6:$Q$1501,6,FALSE),0)</f>
        <v>0</v>
      </c>
      <c r="H1223" s="9">
        <f>IFERROR(VLOOKUP(B1223,'GSTR 2A ONLINE DATA'!$B$6:$Q$1501,7,FALSE),0)</f>
        <v>0</v>
      </c>
      <c r="I1223" s="3">
        <f>IFERROR(VLOOKUP(B1223,'GSTR 2A ONLINE DATA'!$B$6:$Q$1501,8,FALSE),0)</f>
        <v>0</v>
      </c>
      <c r="J1223" s="3">
        <f>IFERROR(VLOOKUP(B1223,'GSTR 2A ONLINE DATA'!$B$6:$Q$1501,9,FALSE),0)</f>
        <v>0</v>
      </c>
      <c r="K1223" s="3">
        <f>IFERROR(VLOOKUP(B1223,'GSTR 2A ONLINE DATA'!$B$6:$Q$1501,10,FALSE),0)</f>
        <v>0</v>
      </c>
      <c r="L1223" s="7">
        <f>IFERROR(VLOOKUP(B1223,'GSTR 2A ONLINE DATA'!$B$6:$Q$1501,11,FALSE),0)</f>
        <v>0</v>
      </c>
      <c r="M1223" s="7">
        <f>IFERROR(VLOOKUP(B1223,'GSTR 2A ONLINE DATA'!$B$6:$Q$1501,12,FALSE),0)</f>
        <v>0</v>
      </c>
      <c r="N1223" s="7">
        <f>IFERROR(VLOOKUP(B1223,'GSTR 2A ONLINE DATA'!$B$6:$Q$1501,13,FALSE),0)</f>
        <v>0</v>
      </c>
      <c r="O1223" s="7">
        <f>IFERROR(VLOOKUP(B1223,'GSTR 2A ONLINE DATA'!$B$6:$Q$1501,14,FALSE),0)</f>
        <v>0</v>
      </c>
      <c r="P1223" s="4">
        <f>IFERROR(VLOOKUP(B1223,'GSTR 2A ONLINE DATA'!$B$6:$Q$1501,15,FALSE),0)</f>
        <v>0</v>
      </c>
      <c r="Q1223" s="4">
        <f>IFERROR(VLOOKUP(B1223,'GSTR 2A ONLINE DATA'!$B$6:$Q$1501,16,FALSE),0)</f>
        <v>0</v>
      </c>
    </row>
    <row r="1224" spans="1:17">
      <c r="A1224" s="3">
        <v>1220</v>
      </c>
      <c r="B1224" s="4">
        <f t="array" ref="B1224">IFERROR(INDEX('GSTR 2A ONLINE DATA'!$B$6:$B$1501,SMALL(IF(RESULT!$B$4='GSTR 2A ONLINE DATA'!$A$6:$A$1501,ROW('GSTR 2A ONLINE DATA'!$B$6:$B$1501)-ROW('GSTR 2A ONLINE DATA'!$B$6)+1),RESULT!A1224)),0)</f>
        <v>0</v>
      </c>
      <c r="C1224" s="4">
        <f>IFERROR(VLOOKUP(B1224,'GSTR 2A ONLINE DATA'!$B$6:$Q$1501,2,FALSE),0)</f>
        <v>0</v>
      </c>
      <c r="D1224" s="4">
        <f>IFERROR(VLOOKUP(B1224,'GSTR 2A ONLINE DATA'!$B$6:$Q$1501,3,FALSE),0)</f>
        <v>0</v>
      </c>
      <c r="E1224" s="5">
        <f>IFERROR(VLOOKUP(B1224,'GSTR 2A ONLINE DATA'!$B$6:$Q$1501,4,FALSE),0)</f>
        <v>0</v>
      </c>
      <c r="F1224" s="4">
        <f>IFERROR(VLOOKUP(B1224,'GSTR 2A ONLINE DATA'!$B$6:$Q$1501,5,FALSE),0)</f>
        <v>0</v>
      </c>
      <c r="G1224" s="4">
        <f>IFERROR(VLOOKUP(B1224,'GSTR 2A ONLINE DATA'!$B$6:$Q$1501,6,FALSE),0)</f>
        <v>0</v>
      </c>
      <c r="H1224" s="9">
        <f>IFERROR(VLOOKUP(B1224,'GSTR 2A ONLINE DATA'!$B$6:$Q$1501,7,FALSE),0)</f>
        <v>0</v>
      </c>
      <c r="I1224" s="3">
        <f>IFERROR(VLOOKUP(B1224,'GSTR 2A ONLINE DATA'!$B$6:$Q$1501,8,FALSE),0)</f>
        <v>0</v>
      </c>
      <c r="J1224" s="3">
        <f>IFERROR(VLOOKUP(B1224,'GSTR 2A ONLINE DATA'!$B$6:$Q$1501,9,FALSE),0)</f>
        <v>0</v>
      </c>
      <c r="K1224" s="3">
        <f>IFERROR(VLOOKUP(B1224,'GSTR 2A ONLINE DATA'!$B$6:$Q$1501,10,FALSE),0)</f>
        <v>0</v>
      </c>
      <c r="L1224" s="7">
        <f>IFERROR(VLOOKUP(B1224,'GSTR 2A ONLINE DATA'!$B$6:$Q$1501,11,FALSE),0)</f>
        <v>0</v>
      </c>
      <c r="M1224" s="7">
        <f>IFERROR(VLOOKUP(B1224,'GSTR 2A ONLINE DATA'!$B$6:$Q$1501,12,FALSE),0)</f>
        <v>0</v>
      </c>
      <c r="N1224" s="7">
        <f>IFERROR(VLOOKUP(B1224,'GSTR 2A ONLINE DATA'!$B$6:$Q$1501,13,FALSE),0)</f>
        <v>0</v>
      </c>
      <c r="O1224" s="7">
        <f>IFERROR(VLOOKUP(B1224,'GSTR 2A ONLINE DATA'!$B$6:$Q$1501,14,FALSE),0)</f>
        <v>0</v>
      </c>
      <c r="P1224" s="4">
        <f>IFERROR(VLOOKUP(B1224,'GSTR 2A ONLINE DATA'!$B$6:$Q$1501,15,FALSE),0)</f>
        <v>0</v>
      </c>
      <c r="Q1224" s="4">
        <f>IFERROR(VLOOKUP(B1224,'GSTR 2A ONLINE DATA'!$B$6:$Q$1501,16,FALSE),0)</f>
        <v>0</v>
      </c>
    </row>
    <row r="1225" spans="1:17">
      <c r="A1225" s="3">
        <v>1221</v>
      </c>
      <c r="B1225" s="4">
        <f t="array" ref="B1225">IFERROR(INDEX('GSTR 2A ONLINE DATA'!$B$6:$B$1501,SMALL(IF(RESULT!$B$4='GSTR 2A ONLINE DATA'!$A$6:$A$1501,ROW('GSTR 2A ONLINE DATA'!$B$6:$B$1501)-ROW('GSTR 2A ONLINE DATA'!$B$6)+1),RESULT!A1225)),0)</f>
        <v>0</v>
      </c>
      <c r="C1225" s="4">
        <f>IFERROR(VLOOKUP(B1225,'GSTR 2A ONLINE DATA'!$B$6:$Q$1501,2,FALSE),0)</f>
        <v>0</v>
      </c>
      <c r="D1225" s="4">
        <f>IFERROR(VLOOKUP(B1225,'GSTR 2A ONLINE DATA'!$B$6:$Q$1501,3,FALSE),0)</f>
        <v>0</v>
      </c>
      <c r="E1225" s="5">
        <f>IFERROR(VLOOKUP(B1225,'GSTR 2A ONLINE DATA'!$B$6:$Q$1501,4,FALSE),0)</f>
        <v>0</v>
      </c>
      <c r="F1225" s="4">
        <f>IFERROR(VLOOKUP(B1225,'GSTR 2A ONLINE DATA'!$B$6:$Q$1501,5,FALSE),0)</f>
        <v>0</v>
      </c>
      <c r="G1225" s="4">
        <f>IFERROR(VLOOKUP(B1225,'GSTR 2A ONLINE DATA'!$B$6:$Q$1501,6,FALSE),0)</f>
        <v>0</v>
      </c>
      <c r="H1225" s="9">
        <f>IFERROR(VLOOKUP(B1225,'GSTR 2A ONLINE DATA'!$B$6:$Q$1501,7,FALSE),0)</f>
        <v>0</v>
      </c>
      <c r="I1225" s="3">
        <f>IFERROR(VLOOKUP(B1225,'GSTR 2A ONLINE DATA'!$B$6:$Q$1501,8,FALSE),0)</f>
        <v>0</v>
      </c>
      <c r="J1225" s="3">
        <f>IFERROR(VLOOKUP(B1225,'GSTR 2A ONLINE DATA'!$B$6:$Q$1501,9,FALSE),0)</f>
        <v>0</v>
      </c>
      <c r="K1225" s="3">
        <f>IFERROR(VLOOKUP(B1225,'GSTR 2A ONLINE DATA'!$B$6:$Q$1501,10,FALSE),0)</f>
        <v>0</v>
      </c>
      <c r="L1225" s="7">
        <f>IFERROR(VLOOKUP(B1225,'GSTR 2A ONLINE DATA'!$B$6:$Q$1501,11,FALSE),0)</f>
        <v>0</v>
      </c>
      <c r="M1225" s="7">
        <f>IFERROR(VLOOKUP(B1225,'GSTR 2A ONLINE DATA'!$B$6:$Q$1501,12,FALSE),0)</f>
        <v>0</v>
      </c>
      <c r="N1225" s="7">
        <f>IFERROR(VLOOKUP(B1225,'GSTR 2A ONLINE DATA'!$B$6:$Q$1501,13,FALSE),0)</f>
        <v>0</v>
      </c>
      <c r="O1225" s="7">
        <f>IFERROR(VLOOKUP(B1225,'GSTR 2A ONLINE DATA'!$B$6:$Q$1501,14,FALSE),0)</f>
        <v>0</v>
      </c>
      <c r="P1225" s="4">
        <f>IFERROR(VLOOKUP(B1225,'GSTR 2A ONLINE DATA'!$B$6:$Q$1501,15,FALSE),0)</f>
        <v>0</v>
      </c>
      <c r="Q1225" s="4">
        <f>IFERROR(VLOOKUP(B1225,'GSTR 2A ONLINE DATA'!$B$6:$Q$1501,16,FALSE),0)</f>
        <v>0</v>
      </c>
    </row>
    <row r="1226" spans="1:17">
      <c r="A1226" s="3">
        <v>1222</v>
      </c>
      <c r="B1226" s="4">
        <f t="array" ref="B1226">IFERROR(INDEX('GSTR 2A ONLINE DATA'!$B$6:$B$1501,SMALL(IF(RESULT!$B$4='GSTR 2A ONLINE DATA'!$A$6:$A$1501,ROW('GSTR 2A ONLINE DATA'!$B$6:$B$1501)-ROW('GSTR 2A ONLINE DATA'!$B$6)+1),RESULT!A1226)),0)</f>
        <v>0</v>
      </c>
      <c r="C1226" s="4">
        <f>IFERROR(VLOOKUP(B1226,'GSTR 2A ONLINE DATA'!$B$6:$Q$1501,2,FALSE),0)</f>
        <v>0</v>
      </c>
      <c r="D1226" s="4">
        <f>IFERROR(VLOOKUP(B1226,'GSTR 2A ONLINE DATA'!$B$6:$Q$1501,3,FALSE),0)</f>
        <v>0</v>
      </c>
      <c r="E1226" s="5">
        <f>IFERROR(VLOOKUP(B1226,'GSTR 2A ONLINE DATA'!$B$6:$Q$1501,4,FALSE),0)</f>
        <v>0</v>
      </c>
      <c r="F1226" s="4">
        <f>IFERROR(VLOOKUP(B1226,'GSTR 2A ONLINE DATA'!$B$6:$Q$1501,5,FALSE),0)</f>
        <v>0</v>
      </c>
      <c r="G1226" s="4">
        <f>IFERROR(VLOOKUP(B1226,'GSTR 2A ONLINE DATA'!$B$6:$Q$1501,6,FALSE),0)</f>
        <v>0</v>
      </c>
      <c r="H1226" s="9">
        <f>IFERROR(VLOOKUP(B1226,'GSTR 2A ONLINE DATA'!$B$6:$Q$1501,7,FALSE),0)</f>
        <v>0</v>
      </c>
      <c r="I1226" s="3">
        <f>IFERROR(VLOOKUP(B1226,'GSTR 2A ONLINE DATA'!$B$6:$Q$1501,8,FALSE),0)</f>
        <v>0</v>
      </c>
      <c r="J1226" s="3">
        <f>IFERROR(VLOOKUP(B1226,'GSTR 2A ONLINE DATA'!$B$6:$Q$1501,9,FALSE),0)</f>
        <v>0</v>
      </c>
      <c r="K1226" s="3">
        <f>IFERROR(VLOOKUP(B1226,'GSTR 2A ONLINE DATA'!$B$6:$Q$1501,10,FALSE),0)</f>
        <v>0</v>
      </c>
      <c r="L1226" s="7">
        <f>IFERROR(VLOOKUP(B1226,'GSTR 2A ONLINE DATA'!$B$6:$Q$1501,11,FALSE),0)</f>
        <v>0</v>
      </c>
      <c r="M1226" s="7">
        <f>IFERROR(VLOOKUP(B1226,'GSTR 2A ONLINE DATA'!$B$6:$Q$1501,12,FALSE),0)</f>
        <v>0</v>
      </c>
      <c r="N1226" s="7">
        <f>IFERROR(VLOOKUP(B1226,'GSTR 2A ONLINE DATA'!$B$6:$Q$1501,13,FALSE),0)</f>
        <v>0</v>
      </c>
      <c r="O1226" s="7">
        <f>IFERROR(VLOOKUP(B1226,'GSTR 2A ONLINE DATA'!$B$6:$Q$1501,14,FALSE),0)</f>
        <v>0</v>
      </c>
      <c r="P1226" s="4">
        <f>IFERROR(VLOOKUP(B1226,'GSTR 2A ONLINE DATA'!$B$6:$Q$1501,15,FALSE),0)</f>
        <v>0</v>
      </c>
      <c r="Q1226" s="4">
        <f>IFERROR(VLOOKUP(B1226,'GSTR 2A ONLINE DATA'!$B$6:$Q$1501,16,FALSE),0)</f>
        <v>0</v>
      </c>
    </row>
    <row r="1227" spans="1:17">
      <c r="A1227" s="3">
        <v>1223</v>
      </c>
      <c r="B1227" s="4">
        <f t="array" ref="B1227">IFERROR(INDEX('GSTR 2A ONLINE DATA'!$B$6:$B$1501,SMALL(IF(RESULT!$B$4='GSTR 2A ONLINE DATA'!$A$6:$A$1501,ROW('GSTR 2A ONLINE DATA'!$B$6:$B$1501)-ROW('GSTR 2A ONLINE DATA'!$B$6)+1),RESULT!A1227)),0)</f>
        <v>0</v>
      </c>
      <c r="C1227" s="4">
        <f>IFERROR(VLOOKUP(B1227,'GSTR 2A ONLINE DATA'!$B$6:$Q$1501,2,FALSE),0)</f>
        <v>0</v>
      </c>
      <c r="D1227" s="4">
        <f>IFERROR(VLOOKUP(B1227,'GSTR 2A ONLINE DATA'!$B$6:$Q$1501,3,FALSE),0)</f>
        <v>0</v>
      </c>
      <c r="E1227" s="5">
        <f>IFERROR(VLOOKUP(B1227,'GSTR 2A ONLINE DATA'!$B$6:$Q$1501,4,FALSE),0)</f>
        <v>0</v>
      </c>
      <c r="F1227" s="4">
        <f>IFERROR(VLOOKUP(B1227,'GSTR 2A ONLINE DATA'!$B$6:$Q$1501,5,FALSE),0)</f>
        <v>0</v>
      </c>
      <c r="G1227" s="4">
        <f>IFERROR(VLOOKUP(B1227,'GSTR 2A ONLINE DATA'!$B$6:$Q$1501,6,FALSE),0)</f>
        <v>0</v>
      </c>
      <c r="H1227" s="9">
        <f>IFERROR(VLOOKUP(B1227,'GSTR 2A ONLINE DATA'!$B$6:$Q$1501,7,FALSE),0)</f>
        <v>0</v>
      </c>
      <c r="I1227" s="3">
        <f>IFERROR(VLOOKUP(B1227,'GSTR 2A ONLINE DATA'!$B$6:$Q$1501,8,FALSE),0)</f>
        <v>0</v>
      </c>
      <c r="J1227" s="3">
        <f>IFERROR(VLOOKUP(B1227,'GSTR 2A ONLINE DATA'!$B$6:$Q$1501,9,FALSE),0)</f>
        <v>0</v>
      </c>
      <c r="K1227" s="3">
        <f>IFERROR(VLOOKUP(B1227,'GSTR 2A ONLINE DATA'!$B$6:$Q$1501,10,FALSE),0)</f>
        <v>0</v>
      </c>
      <c r="L1227" s="7">
        <f>IFERROR(VLOOKUP(B1227,'GSTR 2A ONLINE DATA'!$B$6:$Q$1501,11,FALSE),0)</f>
        <v>0</v>
      </c>
      <c r="M1227" s="7">
        <f>IFERROR(VLOOKUP(B1227,'GSTR 2A ONLINE DATA'!$B$6:$Q$1501,12,FALSE),0)</f>
        <v>0</v>
      </c>
      <c r="N1227" s="7">
        <f>IFERROR(VLOOKUP(B1227,'GSTR 2A ONLINE DATA'!$B$6:$Q$1501,13,FALSE),0)</f>
        <v>0</v>
      </c>
      <c r="O1227" s="7">
        <f>IFERROR(VLOOKUP(B1227,'GSTR 2A ONLINE DATA'!$B$6:$Q$1501,14,FALSE),0)</f>
        <v>0</v>
      </c>
      <c r="P1227" s="4">
        <f>IFERROR(VLOOKUP(B1227,'GSTR 2A ONLINE DATA'!$B$6:$Q$1501,15,FALSE),0)</f>
        <v>0</v>
      </c>
      <c r="Q1227" s="4">
        <f>IFERROR(VLOOKUP(B1227,'GSTR 2A ONLINE DATA'!$B$6:$Q$1501,16,FALSE),0)</f>
        <v>0</v>
      </c>
    </row>
    <row r="1228" spans="1:17">
      <c r="A1228" s="3">
        <v>1224</v>
      </c>
      <c r="B1228" s="4">
        <f t="array" ref="B1228">IFERROR(INDEX('GSTR 2A ONLINE DATA'!$B$6:$B$1501,SMALL(IF(RESULT!$B$4='GSTR 2A ONLINE DATA'!$A$6:$A$1501,ROW('GSTR 2A ONLINE DATA'!$B$6:$B$1501)-ROW('GSTR 2A ONLINE DATA'!$B$6)+1),RESULT!A1228)),0)</f>
        <v>0</v>
      </c>
      <c r="C1228" s="4">
        <f>IFERROR(VLOOKUP(B1228,'GSTR 2A ONLINE DATA'!$B$6:$Q$1501,2,FALSE),0)</f>
        <v>0</v>
      </c>
      <c r="D1228" s="4">
        <f>IFERROR(VLOOKUP(B1228,'GSTR 2A ONLINE DATA'!$B$6:$Q$1501,3,FALSE),0)</f>
        <v>0</v>
      </c>
      <c r="E1228" s="5">
        <f>IFERROR(VLOOKUP(B1228,'GSTR 2A ONLINE DATA'!$B$6:$Q$1501,4,FALSE),0)</f>
        <v>0</v>
      </c>
      <c r="F1228" s="4">
        <f>IFERROR(VLOOKUP(B1228,'GSTR 2A ONLINE DATA'!$B$6:$Q$1501,5,FALSE),0)</f>
        <v>0</v>
      </c>
      <c r="G1228" s="4">
        <f>IFERROR(VLOOKUP(B1228,'GSTR 2A ONLINE DATA'!$B$6:$Q$1501,6,FALSE),0)</f>
        <v>0</v>
      </c>
      <c r="H1228" s="9">
        <f>IFERROR(VLOOKUP(B1228,'GSTR 2A ONLINE DATA'!$B$6:$Q$1501,7,FALSE),0)</f>
        <v>0</v>
      </c>
      <c r="I1228" s="3">
        <f>IFERROR(VLOOKUP(B1228,'GSTR 2A ONLINE DATA'!$B$6:$Q$1501,8,FALSE),0)</f>
        <v>0</v>
      </c>
      <c r="J1228" s="3">
        <f>IFERROR(VLOOKUP(B1228,'GSTR 2A ONLINE DATA'!$B$6:$Q$1501,9,FALSE),0)</f>
        <v>0</v>
      </c>
      <c r="K1228" s="3">
        <f>IFERROR(VLOOKUP(B1228,'GSTR 2A ONLINE DATA'!$B$6:$Q$1501,10,FALSE),0)</f>
        <v>0</v>
      </c>
      <c r="L1228" s="7">
        <f>IFERROR(VLOOKUP(B1228,'GSTR 2A ONLINE DATA'!$B$6:$Q$1501,11,FALSE),0)</f>
        <v>0</v>
      </c>
      <c r="M1228" s="7">
        <f>IFERROR(VLOOKUP(B1228,'GSTR 2A ONLINE DATA'!$B$6:$Q$1501,12,FALSE),0)</f>
        <v>0</v>
      </c>
      <c r="N1228" s="7">
        <f>IFERROR(VLOOKUP(B1228,'GSTR 2A ONLINE DATA'!$B$6:$Q$1501,13,FALSE),0)</f>
        <v>0</v>
      </c>
      <c r="O1228" s="7">
        <f>IFERROR(VLOOKUP(B1228,'GSTR 2A ONLINE DATA'!$B$6:$Q$1501,14,FALSE),0)</f>
        <v>0</v>
      </c>
      <c r="P1228" s="4">
        <f>IFERROR(VLOOKUP(B1228,'GSTR 2A ONLINE DATA'!$B$6:$Q$1501,15,FALSE),0)</f>
        <v>0</v>
      </c>
      <c r="Q1228" s="4">
        <f>IFERROR(VLOOKUP(B1228,'GSTR 2A ONLINE DATA'!$B$6:$Q$1501,16,FALSE),0)</f>
        <v>0</v>
      </c>
    </row>
    <row r="1229" spans="1:17">
      <c r="A1229" s="3">
        <v>1225</v>
      </c>
      <c r="B1229" s="4">
        <f t="array" ref="B1229">IFERROR(INDEX('GSTR 2A ONLINE DATA'!$B$6:$B$1501,SMALL(IF(RESULT!$B$4='GSTR 2A ONLINE DATA'!$A$6:$A$1501,ROW('GSTR 2A ONLINE DATA'!$B$6:$B$1501)-ROW('GSTR 2A ONLINE DATA'!$B$6)+1),RESULT!A1229)),0)</f>
        <v>0</v>
      </c>
      <c r="C1229" s="4">
        <f>IFERROR(VLOOKUP(B1229,'GSTR 2A ONLINE DATA'!$B$6:$Q$1501,2,FALSE),0)</f>
        <v>0</v>
      </c>
      <c r="D1229" s="4">
        <f>IFERROR(VLOOKUP(B1229,'GSTR 2A ONLINE DATA'!$B$6:$Q$1501,3,FALSE),0)</f>
        <v>0</v>
      </c>
      <c r="E1229" s="5">
        <f>IFERROR(VLOOKUP(B1229,'GSTR 2A ONLINE DATA'!$B$6:$Q$1501,4,FALSE),0)</f>
        <v>0</v>
      </c>
      <c r="F1229" s="4">
        <f>IFERROR(VLOOKUP(B1229,'GSTR 2A ONLINE DATA'!$B$6:$Q$1501,5,FALSE),0)</f>
        <v>0</v>
      </c>
      <c r="G1229" s="4">
        <f>IFERROR(VLOOKUP(B1229,'GSTR 2A ONLINE DATA'!$B$6:$Q$1501,6,FALSE),0)</f>
        <v>0</v>
      </c>
      <c r="H1229" s="9">
        <f>IFERROR(VLOOKUP(B1229,'GSTR 2A ONLINE DATA'!$B$6:$Q$1501,7,FALSE),0)</f>
        <v>0</v>
      </c>
      <c r="I1229" s="3">
        <f>IFERROR(VLOOKUP(B1229,'GSTR 2A ONLINE DATA'!$B$6:$Q$1501,8,FALSE),0)</f>
        <v>0</v>
      </c>
      <c r="J1229" s="3">
        <f>IFERROR(VLOOKUP(B1229,'GSTR 2A ONLINE DATA'!$B$6:$Q$1501,9,FALSE),0)</f>
        <v>0</v>
      </c>
      <c r="K1229" s="3">
        <f>IFERROR(VLOOKUP(B1229,'GSTR 2A ONLINE DATA'!$B$6:$Q$1501,10,FALSE),0)</f>
        <v>0</v>
      </c>
      <c r="L1229" s="7">
        <f>IFERROR(VLOOKUP(B1229,'GSTR 2A ONLINE DATA'!$B$6:$Q$1501,11,FALSE),0)</f>
        <v>0</v>
      </c>
      <c r="M1229" s="7">
        <f>IFERROR(VLOOKUP(B1229,'GSTR 2A ONLINE DATA'!$B$6:$Q$1501,12,FALSE),0)</f>
        <v>0</v>
      </c>
      <c r="N1229" s="7">
        <f>IFERROR(VLOOKUP(B1229,'GSTR 2A ONLINE DATA'!$B$6:$Q$1501,13,FALSE),0)</f>
        <v>0</v>
      </c>
      <c r="O1229" s="7">
        <f>IFERROR(VLOOKUP(B1229,'GSTR 2A ONLINE DATA'!$B$6:$Q$1501,14,FALSE),0)</f>
        <v>0</v>
      </c>
      <c r="P1229" s="4">
        <f>IFERROR(VLOOKUP(B1229,'GSTR 2A ONLINE DATA'!$B$6:$Q$1501,15,FALSE),0)</f>
        <v>0</v>
      </c>
      <c r="Q1229" s="4">
        <f>IFERROR(VLOOKUP(B1229,'GSTR 2A ONLINE DATA'!$B$6:$Q$1501,16,FALSE),0)</f>
        <v>0</v>
      </c>
    </row>
    <row r="1230" spans="1:17">
      <c r="A1230" s="3">
        <v>1226</v>
      </c>
      <c r="B1230" s="4">
        <f t="array" ref="B1230">IFERROR(INDEX('GSTR 2A ONLINE DATA'!$B$6:$B$1501,SMALL(IF(RESULT!$B$4='GSTR 2A ONLINE DATA'!$A$6:$A$1501,ROW('GSTR 2A ONLINE DATA'!$B$6:$B$1501)-ROW('GSTR 2A ONLINE DATA'!$B$6)+1),RESULT!A1230)),0)</f>
        <v>0</v>
      </c>
      <c r="C1230" s="4">
        <f>IFERROR(VLOOKUP(B1230,'GSTR 2A ONLINE DATA'!$B$6:$Q$1501,2,FALSE),0)</f>
        <v>0</v>
      </c>
      <c r="D1230" s="4">
        <f>IFERROR(VLOOKUP(B1230,'GSTR 2A ONLINE DATA'!$B$6:$Q$1501,3,FALSE),0)</f>
        <v>0</v>
      </c>
      <c r="E1230" s="5">
        <f>IFERROR(VLOOKUP(B1230,'GSTR 2A ONLINE DATA'!$B$6:$Q$1501,4,FALSE),0)</f>
        <v>0</v>
      </c>
      <c r="F1230" s="4">
        <f>IFERROR(VLOOKUP(B1230,'GSTR 2A ONLINE DATA'!$B$6:$Q$1501,5,FALSE),0)</f>
        <v>0</v>
      </c>
      <c r="G1230" s="4">
        <f>IFERROR(VLOOKUP(B1230,'GSTR 2A ONLINE DATA'!$B$6:$Q$1501,6,FALSE),0)</f>
        <v>0</v>
      </c>
      <c r="H1230" s="9">
        <f>IFERROR(VLOOKUP(B1230,'GSTR 2A ONLINE DATA'!$B$6:$Q$1501,7,FALSE),0)</f>
        <v>0</v>
      </c>
      <c r="I1230" s="3">
        <f>IFERROR(VLOOKUP(B1230,'GSTR 2A ONLINE DATA'!$B$6:$Q$1501,8,FALSE),0)</f>
        <v>0</v>
      </c>
      <c r="J1230" s="3">
        <f>IFERROR(VLOOKUP(B1230,'GSTR 2A ONLINE DATA'!$B$6:$Q$1501,9,FALSE),0)</f>
        <v>0</v>
      </c>
      <c r="K1230" s="3">
        <f>IFERROR(VLOOKUP(B1230,'GSTR 2A ONLINE DATA'!$B$6:$Q$1501,10,FALSE),0)</f>
        <v>0</v>
      </c>
      <c r="L1230" s="7">
        <f>IFERROR(VLOOKUP(B1230,'GSTR 2A ONLINE DATA'!$B$6:$Q$1501,11,FALSE),0)</f>
        <v>0</v>
      </c>
      <c r="M1230" s="7">
        <f>IFERROR(VLOOKUP(B1230,'GSTR 2A ONLINE DATA'!$B$6:$Q$1501,12,FALSE),0)</f>
        <v>0</v>
      </c>
      <c r="N1230" s="7">
        <f>IFERROR(VLOOKUP(B1230,'GSTR 2A ONLINE DATA'!$B$6:$Q$1501,13,FALSE),0)</f>
        <v>0</v>
      </c>
      <c r="O1230" s="7">
        <f>IFERROR(VLOOKUP(B1230,'GSTR 2A ONLINE DATA'!$B$6:$Q$1501,14,FALSE),0)</f>
        <v>0</v>
      </c>
      <c r="P1230" s="4">
        <f>IFERROR(VLOOKUP(B1230,'GSTR 2A ONLINE DATA'!$B$6:$Q$1501,15,FALSE),0)</f>
        <v>0</v>
      </c>
      <c r="Q1230" s="4">
        <f>IFERROR(VLOOKUP(B1230,'GSTR 2A ONLINE DATA'!$B$6:$Q$1501,16,FALSE),0)</f>
        <v>0</v>
      </c>
    </row>
    <row r="1231" spans="1:17">
      <c r="A1231" s="3">
        <v>1227</v>
      </c>
      <c r="B1231" s="4">
        <f t="array" ref="B1231">IFERROR(INDEX('GSTR 2A ONLINE DATA'!$B$6:$B$1501,SMALL(IF(RESULT!$B$4='GSTR 2A ONLINE DATA'!$A$6:$A$1501,ROW('GSTR 2A ONLINE DATA'!$B$6:$B$1501)-ROW('GSTR 2A ONLINE DATA'!$B$6)+1),RESULT!A1231)),0)</f>
        <v>0</v>
      </c>
      <c r="C1231" s="4">
        <f>IFERROR(VLOOKUP(B1231,'GSTR 2A ONLINE DATA'!$B$6:$Q$1501,2,FALSE),0)</f>
        <v>0</v>
      </c>
      <c r="D1231" s="4">
        <f>IFERROR(VLOOKUP(B1231,'GSTR 2A ONLINE DATA'!$B$6:$Q$1501,3,FALSE),0)</f>
        <v>0</v>
      </c>
      <c r="E1231" s="5">
        <f>IFERROR(VLOOKUP(B1231,'GSTR 2A ONLINE DATA'!$B$6:$Q$1501,4,FALSE),0)</f>
        <v>0</v>
      </c>
      <c r="F1231" s="4">
        <f>IFERROR(VLOOKUP(B1231,'GSTR 2A ONLINE DATA'!$B$6:$Q$1501,5,FALSE),0)</f>
        <v>0</v>
      </c>
      <c r="G1231" s="4">
        <f>IFERROR(VLOOKUP(B1231,'GSTR 2A ONLINE DATA'!$B$6:$Q$1501,6,FALSE),0)</f>
        <v>0</v>
      </c>
      <c r="H1231" s="9">
        <f>IFERROR(VLOOKUP(B1231,'GSTR 2A ONLINE DATA'!$B$6:$Q$1501,7,FALSE),0)</f>
        <v>0</v>
      </c>
      <c r="I1231" s="3">
        <f>IFERROR(VLOOKUP(B1231,'GSTR 2A ONLINE DATA'!$B$6:$Q$1501,8,FALSE),0)</f>
        <v>0</v>
      </c>
      <c r="J1231" s="3">
        <f>IFERROR(VLOOKUP(B1231,'GSTR 2A ONLINE DATA'!$B$6:$Q$1501,9,FALSE),0)</f>
        <v>0</v>
      </c>
      <c r="K1231" s="3">
        <f>IFERROR(VLOOKUP(B1231,'GSTR 2A ONLINE DATA'!$B$6:$Q$1501,10,FALSE),0)</f>
        <v>0</v>
      </c>
      <c r="L1231" s="7">
        <f>IFERROR(VLOOKUP(B1231,'GSTR 2A ONLINE DATA'!$B$6:$Q$1501,11,FALSE),0)</f>
        <v>0</v>
      </c>
      <c r="M1231" s="7">
        <f>IFERROR(VLOOKUP(B1231,'GSTR 2A ONLINE DATA'!$B$6:$Q$1501,12,FALSE),0)</f>
        <v>0</v>
      </c>
      <c r="N1231" s="7">
        <f>IFERROR(VLOOKUP(B1231,'GSTR 2A ONLINE DATA'!$B$6:$Q$1501,13,FALSE),0)</f>
        <v>0</v>
      </c>
      <c r="O1231" s="7">
        <f>IFERROR(VLOOKUP(B1231,'GSTR 2A ONLINE DATA'!$B$6:$Q$1501,14,FALSE),0)</f>
        <v>0</v>
      </c>
      <c r="P1231" s="4">
        <f>IFERROR(VLOOKUP(B1231,'GSTR 2A ONLINE DATA'!$B$6:$Q$1501,15,FALSE),0)</f>
        <v>0</v>
      </c>
      <c r="Q1231" s="4">
        <f>IFERROR(VLOOKUP(B1231,'GSTR 2A ONLINE DATA'!$B$6:$Q$1501,16,FALSE),0)</f>
        <v>0</v>
      </c>
    </row>
    <row r="1232" spans="1:17">
      <c r="A1232" s="3">
        <v>1228</v>
      </c>
      <c r="B1232" s="4">
        <f t="array" ref="B1232">IFERROR(INDEX('GSTR 2A ONLINE DATA'!$B$6:$B$1501,SMALL(IF(RESULT!$B$4='GSTR 2A ONLINE DATA'!$A$6:$A$1501,ROW('GSTR 2A ONLINE DATA'!$B$6:$B$1501)-ROW('GSTR 2A ONLINE DATA'!$B$6)+1),RESULT!A1232)),0)</f>
        <v>0</v>
      </c>
      <c r="C1232" s="4">
        <f>IFERROR(VLOOKUP(B1232,'GSTR 2A ONLINE DATA'!$B$6:$Q$1501,2,FALSE),0)</f>
        <v>0</v>
      </c>
      <c r="D1232" s="4">
        <f>IFERROR(VLOOKUP(B1232,'GSTR 2A ONLINE DATA'!$B$6:$Q$1501,3,FALSE),0)</f>
        <v>0</v>
      </c>
      <c r="E1232" s="5">
        <f>IFERROR(VLOOKUP(B1232,'GSTR 2A ONLINE DATA'!$B$6:$Q$1501,4,FALSE),0)</f>
        <v>0</v>
      </c>
      <c r="F1232" s="4">
        <f>IFERROR(VLOOKUP(B1232,'GSTR 2A ONLINE DATA'!$B$6:$Q$1501,5,FALSE),0)</f>
        <v>0</v>
      </c>
      <c r="G1232" s="4">
        <f>IFERROR(VLOOKUP(B1232,'GSTR 2A ONLINE DATA'!$B$6:$Q$1501,6,FALSE),0)</f>
        <v>0</v>
      </c>
      <c r="H1232" s="9">
        <f>IFERROR(VLOOKUP(B1232,'GSTR 2A ONLINE DATA'!$B$6:$Q$1501,7,FALSE),0)</f>
        <v>0</v>
      </c>
      <c r="I1232" s="3">
        <f>IFERROR(VLOOKUP(B1232,'GSTR 2A ONLINE DATA'!$B$6:$Q$1501,8,FALSE),0)</f>
        <v>0</v>
      </c>
      <c r="J1232" s="3">
        <f>IFERROR(VLOOKUP(B1232,'GSTR 2A ONLINE DATA'!$B$6:$Q$1501,9,FALSE),0)</f>
        <v>0</v>
      </c>
      <c r="K1232" s="3">
        <f>IFERROR(VLOOKUP(B1232,'GSTR 2A ONLINE DATA'!$B$6:$Q$1501,10,FALSE),0)</f>
        <v>0</v>
      </c>
      <c r="L1232" s="7">
        <f>IFERROR(VLOOKUP(B1232,'GSTR 2A ONLINE DATA'!$B$6:$Q$1501,11,FALSE),0)</f>
        <v>0</v>
      </c>
      <c r="M1232" s="7">
        <f>IFERROR(VLOOKUP(B1232,'GSTR 2A ONLINE DATA'!$B$6:$Q$1501,12,FALSE),0)</f>
        <v>0</v>
      </c>
      <c r="N1232" s="7">
        <f>IFERROR(VLOOKUP(B1232,'GSTR 2A ONLINE DATA'!$B$6:$Q$1501,13,FALSE),0)</f>
        <v>0</v>
      </c>
      <c r="O1232" s="7">
        <f>IFERROR(VLOOKUP(B1232,'GSTR 2A ONLINE DATA'!$B$6:$Q$1501,14,FALSE),0)</f>
        <v>0</v>
      </c>
      <c r="P1232" s="4">
        <f>IFERROR(VLOOKUP(B1232,'GSTR 2A ONLINE DATA'!$B$6:$Q$1501,15,FALSE),0)</f>
        <v>0</v>
      </c>
      <c r="Q1232" s="4">
        <f>IFERROR(VLOOKUP(B1232,'GSTR 2A ONLINE DATA'!$B$6:$Q$1501,16,FALSE),0)</f>
        <v>0</v>
      </c>
    </row>
    <row r="1233" spans="1:17">
      <c r="A1233" s="3">
        <v>1229</v>
      </c>
      <c r="B1233" s="4">
        <f t="array" ref="B1233">IFERROR(INDEX('GSTR 2A ONLINE DATA'!$B$6:$B$1501,SMALL(IF(RESULT!$B$4='GSTR 2A ONLINE DATA'!$A$6:$A$1501,ROW('GSTR 2A ONLINE DATA'!$B$6:$B$1501)-ROW('GSTR 2A ONLINE DATA'!$B$6)+1),RESULT!A1233)),0)</f>
        <v>0</v>
      </c>
      <c r="C1233" s="4">
        <f>IFERROR(VLOOKUP(B1233,'GSTR 2A ONLINE DATA'!$B$6:$Q$1501,2,FALSE),0)</f>
        <v>0</v>
      </c>
      <c r="D1233" s="4">
        <f>IFERROR(VLOOKUP(B1233,'GSTR 2A ONLINE DATA'!$B$6:$Q$1501,3,FALSE),0)</f>
        <v>0</v>
      </c>
      <c r="E1233" s="5">
        <f>IFERROR(VLOOKUP(B1233,'GSTR 2A ONLINE DATA'!$B$6:$Q$1501,4,FALSE),0)</f>
        <v>0</v>
      </c>
      <c r="F1233" s="4">
        <f>IFERROR(VLOOKUP(B1233,'GSTR 2A ONLINE DATA'!$B$6:$Q$1501,5,FALSE),0)</f>
        <v>0</v>
      </c>
      <c r="G1233" s="4">
        <f>IFERROR(VLOOKUP(B1233,'GSTR 2A ONLINE DATA'!$B$6:$Q$1501,6,FALSE),0)</f>
        <v>0</v>
      </c>
      <c r="H1233" s="9">
        <f>IFERROR(VLOOKUP(B1233,'GSTR 2A ONLINE DATA'!$B$6:$Q$1501,7,FALSE),0)</f>
        <v>0</v>
      </c>
      <c r="I1233" s="3">
        <f>IFERROR(VLOOKUP(B1233,'GSTR 2A ONLINE DATA'!$B$6:$Q$1501,8,FALSE),0)</f>
        <v>0</v>
      </c>
      <c r="J1233" s="3">
        <f>IFERROR(VLOOKUP(B1233,'GSTR 2A ONLINE DATA'!$B$6:$Q$1501,9,FALSE),0)</f>
        <v>0</v>
      </c>
      <c r="K1233" s="3">
        <f>IFERROR(VLOOKUP(B1233,'GSTR 2A ONLINE DATA'!$B$6:$Q$1501,10,FALSE),0)</f>
        <v>0</v>
      </c>
      <c r="L1233" s="7">
        <f>IFERROR(VLOOKUP(B1233,'GSTR 2A ONLINE DATA'!$B$6:$Q$1501,11,FALSE),0)</f>
        <v>0</v>
      </c>
      <c r="M1233" s="7">
        <f>IFERROR(VLOOKUP(B1233,'GSTR 2A ONLINE DATA'!$B$6:$Q$1501,12,FALSE),0)</f>
        <v>0</v>
      </c>
      <c r="N1233" s="7">
        <f>IFERROR(VLOOKUP(B1233,'GSTR 2A ONLINE DATA'!$B$6:$Q$1501,13,FALSE),0)</f>
        <v>0</v>
      </c>
      <c r="O1233" s="7">
        <f>IFERROR(VLOOKUP(B1233,'GSTR 2A ONLINE DATA'!$B$6:$Q$1501,14,FALSE),0)</f>
        <v>0</v>
      </c>
      <c r="P1233" s="4">
        <f>IFERROR(VLOOKUP(B1233,'GSTR 2A ONLINE DATA'!$B$6:$Q$1501,15,FALSE),0)</f>
        <v>0</v>
      </c>
      <c r="Q1233" s="4">
        <f>IFERROR(VLOOKUP(B1233,'GSTR 2A ONLINE DATA'!$B$6:$Q$1501,16,FALSE),0)</f>
        <v>0</v>
      </c>
    </row>
    <row r="1234" spans="1:17">
      <c r="A1234" s="3">
        <v>1230</v>
      </c>
      <c r="B1234" s="4">
        <f t="array" ref="B1234">IFERROR(INDEX('GSTR 2A ONLINE DATA'!$B$6:$B$1501,SMALL(IF(RESULT!$B$4='GSTR 2A ONLINE DATA'!$A$6:$A$1501,ROW('GSTR 2A ONLINE DATA'!$B$6:$B$1501)-ROW('GSTR 2A ONLINE DATA'!$B$6)+1),RESULT!A1234)),0)</f>
        <v>0</v>
      </c>
      <c r="C1234" s="4">
        <f>IFERROR(VLOOKUP(B1234,'GSTR 2A ONLINE DATA'!$B$6:$Q$1501,2,FALSE),0)</f>
        <v>0</v>
      </c>
      <c r="D1234" s="4">
        <f>IFERROR(VLOOKUP(B1234,'GSTR 2A ONLINE DATA'!$B$6:$Q$1501,3,FALSE),0)</f>
        <v>0</v>
      </c>
      <c r="E1234" s="5">
        <f>IFERROR(VLOOKUP(B1234,'GSTR 2A ONLINE DATA'!$B$6:$Q$1501,4,FALSE),0)</f>
        <v>0</v>
      </c>
      <c r="F1234" s="4">
        <f>IFERROR(VLOOKUP(B1234,'GSTR 2A ONLINE DATA'!$B$6:$Q$1501,5,FALSE),0)</f>
        <v>0</v>
      </c>
      <c r="G1234" s="4">
        <f>IFERROR(VLOOKUP(B1234,'GSTR 2A ONLINE DATA'!$B$6:$Q$1501,6,FALSE),0)</f>
        <v>0</v>
      </c>
      <c r="H1234" s="9">
        <f>IFERROR(VLOOKUP(B1234,'GSTR 2A ONLINE DATA'!$B$6:$Q$1501,7,FALSE),0)</f>
        <v>0</v>
      </c>
      <c r="I1234" s="3">
        <f>IFERROR(VLOOKUP(B1234,'GSTR 2A ONLINE DATA'!$B$6:$Q$1501,8,FALSE),0)</f>
        <v>0</v>
      </c>
      <c r="J1234" s="3">
        <f>IFERROR(VLOOKUP(B1234,'GSTR 2A ONLINE DATA'!$B$6:$Q$1501,9,FALSE),0)</f>
        <v>0</v>
      </c>
      <c r="K1234" s="3">
        <f>IFERROR(VLOOKUP(B1234,'GSTR 2A ONLINE DATA'!$B$6:$Q$1501,10,FALSE),0)</f>
        <v>0</v>
      </c>
      <c r="L1234" s="7">
        <f>IFERROR(VLOOKUP(B1234,'GSTR 2A ONLINE DATA'!$B$6:$Q$1501,11,FALSE),0)</f>
        <v>0</v>
      </c>
      <c r="M1234" s="7">
        <f>IFERROR(VLOOKUP(B1234,'GSTR 2A ONLINE DATA'!$B$6:$Q$1501,12,FALSE),0)</f>
        <v>0</v>
      </c>
      <c r="N1234" s="7">
        <f>IFERROR(VLOOKUP(B1234,'GSTR 2A ONLINE DATA'!$B$6:$Q$1501,13,FALSE),0)</f>
        <v>0</v>
      </c>
      <c r="O1234" s="7">
        <f>IFERROR(VLOOKUP(B1234,'GSTR 2A ONLINE DATA'!$B$6:$Q$1501,14,FALSE),0)</f>
        <v>0</v>
      </c>
      <c r="P1234" s="4">
        <f>IFERROR(VLOOKUP(B1234,'GSTR 2A ONLINE DATA'!$B$6:$Q$1501,15,FALSE),0)</f>
        <v>0</v>
      </c>
      <c r="Q1234" s="4">
        <f>IFERROR(VLOOKUP(B1234,'GSTR 2A ONLINE DATA'!$B$6:$Q$1501,16,FALSE),0)</f>
        <v>0</v>
      </c>
    </row>
    <row r="1235" spans="1:17">
      <c r="A1235" s="3">
        <v>1231</v>
      </c>
      <c r="B1235" s="4">
        <f t="array" ref="B1235">IFERROR(INDEX('GSTR 2A ONLINE DATA'!$B$6:$B$1501,SMALL(IF(RESULT!$B$4='GSTR 2A ONLINE DATA'!$A$6:$A$1501,ROW('GSTR 2A ONLINE DATA'!$B$6:$B$1501)-ROW('GSTR 2A ONLINE DATA'!$B$6)+1),RESULT!A1235)),0)</f>
        <v>0</v>
      </c>
      <c r="C1235" s="4">
        <f>IFERROR(VLOOKUP(B1235,'GSTR 2A ONLINE DATA'!$B$6:$Q$1501,2,FALSE),0)</f>
        <v>0</v>
      </c>
      <c r="D1235" s="4">
        <f>IFERROR(VLOOKUP(B1235,'GSTR 2A ONLINE DATA'!$B$6:$Q$1501,3,FALSE),0)</f>
        <v>0</v>
      </c>
      <c r="E1235" s="5">
        <f>IFERROR(VLOOKUP(B1235,'GSTR 2A ONLINE DATA'!$B$6:$Q$1501,4,FALSE),0)</f>
        <v>0</v>
      </c>
      <c r="F1235" s="4">
        <f>IFERROR(VLOOKUP(B1235,'GSTR 2A ONLINE DATA'!$B$6:$Q$1501,5,FALSE),0)</f>
        <v>0</v>
      </c>
      <c r="G1235" s="4">
        <f>IFERROR(VLOOKUP(B1235,'GSTR 2A ONLINE DATA'!$B$6:$Q$1501,6,FALSE),0)</f>
        <v>0</v>
      </c>
      <c r="H1235" s="9">
        <f>IFERROR(VLOOKUP(B1235,'GSTR 2A ONLINE DATA'!$B$6:$Q$1501,7,FALSE),0)</f>
        <v>0</v>
      </c>
      <c r="I1235" s="3">
        <f>IFERROR(VLOOKUP(B1235,'GSTR 2A ONLINE DATA'!$B$6:$Q$1501,8,FALSE),0)</f>
        <v>0</v>
      </c>
      <c r="J1235" s="3">
        <f>IFERROR(VLOOKUP(B1235,'GSTR 2A ONLINE DATA'!$B$6:$Q$1501,9,FALSE),0)</f>
        <v>0</v>
      </c>
      <c r="K1235" s="3">
        <f>IFERROR(VLOOKUP(B1235,'GSTR 2A ONLINE DATA'!$B$6:$Q$1501,10,FALSE),0)</f>
        <v>0</v>
      </c>
      <c r="L1235" s="7">
        <f>IFERROR(VLOOKUP(B1235,'GSTR 2A ONLINE DATA'!$B$6:$Q$1501,11,FALSE),0)</f>
        <v>0</v>
      </c>
      <c r="M1235" s="7">
        <f>IFERROR(VLOOKUP(B1235,'GSTR 2A ONLINE DATA'!$B$6:$Q$1501,12,FALSE),0)</f>
        <v>0</v>
      </c>
      <c r="N1235" s="7">
        <f>IFERROR(VLOOKUP(B1235,'GSTR 2A ONLINE DATA'!$B$6:$Q$1501,13,FALSE),0)</f>
        <v>0</v>
      </c>
      <c r="O1235" s="7">
        <f>IFERROR(VLOOKUP(B1235,'GSTR 2A ONLINE DATA'!$B$6:$Q$1501,14,FALSE),0)</f>
        <v>0</v>
      </c>
      <c r="P1235" s="4">
        <f>IFERROR(VLOOKUP(B1235,'GSTR 2A ONLINE DATA'!$B$6:$Q$1501,15,FALSE),0)</f>
        <v>0</v>
      </c>
      <c r="Q1235" s="4">
        <f>IFERROR(VLOOKUP(B1235,'GSTR 2A ONLINE DATA'!$B$6:$Q$1501,16,FALSE),0)</f>
        <v>0</v>
      </c>
    </row>
    <row r="1236" spans="1:17">
      <c r="A1236" s="3">
        <v>1232</v>
      </c>
      <c r="B1236" s="4">
        <f t="array" ref="B1236">IFERROR(INDEX('GSTR 2A ONLINE DATA'!$B$6:$B$1501,SMALL(IF(RESULT!$B$4='GSTR 2A ONLINE DATA'!$A$6:$A$1501,ROW('GSTR 2A ONLINE DATA'!$B$6:$B$1501)-ROW('GSTR 2A ONLINE DATA'!$B$6)+1),RESULT!A1236)),0)</f>
        <v>0</v>
      </c>
      <c r="C1236" s="4">
        <f>IFERROR(VLOOKUP(B1236,'GSTR 2A ONLINE DATA'!$B$6:$Q$1501,2,FALSE),0)</f>
        <v>0</v>
      </c>
      <c r="D1236" s="4">
        <f>IFERROR(VLOOKUP(B1236,'GSTR 2A ONLINE DATA'!$B$6:$Q$1501,3,FALSE),0)</f>
        <v>0</v>
      </c>
      <c r="E1236" s="5">
        <f>IFERROR(VLOOKUP(B1236,'GSTR 2A ONLINE DATA'!$B$6:$Q$1501,4,FALSE),0)</f>
        <v>0</v>
      </c>
      <c r="F1236" s="4">
        <f>IFERROR(VLOOKUP(B1236,'GSTR 2A ONLINE DATA'!$B$6:$Q$1501,5,FALSE),0)</f>
        <v>0</v>
      </c>
      <c r="G1236" s="4">
        <f>IFERROR(VLOOKUP(B1236,'GSTR 2A ONLINE DATA'!$B$6:$Q$1501,6,FALSE),0)</f>
        <v>0</v>
      </c>
      <c r="H1236" s="9">
        <f>IFERROR(VLOOKUP(B1236,'GSTR 2A ONLINE DATA'!$B$6:$Q$1501,7,FALSE),0)</f>
        <v>0</v>
      </c>
      <c r="I1236" s="3">
        <f>IFERROR(VLOOKUP(B1236,'GSTR 2A ONLINE DATA'!$B$6:$Q$1501,8,FALSE),0)</f>
        <v>0</v>
      </c>
      <c r="J1236" s="3">
        <f>IFERROR(VLOOKUP(B1236,'GSTR 2A ONLINE DATA'!$B$6:$Q$1501,9,FALSE),0)</f>
        <v>0</v>
      </c>
      <c r="K1236" s="3">
        <f>IFERROR(VLOOKUP(B1236,'GSTR 2A ONLINE DATA'!$B$6:$Q$1501,10,FALSE),0)</f>
        <v>0</v>
      </c>
      <c r="L1236" s="7">
        <f>IFERROR(VLOOKUP(B1236,'GSTR 2A ONLINE DATA'!$B$6:$Q$1501,11,FALSE),0)</f>
        <v>0</v>
      </c>
      <c r="M1236" s="7">
        <f>IFERROR(VLOOKUP(B1236,'GSTR 2A ONLINE DATA'!$B$6:$Q$1501,12,FALSE),0)</f>
        <v>0</v>
      </c>
      <c r="N1236" s="7">
        <f>IFERROR(VLOOKUP(B1236,'GSTR 2A ONLINE DATA'!$B$6:$Q$1501,13,FALSE),0)</f>
        <v>0</v>
      </c>
      <c r="O1236" s="7">
        <f>IFERROR(VLOOKUP(B1236,'GSTR 2A ONLINE DATA'!$B$6:$Q$1501,14,FALSE),0)</f>
        <v>0</v>
      </c>
      <c r="P1236" s="4">
        <f>IFERROR(VLOOKUP(B1236,'GSTR 2A ONLINE DATA'!$B$6:$Q$1501,15,FALSE),0)</f>
        <v>0</v>
      </c>
      <c r="Q1236" s="4">
        <f>IFERROR(VLOOKUP(B1236,'GSTR 2A ONLINE DATA'!$B$6:$Q$1501,16,FALSE),0)</f>
        <v>0</v>
      </c>
    </row>
    <row r="1237" spans="1:17">
      <c r="A1237" s="3">
        <v>1233</v>
      </c>
      <c r="B1237" s="4">
        <f t="array" ref="B1237">IFERROR(INDEX('GSTR 2A ONLINE DATA'!$B$6:$B$1501,SMALL(IF(RESULT!$B$4='GSTR 2A ONLINE DATA'!$A$6:$A$1501,ROW('GSTR 2A ONLINE DATA'!$B$6:$B$1501)-ROW('GSTR 2A ONLINE DATA'!$B$6)+1),RESULT!A1237)),0)</f>
        <v>0</v>
      </c>
      <c r="C1237" s="4">
        <f>IFERROR(VLOOKUP(B1237,'GSTR 2A ONLINE DATA'!$B$6:$Q$1501,2,FALSE),0)</f>
        <v>0</v>
      </c>
      <c r="D1237" s="4">
        <f>IFERROR(VLOOKUP(B1237,'GSTR 2A ONLINE DATA'!$B$6:$Q$1501,3,FALSE),0)</f>
        <v>0</v>
      </c>
      <c r="E1237" s="5">
        <f>IFERROR(VLOOKUP(B1237,'GSTR 2A ONLINE DATA'!$B$6:$Q$1501,4,FALSE),0)</f>
        <v>0</v>
      </c>
      <c r="F1237" s="4">
        <f>IFERROR(VLOOKUP(B1237,'GSTR 2A ONLINE DATA'!$B$6:$Q$1501,5,FALSE),0)</f>
        <v>0</v>
      </c>
      <c r="G1237" s="4">
        <f>IFERROR(VLOOKUP(B1237,'GSTR 2A ONLINE DATA'!$B$6:$Q$1501,6,FALSE),0)</f>
        <v>0</v>
      </c>
      <c r="H1237" s="9">
        <f>IFERROR(VLOOKUP(B1237,'GSTR 2A ONLINE DATA'!$B$6:$Q$1501,7,FALSE),0)</f>
        <v>0</v>
      </c>
      <c r="I1237" s="3">
        <f>IFERROR(VLOOKUP(B1237,'GSTR 2A ONLINE DATA'!$B$6:$Q$1501,8,FALSE),0)</f>
        <v>0</v>
      </c>
      <c r="J1237" s="3">
        <f>IFERROR(VLOOKUP(B1237,'GSTR 2A ONLINE DATA'!$B$6:$Q$1501,9,FALSE),0)</f>
        <v>0</v>
      </c>
      <c r="K1237" s="3">
        <f>IFERROR(VLOOKUP(B1237,'GSTR 2A ONLINE DATA'!$B$6:$Q$1501,10,FALSE),0)</f>
        <v>0</v>
      </c>
      <c r="L1237" s="7">
        <f>IFERROR(VLOOKUP(B1237,'GSTR 2A ONLINE DATA'!$B$6:$Q$1501,11,FALSE),0)</f>
        <v>0</v>
      </c>
      <c r="M1237" s="7">
        <f>IFERROR(VLOOKUP(B1237,'GSTR 2A ONLINE DATA'!$B$6:$Q$1501,12,FALSE),0)</f>
        <v>0</v>
      </c>
      <c r="N1237" s="7">
        <f>IFERROR(VLOOKUP(B1237,'GSTR 2A ONLINE DATA'!$B$6:$Q$1501,13,FALSE),0)</f>
        <v>0</v>
      </c>
      <c r="O1237" s="7">
        <f>IFERROR(VLOOKUP(B1237,'GSTR 2A ONLINE DATA'!$B$6:$Q$1501,14,FALSE),0)</f>
        <v>0</v>
      </c>
      <c r="P1237" s="4">
        <f>IFERROR(VLOOKUP(B1237,'GSTR 2A ONLINE DATA'!$B$6:$Q$1501,15,FALSE),0)</f>
        <v>0</v>
      </c>
      <c r="Q1237" s="4">
        <f>IFERROR(VLOOKUP(B1237,'GSTR 2A ONLINE DATA'!$B$6:$Q$1501,16,FALSE),0)</f>
        <v>0</v>
      </c>
    </row>
    <row r="1238" spans="1:17">
      <c r="A1238" s="3">
        <v>1234</v>
      </c>
      <c r="B1238" s="4">
        <f t="array" ref="B1238">IFERROR(INDEX('GSTR 2A ONLINE DATA'!$B$6:$B$1501,SMALL(IF(RESULT!$B$4='GSTR 2A ONLINE DATA'!$A$6:$A$1501,ROW('GSTR 2A ONLINE DATA'!$B$6:$B$1501)-ROW('GSTR 2A ONLINE DATA'!$B$6)+1),RESULT!A1238)),0)</f>
        <v>0</v>
      </c>
      <c r="C1238" s="4">
        <f>IFERROR(VLOOKUP(B1238,'GSTR 2A ONLINE DATA'!$B$6:$Q$1501,2,FALSE),0)</f>
        <v>0</v>
      </c>
      <c r="D1238" s="4">
        <f>IFERROR(VLOOKUP(B1238,'GSTR 2A ONLINE DATA'!$B$6:$Q$1501,3,FALSE),0)</f>
        <v>0</v>
      </c>
      <c r="E1238" s="5">
        <f>IFERROR(VLOOKUP(B1238,'GSTR 2A ONLINE DATA'!$B$6:$Q$1501,4,FALSE),0)</f>
        <v>0</v>
      </c>
      <c r="F1238" s="4">
        <f>IFERROR(VLOOKUP(B1238,'GSTR 2A ONLINE DATA'!$B$6:$Q$1501,5,FALSE),0)</f>
        <v>0</v>
      </c>
      <c r="G1238" s="4">
        <f>IFERROR(VLOOKUP(B1238,'GSTR 2A ONLINE DATA'!$B$6:$Q$1501,6,FALSE),0)</f>
        <v>0</v>
      </c>
      <c r="H1238" s="9">
        <f>IFERROR(VLOOKUP(B1238,'GSTR 2A ONLINE DATA'!$B$6:$Q$1501,7,FALSE),0)</f>
        <v>0</v>
      </c>
      <c r="I1238" s="3">
        <f>IFERROR(VLOOKUP(B1238,'GSTR 2A ONLINE DATA'!$B$6:$Q$1501,8,FALSE),0)</f>
        <v>0</v>
      </c>
      <c r="J1238" s="3">
        <f>IFERROR(VLOOKUP(B1238,'GSTR 2A ONLINE DATA'!$B$6:$Q$1501,9,FALSE),0)</f>
        <v>0</v>
      </c>
      <c r="K1238" s="3">
        <f>IFERROR(VLOOKUP(B1238,'GSTR 2A ONLINE DATA'!$B$6:$Q$1501,10,FALSE),0)</f>
        <v>0</v>
      </c>
      <c r="L1238" s="7">
        <f>IFERROR(VLOOKUP(B1238,'GSTR 2A ONLINE DATA'!$B$6:$Q$1501,11,FALSE),0)</f>
        <v>0</v>
      </c>
      <c r="M1238" s="7">
        <f>IFERROR(VLOOKUP(B1238,'GSTR 2A ONLINE DATA'!$B$6:$Q$1501,12,FALSE),0)</f>
        <v>0</v>
      </c>
      <c r="N1238" s="7">
        <f>IFERROR(VLOOKUP(B1238,'GSTR 2A ONLINE DATA'!$B$6:$Q$1501,13,FALSE),0)</f>
        <v>0</v>
      </c>
      <c r="O1238" s="7">
        <f>IFERROR(VLOOKUP(B1238,'GSTR 2A ONLINE DATA'!$B$6:$Q$1501,14,FALSE),0)</f>
        <v>0</v>
      </c>
      <c r="P1238" s="4">
        <f>IFERROR(VLOOKUP(B1238,'GSTR 2A ONLINE DATA'!$B$6:$Q$1501,15,FALSE),0)</f>
        <v>0</v>
      </c>
      <c r="Q1238" s="4">
        <f>IFERROR(VLOOKUP(B1238,'GSTR 2A ONLINE DATA'!$B$6:$Q$1501,16,FALSE),0)</f>
        <v>0</v>
      </c>
    </row>
    <row r="1239" spans="1:17">
      <c r="A1239" s="3">
        <v>1235</v>
      </c>
      <c r="B1239" s="4">
        <f t="array" ref="B1239">IFERROR(INDEX('GSTR 2A ONLINE DATA'!$B$6:$B$1501,SMALL(IF(RESULT!$B$4='GSTR 2A ONLINE DATA'!$A$6:$A$1501,ROW('GSTR 2A ONLINE DATA'!$B$6:$B$1501)-ROW('GSTR 2A ONLINE DATA'!$B$6)+1),RESULT!A1239)),0)</f>
        <v>0</v>
      </c>
      <c r="C1239" s="4">
        <f>IFERROR(VLOOKUP(B1239,'GSTR 2A ONLINE DATA'!$B$6:$Q$1501,2,FALSE),0)</f>
        <v>0</v>
      </c>
      <c r="D1239" s="4">
        <f>IFERROR(VLOOKUP(B1239,'GSTR 2A ONLINE DATA'!$B$6:$Q$1501,3,FALSE),0)</f>
        <v>0</v>
      </c>
      <c r="E1239" s="5">
        <f>IFERROR(VLOOKUP(B1239,'GSTR 2A ONLINE DATA'!$B$6:$Q$1501,4,FALSE),0)</f>
        <v>0</v>
      </c>
      <c r="F1239" s="4">
        <f>IFERROR(VLOOKUP(B1239,'GSTR 2A ONLINE DATA'!$B$6:$Q$1501,5,FALSE),0)</f>
        <v>0</v>
      </c>
      <c r="G1239" s="4">
        <f>IFERROR(VLOOKUP(B1239,'GSTR 2A ONLINE DATA'!$B$6:$Q$1501,6,FALSE),0)</f>
        <v>0</v>
      </c>
      <c r="H1239" s="9">
        <f>IFERROR(VLOOKUP(B1239,'GSTR 2A ONLINE DATA'!$B$6:$Q$1501,7,FALSE),0)</f>
        <v>0</v>
      </c>
      <c r="I1239" s="3">
        <f>IFERROR(VLOOKUP(B1239,'GSTR 2A ONLINE DATA'!$B$6:$Q$1501,8,FALSE),0)</f>
        <v>0</v>
      </c>
      <c r="J1239" s="3">
        <f>IFERROR(VLOOKUP(B1239,'GSTR 2A ONLINE DATA'!$B$6:$Q$1501,9,FALSE),0)</f>
        <v>0</v>
      </c>
      <c r="K1239" s="3">
        <f>IFERROR(VLOOKUP(B1239,'GSTR 2A ONLINE DATA'!$B$6:$Q$1501,10,FALSE),0)</f>
        <v>0</v>
      </c>
      <c r="L1239" s="7">
        <f>IFERROR(VLOOKUP(B1239,'GSTR 2A ONLINE DATA'!$B$6:$Q$1501,11,FALSE),0)</f>
        <v>0</v>
      </c>
      <c r="M1239" s="7">
        <f>IFERROR(VLOOKUP(B1239,'GSTR 2A ONLINE DATA'!$B$6:$Q$1501,12,FALSE),0)</f>
        <v>0</v>
      </c>
      <c r="N1239" s="7">
        <f>IFERROR(VLOOKUP(B1239,'GSTR 2A ONLINE DATA'!$B$6:$Q$1501,13,FALSE),0)</f>
        <v>0</v>
      </c>
      <c r="O1239" s="7">
        <f>IFERROR(VLOOKUP(B1239,'GSTR 2A ONLINE DATA'!$B$6:$Q$1501,14,FALSE),0)</f>
        <v>0</v>
      </c>
      <c r="P1239" s="4">
        <f>IFERROR(VLOOKUP(B1239,'GSTR 2A ONLINE DATA'!$B$6:$Q$1501,15,FALSE),0)</f>
        <v>0</v>
      </c>
      <c r="Q1239" s="4">
        <f>IFERROR(VLOOKUP(B1239,'GSTR 2A ONLINE DATA'!$B$6:$Q$1501,16,FALSE),0)</f>
        <v>0</v>
      </c>
    </row>
    <row r="1240" spans="1:17">
      <c r="A1240" s="3">
        <v>1236</v>
      </c>
      <c r="B1240" s="4">
        <f t="array" ref="B1240">IFERROR(INDEX('GSTR 2A ONLINE DATA'!$B$6:$B$1501,SMALL(IF(RESULT!$B$4='GSTR 2A ONLINE DATA'!$A$6:$A$1501,ROW('GSTR 2A ONLINE DATA'!$B$6:$B$1501)-ROW('GSTR 2A ONLINE DATA'!$B$6)+1),RESULT!A1240)),0)</f>
        <v>0</v>
      </c>
      <c r="C1240" s="4">
        <f>IFERROR(VLOOKUP(B1240,'GSTR 2A ONLINE DATA'!$B$6:$Q$1501,2,FALSE),0)</f>
        <v>0</v>
      </c>
      <c r="D1240" s="4">
        <f>IFERROR(VLOOKUP(B1240,'GSTR 2A ONLINE DATA'!$B$6:$Q$1501,3,FALSE),0)</f>
        <v>0</v>
      </c>
      <c r="E1240" s="5">
        <f>IFERROR(VLOOKUP(B1240,'GSTR 2A ONLINE DATA'!$B$6:$Q$1501,4,FALSE),0)</f>
        <v>0</v>
      </c>
      <c r="F1240" s="4">
        <f>IFERROR(VLOOKUP(B1240,'GSTR 2A ONLINE DATA'!$B$6:$Q$1501,5,FALSE),0)</f>
        <v>0</v>
      </c>
      <c r="G1240" s="4">
        <f>IFERROR(VLOOKUP(B1240,'GSTR 2A ONLINE DATA'!$B$6:$Q$1501,6,FALSE),0)</f>
        <v>0</v>
      </c>
      <c r="H1240" s="9">
        <f>IFERROR(VLOOKUP(B1240,'GSTR 2A ONLINE DATA'!$B$6:$Q$1501,7,FALSE),0)</f>
        <v>0</v>
      </c>
      <c r="I1240" s="3">
        <f>IFERROR(VLOOKUP(B1240,'GSTR 2A ONLINE DATA'!$B$6:$Q$1501,8,FALSE),0)</f>
        <v>0</v>
      </c>
      <c r="J1240" s="3">
        <f>IFERROR(VLOOKUP(B1240,'GSTR 2A ONLINE DATA'!$B$6:$Q$1501,9,FALSE),0)</f>
        <v>0</v>
      </c>
      <c r="K1240" s="3">
        <f>IFERROR(VLOOKUP(B1240,'GSTR 2A ONLINE DATA'!$B$6:$Q$1501,10,FALSE),0)</f>
        <v>0</v>
      </c>
      <c r="L1240" s="7">
        <f>IFERROR(VLOOKUP(B1240,'GSTR 2A ONLINE DATA'!$B$6:$Q$1501,11,FALSE),0)</f>
        <v>0</v>
      </c>
      <c r="M1240" s="7">
        <f>IFERROR(VLOOKUP(B1240,'GSTR 2A ONLINE DATA'!$B$6:$Q$1501,12,FALSE),0)</f>
        <v>0</v>
      </c>
      <c r="N1240" s="7">
        <f>IFERROR(VLOOKUP(B1240,'GSTR 2A ONLINE DATA'!$B$6:$Q$1501,13,FALSE),0)</f>
        <v>0</v>
      </c>
      <c r="O1240" s="7">
        <f>IFERROR(VLOOKUP(B1240,'GSTR 2A ONLINE DATA'!$B$6:$Q$1501,14,FALSE),0)</f>
        <v>0</v>
      </c>
      <c r="P1240" s="4">
        <f>IFERROR(VLOOKUP(B1240,'GSTR 2A ONLINE DATA'!$B$6:$Q$1501,15,FALSE),0)</f>
        <v>0</v>
      </c>
      <c r="Q1240" s="4">
        <f>IFERROR(VLOOKUP(B1240,'GSTR 2A ONLINE DATA'!$B$6:$Q$1501,16,FALSE),0)</f>
        <v>0</v>
      </c>
    </row>
    <row r="1241" spans="1:17">
      <c r="A1241" s="3">
        <v>1237</v>
      </c>
      <c r="B1241" s="4">
        <f t="array" ref="B1241">IFERROR(INDEX('GSTR 2A ONLINE DATA'!$B$6:$B$1501,SMALL(IF(RESULT!$B$4='GSTR 2A ONLINE DATA'!$A$6:$A$1501,ROW('GSTR 2A ONLINE DATA'!$B$6:$B$1501)-ROW('GSTR 2A ONLINE DATA'!$B$6)+1),RESULT!A1241)),0)</f>
        <v>0</v>
      </c>
      <c r="C1241" s="4">
        <f>IFERROR(VLOOKUP(B1241,'GSTR 2A ONLINE DATA'!$B$6:$Q$1501,2,FALSE),0)</f>
        <v>0</v>
      </c>
      <c r="D1241" s="4">
        <f>IFERROR(VLOOKUP(B1241,'GSTR 2A ONLINE DATA'!$B$6:$Q$1501,3,FALSE),0)</f>
        <v>0</v>
      </c>
      <c r="E1241" s="5">
        <f>IFERROR(VLOOKUP(B1241,'GSTR 2A ONLINE DATA'!$B$6:$Q$1501,4,FALSE),0)</f>
        <v>0</v>
      </c>
      <c r="F1241" s="4">
        <f>IFERROR(VLOOKUP(B1241,'GSTR 2A ONLINE DATA'!$B$6:$Q$1501,5,FALSE),0)</f>
        <v>0</v>
      </c>
      <c r="G1241" s="4">
        <f>IFERROR(VLOOKUP(B1241,'GSTR 2A ONLINE DATA'!$B$6:$Q$1501,6,FALSE),0)</f>
        <v>0</v>
      </c>
      <c r="H1241" s="9">
        <f>IFERROR(VLOOKUP(B1241,'GSTR 2A ONLINE DATA'!$B$6:$Q$1501,7,FALSE),0)</f>
        <v>0</v>
      </c>
      <c r="I1241" s="3">
        <f>IFERROR(VLOOKUP(B1241,'GSTR 2A ONLINE DATA'!$B$6:$Q$1501,8,FALSE),0)</f>
        <v>0</v>
      </c>
      <c r="J1241" s="3">
        <f>IFERROR(VLOOKUP(B1241,'GSTR 2A ONLINE DATA'!$B$6:$Q$1501,9,FALSE),0)</f>
        <v>0</v>
      </c>
      <c r="K1241" s="3">
        <f>IFERROR(VLOOKUP(B1241,'GSTR 2A ONLINE DATA'!$B$6:$Q$1501,10,FALSE),0)</f>
        <v>0</v>
      </c>
      <c r="L1241" s="7">
        <f>IFERROR(VLOOKUP(B1241,'GSTR 2A ONLINE DATA'!$B$6:$Q$1501,11,FALSE),0)</f>
        <v>0</v>
      </c>
      <c r="M1241" s="7">
        <f>IFERROR(VLOOKUP(B1241,'GSTR 2A ONLINE DATA'!$B$6:$Q$1501,12,FALSE),0)</f>
        <v>0</v>
      </c>
      <c r="N1241" s="7">
        <f>IFERROR(VLOOKUP(B1241,'GSTR 2A ONLINE DATA'!$B$6:$Q$1501,13,FALSE),0)</f>
        <v>0</v>
      </c>
      <c r="O1241" s="7">
        <f>IFERROR(VLOOKUP(B1241,'GSTR 2A ONLINE DATA'!$B$6:$Q$1501,14,FALSE),0)</f>
        <v>0</v>
      </c>
      <c r="P1241" s="4">
        <f>IFERROR(VLOOKUP(B1241,'GSTR 2A ONLINE DATA'!$B$6:$Q$1501,15,FALSE),0)</f>
        <v>0</v>
      </c>
      <c r="Q1241" s="4">
        <f>IFERROR(VLOOKUP(B1241,'GSTR 2A ONLINE DATA'!$B$6:$Q$1501,16,FALSE),0)</f>
        <v>0</v>
      </c>
    </row>
    <row r="1242" spans="1:17">
      <c r="A1242" s="3">
        <v>1238</v>
      </c>
      <c r="B1242" s="4">
        <f t="array" ref="B1242">IFERROR(INDEX('GSTR 2A ONLINE DATA'!$B$6:$B$1501,SMALL(IF(RESULT!$B$4='GSTR 2A ONLINE DATA'!$A$6:$A$1501,ROW('GSTR 2A ONLINE DATA'!$B$6:$B$1501)-ROW('GSTR 2A ONLINE DATA'!$B$6)+1),RESULT!A1242)),0)</f>
        <v>0</v>
      </c>
      <c r="C1242" s="4">
        <f>IFERROR(VLOOKUP(B1242,'GSTR 2A ONLINE DATA'!$B$6:$Q$1501,2,FALSE),0)</f>
        <v>0</v>
      </c>
      <c r="D1242" s="4">
        <f>IFERROR(VLOOKUP(B1242,'GSTR 2A ONLINE DATA'!$B$6:$Q$1501,3,FALSE),0)</f>
        <v>0</v>
      </c>
      <c r="E1242" s="5">
        <f>IFERROR(VLOOKUP(B1242,'GSTR 2A ONLINE DATA'!$B$6:$Q$1501,4,FALSE),0)</f>
        <v>0</v>
      </c>
      <c r="F1242" s="4">
        <f>IFERROR(VLOOKUP(B1242,'GSTR 2A ONLINE DATA'!$B$6:$Q$1501,5,FALSE),0)</f>
        <v>0</v>
      </c>
      <c r="G1242" s="4">
        <f>IFERROR(VLOOKUP(B1242,'GSTR 2A ONLINE DATA'!$B$6:$Q$1501,6,FALSE),0)</f>
        <v>0</v>
      </c>
      <c r="H1242" s="9">
        <f>IFERROR(VLOOKUP(B1242,'GSTR 2A ONLINE DATA'!$B$6:$Q$1501,7,FALSE),0)</f>
        <v>0</v>
      </c>
      <c r="I1242" s="3">
        <f>IFERROR(VLOOKUP(B1242,'GSTR 2A ONLINE DATA'!$B$6:$Q$1501,8,FALSE),0)</f>
        <v>0</v>
      </c>
      <c r="J1242" s="3">
        <f>IFERROR(VLOOKUP(B1242,'GSTR 2A ONLINE DATA'!$B$6:$Q$1501,9,FALSE),0)</f>
        <v>0</v>
      </c>
      <c r="K1242" s="3">
        <f>IFERROR(VLOOKUP(B1242,'GSTR 2A ONLINE DATA'!$B$6:$Q$1501,10,FALSE),0)</f>
        <v>0</v>
      </c>
      <c r="L1242" s="7">
        <f>IFERROR(VLOOKUP(B1242,'GSTR 2A ONLINE DATA'!$B$6:$Q$1501,11,FALSE),0)</f>
        <v>0</v>
      </c>
      <c r="M1242" s="7">
        <f>IFERROR(VLOOKUP(B1242,'GSTR 2A ONLINE DATA'!$B$6:$Q$1501,12,FALSE),0)</f>
        <v>0</v>
      </c>
      <c r="N1242" s="7">
        <f>IFERROR(VLOOKUP(B1242,'GSTR 2A ONLINE DATA'!$B$6:$Q$1501,13,FALSE),0)</f>
        <v>0</v>
      </c>
      <c r="O1242" s="7">
        <f>IFERROR(VLOOKUP(B1242,'GSTR 2A ONLINE DATA'!$B$6:$Q$1501,14,FALSE),0)</f>
        <v>0</v>
      </c>
      <c r="P1242" s="4">
        <f>IFERROR(VLOOKUP(B1242,'GSTR 2A ONLINE DATA'!$B$6:$Q$1501,15,FALSE),0)</f>
        <v>0</v>
      </c>
      <c r="Q1242" s="4">
        <f>IFERROR(VLOOKUP(B1242,'GSTR 2A ONLINE DATA'!$B$6:$Q$1501,16,FALSE),0)</f>
        <v>0</v>
      </c>
    </row>
    <row r="1243" spans="1:17">
      <c r="A1243" s="3">
        <v>1239</v>
      </c>
      <c r="B1243" s="4">
        <f t="array" ref="B1243">IFERROR(INDEX('GSTR 2A ONLINE DATA'!$B$6:$B$1501,SMALL(IF(RESULT!$B$4='GSTR 2A ONLINE DATA'!$A$6:$A$1501,ROW('GSTR 2A ONLINE DATA'!$B$6:$B$1501)-ROW('GSTR 2A ONLINE DATA'!$B$6)+1),RESULT!A1243)),0)</f>
        <v>0</v>
      </c>
      <c r="C1243" s="4">
        <f>IFERROR(VLOOKUP(B1243,'GSTR 2A ONLINE DATA'!$B$6:$Q$1501,2,FALSE),0)</f>
        <v>0</v>
      </c>
      <c r="D1243" s="4">
        <f>IFERROR(VLOOKUP(B1243,'GSTR 2A ONLINE DATA'!$B$6:$Q$1501,3,FALSE),0)</f>
        <v>0</v>
      </c>
      <c r="E1243" s="5">
        <f>IFERROR(VLOOKUP(B1243,'GSTR 2A ONLINE DATA'!$B$6:$Q$1501,4,FALSE),0)</f>
        <v>0</v>
      </c>
      <c r="F1243" s="4">
        <f>IFERROR(VLOOKUP(B1243,'GSTR 2A ONLINE DATA'!$B$6:$Q$1501,5,FALSE),0)</f>
        <v>0</v>
      </c>
      <c r="G1243" s="4">
        <f>IFERROR(VLOOKUP(B1243,'GSTR 2A ONLINE DATA'!$B$6:$Q$1501,6,FALSE),0)</f>
        <v>0</v>
      </c>
      <c r="H1243" s="9">
        <f>IFERROR(VLOOKUP(B1243,'GSTR 2A ONLINE DATA'!$B$6:$Q$1501,7,FALSE),0)</f>
        <v>0</v>
      </c>
      <c r="I1243" s="3">
        <f>IFERROR(VLOOKUP(B1243,'GSTR 2A ONLINE DATA'!$B$6:$Q$1501,8,FALSE),0)</f>
        <v>0</v>
      </c>
      <c r="J1243" s="3">
        <f>IFERROR(VLOOKUP(B1243,'GSTR 2A ONLINE DATA'!$B$6:$Q$1501,9,FALSE),0)</f>
        <v>0</v>
      </c>
      <c r="K1243" s="3">
        <f>IFERROR(VLOOKUP(B1243,'GSTR 2A ONLINE DATA'!$B$6:$Q$1501,10,FALSE),0)</f>
        <v>0</v>
      </c>
      <c r="L1243" s="7">
        <f>IFERROR(VLOOKUP(B1243,'GSTR 2A ONLINE DATA'!$B$6:$Q$1501,11,FALSE),0)</f>
        <v>0</v>
      </c>
      <c r="M1243" s="7">
        <f>IFERROR(VLOOKUP(B1243,'GSTR 2A ONLINE DATA'!$B$6:$Q$1501,12,FALSE),0)</f>
        <v>0</v>
      </c>
      <c r="N1243" s="7">
        <f>IFERROR(VLOOKUP(B1243,'GSTR 2A ONLINE DATA'!$B$6:$Q$1501,13,FALSE),0)</f>
        <v>0</v>
      </c>
      <c r="O1243" s="7">
        <f>IFERROR(VLOOKUP(B1243,'GSTR 2A ONLINE DATA'!$B$6:$Q$1501,14,FALSE),0)</f>
        <v>0</v>
      </c>
      <c r="P1243" s="4">
        <f>IFERROR(VLOOKUP(B1243,'GSTR 2A ONLINE DATA'!$B$6:$Q$1501,15,FALSE),0)</f>
        <v>0</v>
      </c>
      <c r="Q1243" s="4">
        <f>IFERROR(VLOOKUP(B1243,'GSTR 2A ONLINE DATA'!$B$6:$Q$1501,16,FALSE),0)</f>
        <v>0</v>
      </c>
    </row>
    <row r="1244" spans="1:17">
      <c r="A1244" s="3">
        <v>1240</v>
      </c>
      <c r="B1244" s="4">
        <f t="array" ref="B1244">IFERROR(INDEX('GSTR 2A ONLINE DATA'!$B$6:$B$1501,SMALL(IF(RESULT!$B$4='GSTR 2A ONLINE DATA'!$A$6:$A$1501,ROW('GSTR 2A ONLINE DATA'!$B$6:$B$1501)-ROW('GSTR 2A ONLINE DATA'!$B$6)+1),RESULT!A1244)),0)</f>
        <v>0</v>
      </c>
      <c r="C1244" s="4">
        <f>IFERROR(VLOOKUP(B1244,'GSTR 2A ONLINE DATA'!$B$6:$Q$1501,2,FALSE),0)</f>
        <v>0</v>
      </c>
      <c r="D1244" s="4">
        <f>IFERROR(VLOOKUP(B1244,'GSTR 2A ONLINE DATA'!$B$6:$Q$1501,3,FALSE),0)</f>
        <v>0</v>
      </c>
      <c r="E1244" s="5">
        <f>IFERROR(VLOOKUP(B1244,'GSTR 2A ONLINE DATA'!$B$6:$Q$1501,4,FALSE),0)</f>
        <v>0</v>
      </c>
      <c r="F1244" s="4">
        <f>IFERROR(VLOOKUP(B1244,'GSTR 2A ONLINE DATA'!$B$6:$Q$1501,5,FALSE),0)</f>
        <v>0</v>
      </c>
      <c r="G1244" s="4">
        <f>IFERROR(VLOOKUP(B1244,'GSTR 2A ONLINE DATA'!$B$6:$Q$1501,6,FALSE),0)</f>
        <v>0</v>
      </c>
      <c r="H1244" s="9">
        <f>IFERROR(VLOOKUP(B1244,'GSTR 2A ONLINE DATA'!$B$6:$Q$1501,7,FALSE),0)</f>
        <v>0</v>
      </c>
      <c r="I1244" s="3">
        <f>IFERROR(VLOOKUP(B1244,'GSTR 2A ONLINE DATA'!$B$6:$Q$1501,8,FALSE),0)</f>
        <v>0</v>
      </c>
      <c r="J1244" s="3">
        <f>IFERROR(VLOOKUP(B1244,'GSTR 2A ONLINE DATA'!$B$6:$Q$1501,9,FALSE),0)</f>
        <v>0</v>
      </c>
      <c r="K1244" s="3">
        <f>IFERROR(VLOOKUP(B1244,'GSTR 2A ONLINE DATA'!$B$6:$Q$1501,10,FALSE),0)</f>
        <v>0</v>
      </c>
      <c r="L1244" s="7">
        <f>IFERROR(VLOOKUP(B1244,'GSTR 2A ONLINE DATA'!$B$6:$Q$1501,11,FALSE),0)</f>
        <v>0</v>
      </c>
      <c r="M1244" s="7">
        <f>IFERROR(VLOOKUP(B1244,'GSTR 2A ONLINE DATA'!$B$6:$Q$1501,12,FALSE),0)</f>
        <v>0</v>
      </c>
      <c r="N1244" s="7">
        <f>IFERROR(VLOOKUP(B1244,'GSTR 2A ONLINE DATA'!$B$6:$Q$1501,13,FALSE),0)</f>
        <v>0</v>
      </c>
      <c r="O1244" s="7">
        <f>IFERROR(VLOOKUP(B1244,'GSTR 2A ONLINE DATA'!$B$6:$Q$1501,14,FALSE),0)</f>
        <v>0</v>
      </c>
      <c r="P1244" s="4">
        <f>IFERROR(VLOOKUP(B1244,'GSTR 2A ONLINE DATA'!$B$6:$Q$1501,15,FALSE),0)</f>
        <v>0</v>
      </c>
      <c r="Q1244" s="4">
        <f>IFERROR(VLOOKUP(B1244,'GSTR 2A ONLINE DATA'!$B$6:$Q$1501,16,FALSE),0)</f>
        <v>0</v>
      </c>
    </row>
    <row r="1245" spans="1:17">
      <c r="A1245" s="3">
        <v>1241</v>
      </c>
      <c r="B1245" s="4">
        <f t="array" ref="B1245">IFERROR(INDEX('GSTR 2A ONLINE DATA'!$B$6:$B$1501,SMALL(IF(RESULT!$B$4='GSTR 2A ONLINE DATA'!$A$6:$A$1501,ROW('GSTR 2A ONLINE DATA'!$B$6:$B$1501)-ROW('GSTR 2A ONLINE DATA'!$B$6)+1),RESULT!A1245)),0)</f>
        <v>0</v>
      </c>
      <c r="C1245" s="4">
        <f>IFERROR(VLOOKUP(B1245,'GSTR 2A ONLINE DATA'!$B$6:$Q$1501,2,FALSE),0)</f>
        <v>0</v>
      </c>
      <c r="D1245" s="4">
        <f>IFERROR(VLOOKUP(B1245,'GSTR 2A ONLINE DATA'!$B$6:$Q$1501,3,FALSE),0)</f>
        <v>0</v>
      </c>
      <c r="E1245" s="5">
        <f>IFERROR(VLOOKUP(B1245,'GSTR 2A ONLINE DATA'!$B$6:$Q$1501,4,FALSE),0)</f>
        <v>0</v>
      </c>
      <c r="F1245" s="4">
        <f>IFERROR(VLOOKUP(B1245,'GSTR 2A ONLINE DATA'!$B$6:$Q$1501,5,FALSE),0)</f>
        <v>0</v>
      </c>
      <c r="G1245" s="4">
        <f>IFERROR(VLOOKUP(B1245,'GSTR 2A ONLINE DATA'!$B$6:$Q$1501,6,FALSE),0)</f>
        <v>0</v>
      </c>
      <c r="H1245" s="9">
        <f>IFERROR(VLOOKUP(B1245,'GSTR 2A ONLINE DATA'!$B$6:$Q$1501,7,FALSE),0)</f>
        <v>0</v>
      </c>
      <c r="I1245" s="3">
        <f>IFERROR(VLOOKUP(B1245,'GSTR 2A ONLINE DATA'!$B$6:$Q$1501,8,FALSE),0)</f>
        <v>0</v>
      </c>
      <c r="J1245" s="3">
        <f>IFERROR(VLOOKUP(B1245,'GSTR 2A ONLINE DATA'!$B$6:$Q$1501,9,FALSE),0)</f>
        <v>0</v>
      </c>
      <c r="K1245" s="3">
        <f>IFERROR(VLOOKUP(B1245,'GSTR 2A ONLINE DATA'!$B$6:$Q$1501,10,FALSE),0)</f>
        <v>0</v>
      </c>
      <c r="L1245" s="7">
        <f>IFERROR(VLOOKUP(B1245,'GSTR 2A ONLINE DATA'!$B$6:$Q$1501,11,FALSE),0)</f>
        <v>0</v>
      </c>
      <c r="M1245" s="7">
        <f>IFERROR(VLOOKUP(B1245,'GSTR 2A ONLINE DATA'!$B$6:$Q$1501,12,FALSE),0)</f>
        <v>0</v>
      </c>
      <c r="N1245" s="7">
        <f>IFERROR(VLOOKUP(B1245,'GSTR 2A ONLINE DATA'!$B$6:$Q$1501,13,FALSE),0)</f>
        <v>0</v>
      </c>
      <c r="O1245" s="7">
        <f>IFERROR(VLOOKUP(B1245,'GSTR 2A ONLINE DATA'!$B$6:$Q$1501,14,FALSE),0)</f>
        <v>0</v>
      </c>
      <c r="P1245" s="4">
        <f>IFERROR(VLOOKUP(B1245,'GSTR 2A ONLINE DATA'!$B$6:$Q$1501,15,FALSE),0)</f>
        <v>0</v>
      </c>
      <c r="Q1245" s="4">
        <f>IFERROR(VLOOKUP(B1245,'GSTR 2A ONLINE DATA'!$B$6:$Q$1501,16,FALSE),0)</f>
        <v>0</v>
      </c>
    </row>
    <row r="1246" spans="1:17">
      <c r="A1246" s="3">
        <v>1242</v>
      </c>
      <c r="B1246" s="4">
        <f t="array" ref="B1246">IFERROR(INDEX('GSTR 2A ONLINE DATA'!$B$6:$B$1501,SMALL(IF(RESULT!$B$4='GSTR 2A ONLINE DATA'!$A$6:$A$1501,ROW('GSTR 2A ONLINE DATA'!$B$6:$B$1501)-ROW('GSTR 2A ONLINE DATA'!$B$6)+1),RESULT!A1246)),0)</f>
        <v>0</v>
      </c>
      <c r="C1246" s="4">
        <f>IFERROR(VLOOKUP(B1246,'GSTR 2A ONLINE DATA'!$B$6:$Q$1501,2,FALSE),0)</f>
        <v>0</v>
      </c>
      <c r="D1246" s="4">
        <f>IFERROR(VLOOKUP(B1246,'GSTR 2A ONLINE DATA'!$B$6:$Q$1501,3,FALSE),0)</f>
        <v>0</v>
      </c>
      <c r="E1246" s="5">
        <f>IFERROR(VLOOKUP(B1246,'GSTR 2A ONLINE DATA'!$B$6:$Q$1501,4,FALSE),0)</f>
        <v>0</v>
      </c>
      <c r="F1246" s="4">
        <f>IFERROR(VLOOKUP(B1246,'GSTR 2A ONLINE DATA'!$B$6:$Q$1501,5,FALSE),0)</f>
        <v>0</v>
      </c>
      <c r="G1246" s="4">
        <f>IFERROR(VLOOKUP(B1246,'GSTR 2A ONLINE DATA'!$B$6:$Q$1501,6,FALSE),0)</f>
        <v>0</v>
      </c>
      <c r="H1246" s="9">
        <f>IFERROR(VLOOKUP(B1246,'GSTR 2A ONLINE DATA'!$B$6:$Q$1501,7,FALSE),0)</f>
        <v>0</v>
      </c>
      <c r="I1246" s="3">
        <f>IFERROR(VLOOKUP(B1246,'GSTR 2A ONLINE DATA'!$B$6:$Q$1501,8,FALSE),0)</f>
        <v>0</v>
      </c>
      <c r="J1246" s="3">
        <f>IFERROR(VLOOKUP(B1246,'GSTR 2A ONLINE DATA'!$B$6:$Q$1501,9,FALSE),0)</f>
        <v>0</v>
      </c>
      <c r="K1246" s="3">
        <f>IFERROR(VLOOKUP(B1246,'GSTR 2A ONLINE DATA'!$B$6:$Q$1501,10,FALSE),0)</f>
        <v>0</v>
      </c>
      <c r="L1246" s="7">
        <f>IFERROR(VLOOKUP(B1246,'GSTR 2A ONLINE DATA'!$B$6:$Q$1501,11,FALSE),0)</f>
        <v>0</v>
      </c>
      <c r="M1246" s="7">
        <f>IFERROR(VLOOKUP(B1246,'GSTR 2A ONLINE DATA'!$B$6:$Q$1501,12,FALSE),0)</f>
        <v>0</v>
      </c>
      <c r="N1246" s="7">
        <f>IFERROR(VLOOKUP(B1246,'GSTR 2A ONLINE DATA'!$B$6:$Q$1501,13,FALSE),0)</f>
        <v>0</v>
      </c>
      <c r="O1246" s="7">
        <f>IFERROR(VLOOKUP(B1246,'GSTR 2A ONLINE DATA'!$B$6:$Q$1501,14,FALSE),0)</f>
        <v>0</v>
      </c>
      <c r="P1246" s="4">
        <f>IFERROR(VLOOKUP(B1246,'GSTR 2A ONLINE DATA'!$B$6:$Q$1501,15,FALSE),0)</f>
        <v>0</v>
      </c>
      <c r="Q1246" s="4">
        <f>IFERROR(VLOOKUP(B1246,'GSTR 2A ONLINE DATA'!$B$6:$Q$1501,16,FALSE),0)</f>
        <v>0</v>
      </c>
    </row>
    <row r="1247" spans="1:17">
      <c r="A1247" s="3">
        <v>1243</v>
      </c>
      <c r="B1247" s="4">
        <f t="array" ref="B1247">IFERROR(INDEX('GSTR 2A ONLINE DATA'!$B$6:$B$1501,SMALL(IF(RESULT!$B$4='GSTR 2A ONLINE DATA'!$A$6:$A$1501,ROW('GSTR 2A ONLINE DATA'!$B$6:$B$1501)-ROW('GSTR 2A ONLINE DATA'!$B$6)+1),RESULT!A1247)),0)</f>
        <v>0</v>
      </c>
      <c r="C1247" s="4">
        <f>IFERROR(VLOOKUP(B1247,'GSTR 2A ONLINE DATA'!$B$6:$Q$1501,2,FALSE),0)</f>
        <v>0</v>
      </c>
      <c r="D1247" s="4">
        <f>IFERROR(VLOOKUP(B1247,'GSTR 2A ONLINE DATA'!$B$6:$Q$1501,3,FALSE),0)</f>
        <v>0</v>
      </c>
      <c r="E1247" s="5">
        <f>IFERROR(VLOOKUP(B1247,'GSTR 2A ONLINE DATA'!$B$6:$Q$1501,4,FALSE),0)</f>
        <v>0</v>
      </c>
      <c r="F1247" s="4">
        <f>IFERROR(VLOOKUP(B1247,'GSTR 2A ONLINE DATA'!$B$6:$Q$1501,5,FALSE),0)</f>
        <v>0</v>
      </c>
      <c r="G1247" s="4">
        <f>IFERROR(VLOOKUP(B1247,'GSTR 2A ONLINE DATA'!$B$6:$Q$1501,6,FALSE),0)</f>
        <v>0</v>
      </c>
      <c r="H1247" s="9">
        <f>IFERROR(VLOOKUP(B1247,'GSTR 2A ONLINE DATA'!$B$6:$Q$1501,7,FALSE),0)</f>
        <v>0</v>
      </c>
      <c r="I1247" s="3">
        <f>IFERROR(VLOOKUP(B1247,'GSTR 2A ONLINE DATA'!$B$6:$Q$1501,8,FALSE),0)</f>
        <v>0</v>
      </c>
      <c r="J1247" s="3">
        <f>IFERROR(VLOOKUP(B1247,'GSTR 2A ONLINE DATA'!$B$6:$Q$1501,9,FALSE),0)</f>
        <v>0</v>
      </c>
      <c r="K1247" s="3">
        <f>IFERROR(VLOOKUP(B1247,'GSTR 2A ONLINE DATA'!$B$6:$Q$1501,10,FALSE),0)</f>
        <v>0</v>
      </c>
      <c r="L1247" s="7">
        <f>IFERROR(VLOOKUP(B1247,'GSTR 2A ONLINE DATA'!$B$6:$Q$1501,11,FALSE),0)</f>
        <v>0</v>
      </c>
      <c r="M1247" s="7">
        <f>IFERROR(VLOOKUP(B1247,'GSTR 2A ONLINE DATA'!$B$6:$Q$1501,12,FALSE),0)</f>
        <v>0</v>
      </c>
      <c r="N1247" s="7">
        <f>IFERROR(VLOOKUP(B1247,'GSTR 2A ONLINE DATA'!$B$6:$Q$1501,13,FALSE),0)</f>
        <v>0</v>
      </c>
      <c r="O1247" s="7">
        <f>IFERROR(VLOOKUP(B1247,'GSTR 2A ONLINE DATA'!$B$6:$Q$1501,14,FALSE),0)</f>
        <v>0</v>
      </c>
      <c r="P1247" s="4">
        <f>IFERROR(VLOOKUP(B1247,'GSTR 2A ONLINE DATA'!$B$6:$Q$1501,15,FALSE),0)</f>
        <v>0</v>
      </c>
      <c r="Q1247" s="4">
        <f>IFERROR(VLOOKUP(B1247,'GSTR 2A ONLINE DATA'!$B$6:$Q$1501,16,FALSE),0)</f>
        <v>0</v>
      </c>
    </row>
    <row r="1248" spans="1:17">
      <c r="A1248" s="3">
        <v>1244</v>
      </c>
      <c r="B1248" s="4">
        <f t="array" ref="B1248">IFERROR(INDEX('GSTR 2A ONLINE DATA'!$B$6:$B$1501,SMALL(IF(RESULT!$B$4='GSTR 2A ONLINE DATA'!$A$6:$A$1501,ROW('GSTR 2A ONLINE DATA'!$B$6:$B$1501)-ROW('GSTR 2A ONLINE DATA'!$B$6)+1),RESULT!A1248)),0)</f>
        <v>0</v>
      </c>
      <c r="C1248" s="4">
        <f>IFERROR(VLOOKUP(B1248,'GSTR 2A ONLINE DATA'!$B$6:$Q$1501,2,FALSE),0)</f>
        <v>0</v>
      </c>
      <c r="D1248" s="4">
        <f>IFERROR(VLOOKUP(B1248,'GSTR 2A ONLINE DATA'!$B$6:$Q$1501,3,FALSE),0)</f>
        <v>0</v>
      </c>
      <c r="E1248" s="5">
        <f>IFERROR(VLOOKUP(B1248,'GSTR 2A ONLINE DATA'!$B$6:$Q$1501,4,FALSE),0)</f>
        <v>0</v>
      </c>
      <c r="F1248" s="4">
        <f>IFERROR(VLOOKUP(B1248,'GSTR 2A ONLINE DATA'!$B$6:$Q$1501,5,FALSE),0)</f>
        <v>0</v>
      </c>
      <c r="G1248" s="4">
        <f>IFERROR(VLOOKUP(B1248,'GSTR 2A ONLINE DATA'!$B$6:$Q$1501,6,FALSE),0)</f>
        <v>0</v>
      </c>
      <c r="H1248" s="9">
        <f>IFERROR(VLOOKUP(B1248,'GSTR 2A ONLINE DATA'!$B$6:$Q$1501,7,FALSE),0)</f>
        <v>0</v>
      </c>
      <c r="I1248" s="3">
        <f>IFERROR(VLOOKUP(B1248,'GSTR 2A ONLINE DATA'!$B$6:$Q$1501,8,FALSE),0)</f>
        <v>0</v>
      </c>
      <c r="J1248" s="3">
        <f>IFERROR(VLOOKUP(B1248,'GSTR 2A ONLINE DATA'!$B$6:$Q$1501,9,FALSE),0)</f>
        <v>0</v>
      </c>
      <c r="K1248" s="3">
        <f>IFERROR(VLOOKUP(B1248,'GSTR 2A ONLINE DATA'!$B$6:$Q$1501,10,FALSE),0)</f>
        <v>0</v>
      </c>
      <c r="L1248" s="7">
        <f>IFERROR(VLOOKUP(B1248,'GSTR 2A ONLINE DATA'!$B$6:$Q$1501,11,FALSE),0)</f>
        <v>0</v>
      </c>
      <c r="M1248" s="7">
        <f>IFERROR(VLOOKUP(B1248,'GSTR 2A ONLINE DATA'!$B$6:$Q$1501,12,FALSE),0)</f>
        <v>0</v>
      </c>
      <c r="N1248" s="7">
        <f>IFERROR(VLOOKUP(B1248,'GSTR 2A ONLINE DATA'!$B$6:$Q$1501,13,FALSE),0)</f>
        <v>0</v>
      </c>
      <c r="O1248" s="7">
        <f>IFERROR(VLOOKUP(B1248,'GSTR 2A ONLINE DATA'!$B$6:$Q$1501,14,FALSE),0)</f>
        <v>0</v>
      </c>
      <c r="P1248" s="4">
        <f>IFERROR(VLOOKUP(B1248,'GSTR 2A ONLINE DATA'!$B$6:$Q$1501,15,FALSE),0)</f>
        <v>0</v>
      </c>
      <c r="Q1248" s="4">
        <f>IFERROR(VLOOKUP(B1248,'GSTR 2A ONLINE DATA'!$B$6:$Q$1501,16,FALSE),0)</f>
        <v>0</v>
      </c>
    </row>
    <row r="1249" spans="1:17">
      <c r="A1249" s="3">
        <v>1245</v>
      </c>
      <c r="B1249" s="4">
        <f t="array" ref="B1249">IFERROR(INDEX('GSTR 2A ONLINE DATA'!$B$6:$B$1501,SMALL(IF(RESULT!$B$4='GSTR 2A ONLINE DATA'!$A$6:$A$1501,ROW('GSTR 2A ONLINE DATA'!$B$6:$B$1501)-ROW('GSTR 2A ONLINE DATA'!$B$6)+1),RESULT!A1249)),0)</f>
        <v>0</v>
      </c>
      <c r="C1249" s="4">
        <f>IFERROR(VLOOKUP(B1249,'GSTR 2A ONLINE DATA'!$B$6:$Q$1501,2,FALSE),0)</f>
        <v>0</v>
      </c>
      <c r="D1249" s="4">
        <f>IFERROR(VLOOKUP(B1249,'GSTR 2A ONLINE DATA'!$B$6:$Q$1501,3,FALSE),0)</f>
        <v>0</v>
      </c>
      <c r="E1249" s="5">
        <f>IFERROR(VLOOKUP(B1249,'GSTR 2A ONLINE DATA'!$B$6:$Q$1501,4,FALSE),0)</f>
        <v>0</v>
      </c>
      <c r="F1249" s="4">
        <f>IFERROR(VLOOKUP(B1249,'GSTR 2A ONLINE DATA'!$B$6:$Q$1501,5,FALSE),0)</f>
        <v>0</v>
      </c>
      <c r="G1249" s="4">
        <f>IFERROR(VLOOKUP(B1249,'GSTR 2A ONLINE DATA'!$B$6:$Q$1501,6,FALSE),0)</f>
        <v>0</v>
      </c>
      <c r="H1249" s="9">
        <f>IFERROR(VLOOKUP(B1249,'GSTR 2A ONLINE DATA'!$B$6:$Q$1501,7,FALSE),0)</f>
        <v>0</v>
      </c>
      <c r="I1249" s="3">
        <f>IFERROR(VLOOKUP(B1249,'GSTR 2A ONLINE DATA'!$B$6:$Q$1501,8,FALSE),0)</f>
        <v>0</v>
      </c>
      <c r="J1249" s="3">
        <f>IFERROR(VLOOKUP(B1249,'GSTR 2A ONLINE DATA'!$B$6:$Q$1501,9,FALSE),0)</f>
        <v>0</v>
      </c>
      <c r="K1249" s="3">
        <f>IFERROR(VLOOKUP(B1249,'GSTR 2A ONLINE DATA'!$B$6:$Q$1501,10,FALSE),0)</f>
        <v>0</v>
      </c>
      <c r="L1249" s="7">
        <f>IFERROR(VLOOKUP(B1249,'GSTR 2A ONLINE DATA'!$B$6:$Q$1501,11,FALSE),0)</f>
        <v>0</v>
      </c>
      <c r="M1249" s="7">
        <f>IFERROR(VLOOKUP(B1249,'GSTR 2A ONLINE DATA'!$B$6:$Q$1501,12,FALSE),0)</f>
        <v>0</v>
      </c>
      <c r="N1249" s="7">
        <f>IFERROR(VLOOKUP(B1249,'GSTR 2A ONLINE DATA'!$B$6:$Q$1501,13,FALSE),0)</f>
        <v>0</v>
      </c>
      <c r="O1249" s="7">
        <f>IFERROR(VLOOKUP(B1249,'GSTR 2A ONLINE DATA'!$B$6:$Q$1501,14,FALSE),0)</f>
        <v>0</v>
      </c>
      <c r="P1249" s="4">
        <f>IFERROR(VLOOKUP(B1249,'GSTR 2A ONLINE DATA'!$B$6:$Q$1501,15,FALSE),0)</f>
        <v>0</v>
      </c>
      <c r="Q1249" s="4">
        <f>IFERROR(VLOOKUP(B1249,'GSTR 2A ONLINE DATA'!$B$6:$Q$1501,16,FALSE),0)</f>
        <v>0</v>
      </c>
    </row>
    <row r="1250" spans="1:17">
      <c r="A1250" s="3">
        <v>1246</v>
      </c>
      <c r="B1250" s="4">
        <f t="array" ref="B1250">IFERROR(INDEX('GSTR 2A ONLINE DATA'!$B$6:$B$1501,SMALL(IF(RESULT!$B$4='GSTR 2A ONLINE DATA'!$A$6:$A$1501,ROW('GSTR 2A ONLINE DATA'!$B$6:$B$1501)-ROW('GSTR 2A ONLINE DATA'!$B$6)+1),RESULT!A1250)),0)</f>
        <v>0</v>
      </c>
      <c r="C1250" s="4">
        <f>IFERROR(VLOOKUP(B1250,'GSTR 2A ONLINE DATA'!$B$6:$Q$1501,2,FALSE),0)</f>
        <v>0</v>
      </c>
      <c r="D1250" s="4">
        <f>IFERROR(VLOOKUP(B1250,'GSTR 2A ONLINE DATA'!$B$6:$Q$1501,3,FALSE),0)</f>
        <v>0</v>
      </c>
      <c r="E1250" s="5">
        <f>IFERROR(VLOOKUP(B1250,'GSTR 2A ONLINE DATA'!$B$6:$Q$1501,4,FALSE),0)</f>
        <v>0</v>
      </c>
      <c r="F1250" s="4">
        <f>IFERROR(VLOOKUP(B1250,'GSTR 2A ONLINE DATA'!$B$6:$Q$1501,5,FALSE),0)</f>
        <v>0</v>
      </c>
      <c r="G1250" s="4">
        <f>IFERROR(VLOOKUP(B1250,'GSTR 2A ONLINE DATA'!$B$6:$Q$1501,6,FALSE),0)</f>
        <v>0</v>
      </c>
      <c r="H1250" s="9">
        <f>IFERROR(VLOOKUP(B1250,'GSTR 2A ONLINE DATA'!$B$6:$Q$1501,7,FALSE),0)</f>
        <v>0</v>
      </c>
      <c r="I1250" s="3">
        <f>IFERROR(VLOOKUP(B1250,'GSTR 2A ONLINE DATA'!$B$6:$Q$1501,8,FALSE),0)</f>
        <v>0</v>
      </c>
      <c r="J1250" s="3">
        <f>IFERROR(VLOOKUP(B1250,'GSTR 2A ONLINE DATA'!$B$6:$Q$1501,9,FALSE),0)</f>
        <v>0</v>
      </c>
      <c r="K1250" s="3">
        <f>IFERROR(VLOOKUP(B1250,'GSTR 2A ONLINE DATA'!$B$6:$Q$1501,10,FALSE),0)</f>
        <v>0</v>
      </c>
      <c r="L1250" s="7">
        <f>IFERROR(VLOOKUP(B1250,'GSTR 2A ONLINE DATA'!$B$6:$Q$1501,11,FALSE),0)</f>
        <v>0</v>
      </c>
      <c r="M1250" s="7">
        <f>IFERROR(VLOOKUP(B1250,'GSTR 2A ONLINE DATA'!$B$6:$Q$1501,12,FALSE),0)</f>
        <v>0</v>
      </c>
      <c r="N1250" s="7">
        <f>IFERROR(VLOOKUP(B1250,'GSTR 2A ONLINE DATA'!$B$6:$Q$1501,13,FALSE),0)</f>
        <v>0</v>
      </c>
      <c r="O1250" s="7">
        <f>IFERROR(VLOOKUP(B1250,'GSTR 2A ONLINE DATA'!$B$6:$Q$1501,14,FALSE),0)</f>
        <v>0</v>
      </c>
      <c r="P1250" s="4">
        <f>IFERROR(VLOOKUP(B1250,'GSTR 2A ONLINE DATA'!$B$6:$Q$1501,15,FALSE),0)</f>
        <v>0</v>
      </c>
      <c r="Q1250" s="4">
        <f>IFERROR(VLOOKUP(B1250,'GSTR 2A ONLINE DATA'!$B$6:$Q$1501,16,FALSE),0)</f>
        <v>0</v>
      </c>
    </row>
    <row r="1251" spans="1:17">
      <c r="A1251" s="3">
        <v>1247</v>
      </c>
      <c r="B1251" s="4">
        <f t="array" ref="B1251">IFERROR(INDEX('GSTR 2A ONLINE DATA'!$B$6:$B$1501,SMALL(IF(RESULT!$B$4='GSTR 2A ONLINE DATA'!$A$6:$A$1501,ROW('GSTR 2A ONLINE DATA'!$B$6:$B$1501)-ROW('GSTR 2A ONLINE DATA'!$B$6)+1),RESULT!A1251)),0)</f>
        <v>0</v>
      </c>
      <c r="C1251" s="4">
        <f>IFERROR(VLOOKUP(B1251,'GSTR 2A ONLINE DATA'!$B$6:$Q$1501,2,FALSE),0)</f>
        <v>0</v>
      </c>
      <c r="D1251" s="4">
        <f>IFERROR(VLOOKUP(B1251,'GSTR 2A ONLINE DATA'!$B$6:$Q$1501,3,FALSE),0)</f>
        <v>0</v>
      </c>
      <c r="E1251" s="5">
        <f>IFERROR(VLOOKUP(B1251,'GSTR 2A ONLINE DATA'!$B$6:$Q$1501,4,FALSE),0)</f>
        <v>0</v>
      </c>
      <c r="F1251" s="4">
        <f>IFERROR(VLOOKUP(B1251,'GSTR 2A ONLINE DATA'!$B$6:$Q$1501,5,FALSE),0)</f>
        <v>0</v>
      </c>
      <c r="G1251" s="4">
        <f>IFERROR(VLOOKUP(B1251,'GSTR 2A ONLINE DATA'!$B$6:$Q$1501,6,FALSE),0)</f>
        <v>0</v>
      </c>
      <c r="H1251" s="9">
        <f>IFERROR(VLOOKUP(B1251,'GSTR 2A ONLINE DATA'!$B$6:$Q$1501,7,FALSE),0)</f>
        <v>0</v>
      </c>
      <c r="I1251" s="3">
        <f>IFERROR(VLOOKUP(B1251,'GSTR 2A ONLINE DATA'!$B$6:$Q$1501,8,FALSE),0)</f>
        <v>0</v>
      </c>
      <c r="J1251" s="3">
        <f>IFERROR(VLOOKUP(B1251,'GSTR 2A ONLINE DATA'!$B$6:$Q$1501,9,FALSE),0)</f>
        <v>0</v>
      </c>
      <c r="K1251" s="3">
        <f>IFERROR(VLOOKUP(B1251,'GSTR 2A ONLINE DATA'!$B$6:$Q$1501,10,FALSE),0)</f>
        <v>0</v>
      </c>
      <c r="L1251" s="7">
        <f>IFERROR(VLOOKUP(B1251,'GSTR 2A ONLINE DATA'!$B$6:$Q$1501,11,FALSE),0)</f>
        <v>0</v>
      </c>
      <c r="M1251" s="7">
        <f>IFERROR(VLOOKUP(B1251,'GSTR 2A ONLINE DATA'!$B$6:$Q$1501,12,FALSE),0)</f>
        <v>0</v>
      </c>
      <c r="N1251" s="7">
        <f>IFERROR(VLOOKUP(B1251,'GSTR 2A ONLINE DATA'!$B$6:$Q$1501,13,FALSE),0)</f>
        <v>0</v>
      </c>
      <c r="O1251" s="7">
        <f>IFERROR(VLOOKUP(B1251,'GSTR 2A ONLINE DATA'!$B$6:$Q$1501,14,FALSE),0)</f>
        <v>0</v>
      </c>
      <c r="P1251" s="4">
        <f>IFERROR(VLOOKUP(B1251,'GSTR 2A ONLINE DATA'!$B$6:$Q$1501,15,FALSE),0)</f>
        <v>0</v>
      </c>
      <c r="Q1251" s="4">
        <f>IFERROR(VLOOKUP(B1251,'GSTR 2A ONLINE DATA'!$B$6:$Q$1501,16,FALSE),0)</f>
        <v>0</v>
      </c>
    </row>
    <row r="1252" spans="1:17">
      <c r="A1252" s="3">
        <v>1248</v>
      </c>
      <c r="B1252" s="4">
        <f t="array" ref="B1252">IFERROR(INDEX('GSTR 2A ONLINE DATA'!$B$6:$B$1501,SMALL(IF(RESULT!$B$4='GSTR 2A ONLINE DATA'!$A$6:$A$1501,ROW('GSTR 2A ONLINE DATA'!$B$6:$B$1501)-ROW('GSTR 2A ONLINE DATA'!$B$6)+1),RESULT!A1252)),0)</f>
        <v>0</v>
      </c>
      <c r="C1252" s="4">
        <f>IFERROR(VLOOKUP(B1252,'GSTR 2A ONLINE DATA'!$B$6:$Q$1501,2,FALSE),0)</f>
        <v>0</v>
      </c>
      <c r="D1252" s="4">
        <f>IFERROR(VLOOKUP(B1252,'GSTR 2A ONLINE DATA'!$B$6:$Q$1501,3,FALSE),0)</f>
        <v>0</v>
      </c>
      <c r="E1252" s="5">
        <f>IFERROR(VLOOKUP(B1252,'GSTR 2A ONLINE DATA'!$B$6:$Q$1501,4,FALSE),0)</f>
        <v>0</v>
      </c>
      <c r="F1252" s="4">
        <f>IFERROR(VLOOKUP(B1252,'GSTR 2A ONLINE DATA'!$B$6:$Q$1501,5,FALSE),0)</f>
        <v>0</v>
      </c>
      <c r="G1252" s="4">
        <f>IFERROR(VLOOKUP(B1252,'GSTR 2A ONLINE DATA'!$B$6:$Q$1501,6,FALSE),0)</f>
        <v>0</v>
      </c>
      <c r="H1252" s="9">
        <f>IFERROR(VLOOKUP(B1252,'GSTR 2A ONLINE DATA'!$B$6:$Q$1501,7,FALSE),0)</f>
        <v>0</v>
      </c>
      <c r="I1252" s="3">
        <f>IFERROR(VLOOKUP(B1252,'GSTR 2A ONLINE DATA'!$B$6:$Q$1501,8,FALSE),0)</f>
        <v>0</v>
      </c>
      <c r="J1252" s="3">
        <f>IFERROR(VLOOKUP(B1252,'GSTR 2A ONLINE DATA'!$B$6:$Q$1501,9,FALSE),0)</f>
        <v>0</v>
      </c>
      <c r="K1252" s="3">
        <f>IFERROR(VLOOKUP(B1252,'GSTR 2A ONLINE DATA'!$B$6:$Q$1501,10,FALSE),0)</f>
        <v>0</v>
      </c>
      <c r="L1252" s="7">
        <f>IFERROR(VLOOKUP(B1252,'GSTR 2A ONLINE DATA'!$B$6:$Q$1501,11,FALSE),0)</f>
        <v>0</v>
      </c>
      <c r="M1252" s="7">
        <f>IFERROR(VLOOKUP(B1252,'GSTR 2A ONLINE DATA'!$B$6:$Q$1501,12,FALSE),0)</f>
        <v>0</v>
      </c>
      <c r="N1252" s="7">
        <f>IFERROR(VLOOKUP(B1252,'GSTR 2A ONLINE DATA'!$B$6:$Q$1501,13,FALSE),0)</f>
        <v>0</v>
      </c>
      <c r="O1252" s="7">
        <f>IFERROR(VLOOKUP(B1252,'GSTR 2A ONLINE DATA'!$B$6:$Q$1501,14,FALSE),0)</f>
        <v>0</v>
      </c>
      <c r="P1252" s="4">
        <f>IFERROR(VLOOKUP(B1252,'GSTR 2A ONLINE DATA'!$B$6:$Q$1501,15,FALSE),0)</f>
        <v>0</v>
      </c>
      <c r="Q1252" s="4">
        <f>IFERROR(VLOOKUP(B1252,'GSTR 2A ONLINE DATA'!$B$6:$Q$1501,16,FALSE),0)</f>
        <v>0</v>
      </c>
    </row>
    <row r="1253" spans="1:17">
      <c r="A1253" s="3">
        <v>1249</v>
      </c>
      <c r="B1253" s="4">
        <f t="array" ref="B1253">IFERROR(INDEX('GSTR 2A ONLINE DATA'!$B$6:$B$1501,SMALL(IF(RESULT!$B$4='GSTR 2A ONLINE DATA'!$A$6:$A$1501,ROW('GSTR 2A ONLINE DATA'!$B$6:$B$1501)-ROW('GSTR 2A ONLINE DATA'!$B$6)+1),RESULT!A1253)),0)</f>
        <v>0</v>
      </c>
      <c r="C1253" s="4">
        <f>IFERROR(VLOOKUP(B1253,'GSTR 2A ONLINE DATA'!$B$6:$Q$1501,2,FALSE),0)</f>
        <v>0</v>
      </c>
      <c r="D1253" s="4">
        <f>IFERROR(VLOOKUP(B1253,'GSTR 2A ONLINE DATA'!$B$6:$Q$1501,3,FALSE),0)</f>
        <v>0</v>
      </c>
      <c r="E1253" s="5">
        <f>IFERROR(VLOOKUP(B1253,'GSTR 2A ONLINE DATA'!$B$6:$Q$1501,4,FALSE),0)</f>
        <v>0</v>
      </c>
      <c r="F1253" s="4">
        <f>IFERROR(VLOOKUP(B1253,'GSTR 2A ONLINE DATA'!$B$6:$Q$1501,5,FALSE),0)</f>
        <v>0</v>
      </c>
      <c r="G1253" s="4">
        <f>IFERROR(VLOOKUP(B1253,'GSTR 2A ONLINE DATA'!$B$6:$Q$1501,6,FALSE),0)</f>
        <v>0</v>
      </c>
      <c r="H1253" s="9">
        <f>IFERROR(VLOOKUP(B1253,'GSTR 2A ONLINE DATA'!$B$6:$Q$1501,7,FALSE),0)</f>
        <v>0</v>
      </c>
      <c r="I1253" s="3">
        <f>IFERROR(VLOOKUP(B1253,'GSTR 2A ONLINE DATA'!$B$6:$Q$1501,8,FALSE),0)</f>
        <v>0</v>
      </c>
      <c r="J1253" s="3">
        <f>IFERROR(VLOOKUP(B1253,'GSTR 2A ONLINE DATA'!$B$6:$Q$1501,9,FALSE),0)</f>
        <v>0</v>
      </c>
      <c r="K1253" s="3">
        <f>IFERROR(VLOOKUP(B1253,'GSTR 2A ONLINE DATA'!$B$6:$Q$1501,10,FALSE),0)</f>
        <v>0</v>
      </c>
      <c r="L1253" s="7">
        <f>IFERROR(VLOOKUP(B1253,'GSTR 2A ONLINE DATA'!$B$6:$Q$1501,11,FALSE),0)</f>
        <v>0</v>
      </c>
      <c r="M1253" s="7">
        <f>IFERROR(VLOOKUP(B1253,'GSTR 2A ONLINE DATA'!$B$6:$Q$1501,12,FALSE),0)</f>
        <v>0</v>
      </c>
      <c r="N1253" s="7">
        <f>IFERROR(VLOOKUP(B1253,'GSTR 2A ONLINE DATA'!$B$6:$Q$1501,13,FALSE),0)</f>
        <v>0</v>
      </c>
      <c r="O1253" s="7">
        <f>IFERROR(VLOOKUP(B1253,'GSTR 2A ONLINE DATA'!$B$6:$Q$1501,14,FALSE),0)</f>
        <v>0</v>
      </c>
      <c r="P1253" s="4">
        <f>IFERROR(VLOOKUP(B1253,'GSTR 2A ONLINE DATA'!$B$6:$Q$1501,15,FALSE),0)</f>
        <v>0</v>
      </c>
      <c r="Q1253" s="4">
        <f>IFERROR(VLOOKUP(B1253,'GSTR 2A ONLINE DATA'!$B$6:$Q$1501,16,FALSE),0)</f>
        <v>0</v>
      </c>
    </row>
    <row r="1254" spans="1:17">
      <c r="A1254" s="3">
        <v>1250</v>
      </c>
      <c r="B1254" s="4">
        <f t="array" ref="B1254">IFERROR(INDEX('GSTR 2A ONLINE DATA'!$B$6:$B$1501,SMALL(IF(RESULT!$B$4='GSTR 2A ONLINE DATA'!$A$6:$A$1501,ROW('GSTR 2A ONLINE DATA'!$B$6:$B$1501)-ROW('GSTR 2A ONLINE DATA'!$B$6)+1),RESULT!A1254)),0)</f>
        <v>0</v>
      </c>
      <c r="C1254" s="4">
        <f>IFERROR(VLOOKUP(B1254,'GSTR 2A ONLINE DATA'!$B$6:$Q$1501,2,FALSE),0)</f>
        <v>0</v>
      </c>
      <c r="D1254" s="4">
        <f>IFERROR(VLOOKUP(B1254,'GSTR 2A ONLINE DATA'!$B$6:$Q$1501,3,FALSE),0)</f>
        <v>0</v>
      </c>
      <c r="E1254" s="5">
        <f>IFERROR(VLOOKUP(B1254,'GSTR 2A ONLINE DATA'!$B$6:$Q$1501,4,FALSE),0)</f>
        <v>0</v>
      </c>
      <c r="F1254" s="4">
        <f>IFERROR(VLOOKUP(B1254,'GSTR 2A ONLINE DATA'!$B$6:$Q$1501,5,FALSE),0)</f>
        <v>0</v>
      </c>
      <c r="G1254" s="4">
        <f>IFERROR(VLOOKUP(B1254,'GSTR 2A ONLINE DATA'!$B$6:$Q$1501,6,FALSE),0)</f>
        <v>0</v>
      </c>
      <c r="H1254" s="9">
        <f>IFERROR(VLOOKUP(B1254,'GSTR 2A ONLINE DATA'!$B$6:$Q$1501,7,FALSE),0)</f>
        <v>0</v>
      </c>
      <c r="I1254" s="3">
        <f>IFERROR(VLOOKUP(B1254,'GSTR 2A ONLINE DATA'!$B$6:$Q$1501,8,FALSE),0)</f>
        <v>0</v>
      </c>
      <c r="J1254" s="3">
        <f>IFERROR(VLOOKUP(B1254,'GSTR 2A ONLINE DATA'!$B$6:$Q$1501,9,FALSE),0)</f>
        <v>0</v>
      </c>
      <c r="K1254" s="3">
        <f>IFERROR(VLOOKUP(B1254,'GSTR 2A ONLINE DATA'!$B$6:$Q$1501,10,FALSE),0)</f>
        <v>0</v>
      </c>
      <c r="L1254" s="7">
        <f>IFERROR(VLOOKUP(B1254,'GSTR 2A ONLINE DATA'!$B$6:$Q$1501,11,FALSE),0)</f>
        <v>0</v>
      </c>
      <c r="M1254" s="7">
        <f>IFERROR(VLOOKUP(B1254,'GSTR 2A ONLINE DATA'!$B$6:$Q$1501,12,FALSE),0)</f>
        <v>0</v>
      </c>
      <c r="N1254" s="7">
        <f>IFERROR(VLOOKUP(B1254,'GSTR 2A ONLINE DATA'!$B$6:$Q$1501,13,FALSE),0)</f>
        <v>0</v>
      </c>
      <c r="O1254" s="7">
        <f>IFERROR(VLOOKUP(B1254,'GSTR 2A ONLINE DATA'!$B$6:$Q$1501,14,FALSE),0)</f>
        <v>0</v>
      </c>
      <c r="P1254" s="4">
        <f>IFERROR(VLOOKUP(B1254,'GSTR 2A ONLINE DATA'!$B$6:$Q$1501,15,FALSE),0)</f>
        <v>0</v>
      </c>
      <c r="Q1254" s="4">
        <f>IFERROR(VLOOKUP(B1254,'GSTR 2A ONLINE DATA'!$B$6:$Q$1501,16,FALSE),0)</f>
        <v>0</v>
      </c>
    </row>
    <row r="1255" spans="1:17">
      <c r="A1255" s="3">
        <v>1251</v>
      </c>
      <c r="B1255" s="4">
        <f t="array" ref="B1255">IFERROR(INDEX('GSTR 2A ONLINE DATA'!$B$6:$B$1501,SMALL(IF(RESULT!$B$4='GSTR 2A ONLINE DATA'!$A$6:$A$1501,ROW('GSTR 2A ONLINE DATA'!$B$6:$B$1501)-ROW('GSTR 2A ONLINE DATA'!$B$6)+1),RESULT!A1255)),0)</f>
        <v>0</v>
      </c>
      <c r="C1255" s="4">
        <f>IFERROR(VLOOKUP(B1255,'GSTR 2A ONLINE DATA'!$B$6:$Q$1501,2,FALSE),0)</f>
        <v>0</v>
      </c>
      <c r="D1255" s="4">
        <f>IFERROR(VLOOKUP(B1255,'GSTR 2A ONLINE DATA'!$B$6:$Q$1501,3,FALSE),0)</f>
        <v>0</v>
      </c>
      <c r="E1255" s="5">
        <f>IFERROR(VLOOKUP(B1255,'GSTR 2A ONLINE DATA'!$B$6:$Q$1501,4,FALSE),0)</f>
        <v>0</v>
      </c>
      <c r="F1255" s="4">
        <f>IFERROR(VLOOKUP(B1255,'GSTR 2A ONLINE DATA'!$B$6:$Q$1501,5,FALSE),0)</f>
        <v>0</v>
      </c>
      <c r="G1255" s="4">
        <f>IFERROR(VLOOKUP(B1255,'GSTR 2A ONLINE DATA'!$B$6:$Q$1501,6,FALSE),0)</f>
        <v>0</v>
      </c>
      <c r="H1255" s="9">
        <f>IFERROR(VLOOKUP(B1255,'GSTR 2A ONLINE DATA'!$B$6:$Q$1501,7,FALSE),0)</f>
        <v>0</v>
      </c>
      <c r="I1255" s="3">
        <f>IFERROR(VLOOKUP(B1255,'GSTR 2A ONLINE DATA'!$B$6:$Q$1501,8,FALSE),0)</f>
        <v>0</v>
      </c>
      <c r="J1255" s="3">
        <f>IFERROR(VLOOKUP(B1255,'GSTR 2A ONLINE DATA'!$B$6:$Q$1501,9,FALSE),0)</f>
        <v>0</v>
      </c>
      <c r="K1255" s="3">
        <f>IFERROR(VLOOKUP(B1255,'GSTR 2A ONLINE DATA'!$B$6:$Q$1501,10,FALSE),0)</f>
        <v>0</v>
      </c>
      <c r="L1255" s="7">
        <f>IFERROR(VLOOKUP(B1255,'GSTR 2A ONLINE DATA'!$B$6:$Q$1501,11,FALSE),0)</f>
        <v>0</v>
      </c>
      <c r="M1255" s="7">
        <f>IFERROR(VLOOKUP(B1255,'GSTR 2A ONLINE DATA'!$B$6:$Q$1501,12,FALSE),0)</f>
        <v>0</v>
      </c>
      <c r="N1255" s="7">
        <f>IFERROR(VLOOKUP(B1255,'GSTR 2A ONLINE DATA'!$B$6:$Q$1501,13,FALSE),0)</f>
        <v>0</v>
      </c>
      <c r="O1255" s="7">
        <f>IFERROR(VLOOKUP(B1255,'GSTR 2A ONLINE DATA'!$B$6:$Q$1501,14,FALSE),0)</f>
        <v>0</v>
      </c>
      <c r="P1255" s="4">
        <f>IFERROR(VLOOKUP(B1255,'GSTR 2A ONLINE DATA'!$B$6:$Q$1501,15,FALSE),0)</f>
        <v>0</v>
      </c>
      <c r="Q1255" s="4">
        <f>IFERROR(VLOOKUP(B1255,'GSTR 2A ONLINE DATA'!$B$6:$Q$1501,16,FALSE),0)</f>
        <v>0</v>
      </c>
    </row>
    <row r="1256" spans="1:17">
      <c r="A1256" s="3">
        <v>1252</v>
      </c>
      <c r="B1256" s="4">
        <f t="array" ref="B1256">IFERROR(INDEX('GSTR 2A ONLINE DATA'!$B$6:$B$1501,SMALL(IF(RESULT!$B$4='GSTR 2A ONLINE DATA'!$A$6:$A$1501,ROW('GSTR 2A ONLINE DATA'!$B$6:$B$1501)-ROW('GSTR 2A ONLINE DATA'!$B$6)+1),RESULT!A1256)),0)</f>
        <v>0</v>
      </c>
      <c r="C1256" s="4">
        <f>IFERROR(VLOOKUP(B1256,'GSTR 2A ONLINE DATA'!$B$6:$Q$1501,2,FALSE),0)</f>
        <v>0</v>
      </c>
      <c r="D1256" s="4">
        <f>IFERROR(VLOOKUP(B1256,'GSTR 2A ONLINE DATA'!$B$6:$Q$1501,3,FALSE),0)</f>
        <v>0</v>
      </c>
      <c r="E1256" s="5">
        <f>IFERROR(VLOOKUP(B1256,'GSTR 2A ONLINE DATA'!$B$6:$Q$1501,4,FALSE),0)</f>
        <v>0</v>
      </c>
      <c r="F1256" s="4">
        <f>IFERROR(VLOOKUP(B1256,'GSTR 2A ONLINE DATA'!$B$6:$Q$1501,5,FALSE),0)</f>
        <v>0</v>
      </c>
      <c r="G1256" s="4">
        <f>IFERROR(VLOOKUP(B1256,'GSTR 2A ONLINE DATA'!$B$6:$Q$1501,6,FALSE),0)</f>
        <v>0</v>
      </c>
      <c r="H1256" s="9">
        <f>IFERROR(VLOOKUP(B1256,'GSTR 2A ONLINE DATA'!$B$6:$Q$1501,7,FALSE),0)</f>
        <v>0</v>
      </c>
      <c r="I1256" s="3">
        <f>IFERROR(VLOOKUP(B1256,'GSTR 2A ONLINE DATA'!$B$6:$Q$1501,8,FALSE),0)</f>
        <v>0</v>
      </c>
      <c r="J1256" s="3">
        <f>IFERROR(VLOOKUP(B1256,'GSTR 2A ONLINE DATA'!$B$6:$Q$1501,9,FALSE),0)</f>
        <v>0</v>
      </c>
      <c r="K1256" s="3">
        <f>IFERROR(VLOOKUP(B1256,'GSTR 2A ONLINE DATA'!$B$6:$Q$1501,10,FALSE),0)</f>
        <v>0</v>
      </c>
      <c r="L1256" s="7">
        <f>IFERROR(VLOOKUP(B1256,'GSTR 2A ONLINE DATA'!$B$6:$Q$1501,11,FALSE),0)</f>
        <v>0</v>
      </c>
      <c r="M1256" s="7">
        <f>IFERROR(VLOOKUP(B1256,'GSTR 2A ONLINE DATA'!$B$6:$Q$1501,12,FALSE),0)</f>
        <v>0</v>
      </c>
      <c r="N1256" s="7">
        <f>IFERROR(VLOOKUP(B1256,'GSTR 2A ONLINE DATA'!$B$6:$Q$1501,13,FALSE),0)</f>
        <v>0</v>
      </c>
      <c r="O1256" s="7">
        <f>IFERROR(VLOOKUP(B1256,'GSTR 2A ONLINE DATA'!$B$6:$Q$1501,14,FALSE),0)</f>
        <v>0</v>
      </c>
      <c r="P1256" s="4">
        <f>IFERROR(VLOOKUP(B1256,'GSTR 2A ONLINE DATA'!$B$6:$Q$1501,15,FALSE),0)</f>
        <v>0</v>
      </c>
      <c r="Q1256" s="4">
        <f>IFERROR(VLOOKUP(B1256,'GSTR 2A ONLINE DATA'!$B$6:$Q$1501,16,FALSE),0)</f>
        <v>0</v>
      </c>
    </row>
    <row r="1257" spans="1:17">
      <c r="A1257" s="3">
        <v>1253</v>
      </c>
      <c r="B1257" s="4">
        <f t="array" ref="B1257">IFERROR(INDEX('GSTR 2A ONLINE DATA'!$B$6:$B$1501,SMALL(IF(RESULT!$B$4='GSTR 2A ONLINE DATA'!$A$6:$A$1501,ROW('GSTR 2A ONLINE DATA'!$B$6:$B$1501)-ROW('GSTR 2A ONLINE DATA'!$B$6)+1),RESULT!A1257)),0)</f>
        <v>0</v>
      </c>
      <c r="C1257" s="4">
        <f>IFERROR(VLOOKUP(B1257,'GSTR 2A ONLINE DATA'!$B$6:$Q$1501,2,FALSE),0)</f>
        <v>0</v>
      </c>
      <c r="D1257" s="4">
        <f>IFERROR(VLOOKUP(B1257,'GSTR 2A ONLINE DATA'!$B$6:$Q$1501,3,FALSE),0)</f>
        <v>0</v>
      </c>
      <c r="E1257" s="5">
        <f>IFERROR(VLOOKUP(B1257,'GSTR 2A ONLINE DATA'!$B$6:$Q$1501,4,FALSE),0)</f>
        <v>0</v>
      </c>
      <c r="F1257" s="4">
        <f>IFERROR(VLOOKUP(B1257,'GSTR 2A ONLINE DATA'!$B$6:$Q$1501,5,FALSE),0)</f>
        <v>0</v>
      </c>
      <c r="G1257" s="4">
        <f>IFERROR(VLOOKUP(B1257,'GSTR 2A ONLINE DATA'!$B$6:$Q$1501,6,FALSE),0)</f>
        <v>0</v>
      </c>
      <c r="H1257" s="9">
        <f>IFERROR(VLOOKUP(B1257,'GSTR 2A ONLINE DATA'!$B$6:$Q$1501,7,FALSE),0)</f>
        <v>0</v>
      </c>
      <c r="I1257" s="3">
        <f>IFERROR(VLOOKUP(B1257,'GSTR 2A ONLINE DATA'!$B$6:$Q$1501,8,FALSE),0)</f>
        <v>0</v>
      </c>
      <c r="J1257" s="3">
        <f>IFERROR(VLOOKUP(B1257,'GSTR 2A ONLINE DATA'!$B$6:$Q$1501,9,FALSE),0)</f>
        <v>0</v>
      </c>
      <c r="K1257" s="3">
        <f>IFERROR(VLOOKUP(B1257,'GSTR 2A ONLINE DATA'!$B$6:$Q$1501,10,FALSE),0)</f>
        <v>0</v>
      </c>
      <c r="L1257" s="7">
        <f>IFERROR(VLOOKUP(B1257,'GSTR 2A ONLINE DATA'!$B$6:$Q$1501,11,FALSE),0)</f>
        <v>0</v>
      </c>
      <c r="M1257" s="7">
        <f>IFERROR(VLOOKUP(B1257,'GSTR 2A ONLINE DATA'!$B$6:$Q$1501,12,FALSE),0)</f>
        <v>0</v>
      </c>
      <c r="N1257" s="7">
        <f>IFERROR(VLOOKUP(B1257,'GSTR 2A ONLINE DATA'!$B$6:$Q$1501,13,FALSE),0)</f>
        <v>0</v>
      </c>
      <c r="O1257" s="7">
        <f>IFERROR(VLOOKUP(B1257,'GSTR 2A ONLINE DATA'!$B$6:$Q$1501,14,FALSE),0)</f>
        <v>0</v>
      </c>
      <c r="P1257" s="4">
        <f>IFERROR(VLOOKUP(B1257,'GSTR 2A ONLINE DATA'!$B$6:$Q$1501,15,FALSE),0)</f>
        <v>0</v>
      </c>
      <c r="Q1257" s="4">
        <f>IFERROR(VLOOKUP(B1257,'GSTR 2A ONLINE DATA'!$B$6:$Q$1501,16,FALSE),0)</f>
        <v>0</v>
      </c>
    </row>
    <row r="1258" spans="1:17">
      <c r="A1258" s="3">
        <v>1254</v>
      </c>
      <c r="B1258" s="4">
        <f t="array" ref="B1258">IFERROR(INDEX('GSTR 2A ONLINE DATA'!$B$6:$B$1501,SMALL(IF(RESULT!$B$4='GSTR 2A ONLINE DATA'!$A$6:$A$1501,ROW('GSTR 2A ONLINE DATA'!$B$6:$B$1501)-ROW('GSTR 2A ONLINE DATA'!$B$6)+1),RESULT!A1258)),0)</f>
        <v>0</v>
      </c>
      <c r="C1258" s="4">
        <f>IFERROR(VLOOKUP(B1258,'GSTR 2A ONLINE DATA'!$B$6:$Q$1501,2,FALSE),0)</f>
        <v>0</v>
      </c>
      <c r="D1258" s="4">
        <f>IFERROR(VLOOKUP(B1258,'GSTR 2A ONLINE DATA'!$B$6:$Q$1501,3,FALSE),0)</f>
        <v>0</v>
      </c>
      <c r="E1258" s="5">
        <f>IFERROR(VLOOKUP(B1258,'GSTR 2A ONLINE DATA'!$B$6:$Q$1501,4,FALSE),0)</f>
        <v>0</v>
      </c>
      <c r="F1258" s="4">
        <f>IFERROR(VLOOKUP(B1258,'GSTR 2A ONLINE DATA'!$B$6:$Q$1501,5,FALSE),0)</f>
        <v>0</v>
      </c>
      <c r="G1258" s="4">
        <f>IFERROR(VLOOKUP(B1258,'GSTR 2A ONLINE DATA'!$B$6:$Q$1501,6,FALSE),0)</f>
        <v>0</v>
      </c>
      <c r="H1258" s="9">
        <f>IFERROR(VLOOKUP(B1258,'GSTR 2A ONLINE DATA'!$B$6:$Q$1501,7,FALSE),0)</f>
        <v>0</v>
      </c>
      <c r="I1258" s="3">
        <f>IFERROR(VLOOKUP(B1258,'GSTR 2A ONLINE DATA'!$B$6:$Q$1501,8,FALSE),0)</f>
        <v>0</v>
      </c>
      <c r="J1258" s="3">
        <f>IFERROR(VLOOKUP(B1258,'GSTR 2A ONLINE DATA'!$B$6:$Q$1501,9,FALSE),0)</f>
        <v>0</v>
      </c>
      <c r="K1258" s="3">
        <f>IFERROR(VLOOKUP(B1258,'GSTR 2A ONLINE DATA'!$B$6:$Q$1501,10,FALSE),0)</f>
        <v>0</v>
      </c>
      <c r="L1258" s="7">
        <f>IFERROR(VLOOKUP(B1258,'GSTR 2A ONLINE DATA'!$B$6:$Q$1501,11,FALSE),0)</f>
        <v>0</v>
      </c>
      <c r="M1258" s="7">
        <f>IFERROR(VLOOKUP(B1258,'GSTR 2A ONLINE DATA'!$B$6:$Q$1501,12,FALSE),0)</f>
        <v>0</v>
      </c>
      <c r="N1258" s="7">
        <f>IFERROR(VLOOKUP(B1258,'GSTR 2A ONLINE DATA'!$B$6:$Q$1501,13,FALSE),0)</f>
        <v>0</v>
      </c>
      <c r="O1258" s="7">
        <f>IFERROR(VLOOKUP(B1258,'GSTR 2A ONLINE DATA'!$B$6:$Q$1501,14,FALSE),0)</f>
        <v>0</v>
      </c>
      <c r="P1258" s="4">
        <f>IFERROR(VLOOKUP(B1258,'GSTR 2A ONLINE DATA'!$B$6:$Q$1501,15,FALSE),0)</f>
        <v>0</v>
      </c>
      <c r="Q1258" s="4">
        <f>IFERROR(VLOOKUP(B1258,'GSTR 2A ONLINE DATA'!$B$6:$Q$1501,16,FALSE),0)</f>
        <v>0</v>
      </c>
    </row>
    <row r="1259" spans="1:17">
      <c r="A1259" s="3">
        <v>1255</v>
      </c>
      <c r="B1259" s="4">
        <f t="array" ref="B1259">IFERROR(INDEX('GSTR 2A ONLINE DATA'!$B$6:$B$1501,SMALL(IF(RESULT!$B$4='GSTR 2A ONLINE DATA'!$A$6:$A$1501,ROW('GSTR 2A ONLINE DATA'!$B$6:$B$1501)-ROW('GSTR 2A ONLINE DATA'!$B$6)+1),RESULT!A1259)),0)</f>
        <v>0</v>
      </c>
      <c r="C1259" s="4">
        <f>IFERROR(VLOOKUP(B1259,'GSTR 2A ONLINE DATA'!$B$6:$Q$1501,2,FALSE),0)</f>
        <v>0</v>
      </c>
      <c r="D1259" s="4">
        <f>IFERROR(VLOOKUP(B1259,'GSTR 2A ONLINE DATA'!$B$6:$Q$1501,3,FALSE),0)</f>
        <v>0</v>
      </c>
      <c r="E1259" s="5">
        <f>IFERROR(VLOOKUP(B1259,'GSTR 2A ONLINE DATA'!$B$6:$Q$1501,4,FALSE),0)</f>
        <v>0</v>
      </c>
      <c r="F1259" s="4">
        <f>IFERROR(VLOOKUP(B1259,'GSTR 2A ONLINE DATA'!$B$6:$Q$1501,5,FALSE),0)</f>
        <v>0</v>
      </c>
      <c r="G1259" s="4">
        <f>IFERROR(VLOOKUP(B1259,'GSTR 2A ONLINE DATA'!$B$6:$Q$1501,6,FALSE),0)</f>
        <v>0</v>
      </c>
      <c r="H1259" s="9">
        <f>IFERROR(VLOOKUP(B1259,'GSTR 2A ONLINE DATA'!$B$6:$Q$1501,7,FALSE),0)</f>
        <v>0</v>
      </c>
      <c r="I1259" s="3">
        <f>IFERROR(VLOOKUP(B1259,'GSTR 2A ONLINE DATA'!$B$6:$Q$1501,8,FALSE),0)</f>
        <v>0</v>
      </c>
      <c r="J1259" s="3">
        <f>IFERROR(VLOOKUP(B1259,'GSTR 2A ONLINE DATA'!$B$6:$Q$1501,9,FALSE),0)</f>
        <v>0</v>
      </c>
      <c r="K1259" s="3">
        <f>IFERROR(VLOOKUP(B1259,'GSTR 2A ONLINE DATA'!$B$6:$Q$1501,10,FALSE),0)</f>
        <v>0</v>
      </c>
      <c r="L1259" s="7">
        <f>IFERROR(VLOOKUP(B1259,'GSTR 2A ONLINE DATA'!$B$6:$Q$1501,11,FALSE),0)</f>
        <v>0</v>
      </c>
      <c r="M1259" s="7">
        <f>IFERROR(VLOOKUP(B1259,'GSTR 2A ONLINE DATA'!$B$6:$Q$1501,12,FALSE),0)</f>
        <v>0</v>
      </c>
      <c r="N1259" s="7">
        <f>IFERROR(VLOOKUP(B1259,'GSTR 2A ONLINE DATA'!$B$6:$Q$1501,13,FALSE),0)</f>
        <v>0</v>
      </c>
      <c r="O1259" s="7">
        <f>IFERROR(VLOOKUP(B1259,'GSTR 2A ONLINE DATA'!$B$6:$Q$1501,14,FALSE),0)</f>
        <v>0</v>
      </c>
      <c r="P1259" s="4">
        <f>IFERROR(VLOOKUP(B1259,'GSTR 2A ONLINE DATA'!$B$6:$Q$1501,15,FALSE),0)</f>
        <v>0</v>
      </c>
      <c r="Q1259" s="4">
        <f>IFERROR(VLOOKUP(B1259,'GSTR 2A ONLINE DATA'!$B$6:$Q$1501,16,FALSE),0)</f>
        <v>0</v>
      </c>
    </row>
    <row r="1260" spans="1:17">
      <c r="A1260" s="3">
        <v>1256</v>
      </c>
      <c r="B1260" s="4">
        <f t="array" ref="B1260">IFERROR(INDEX('GSTR 2A ONLINE DATA'!$B$6:$B$1501,SMALL(IF(RESULT!$B$4='GSTR 2A ONLINE DATA'!$A$6:$A$1501,ROW('GSTR 2A ONLINE DATA'!$B$6:$B$1501)-ROW('GSTR 2A ONLINE DATA'!$B$6)+1),RESULT!A1260)),0)</f>
        <v>0</v>
      </c>
      <c r="C1260" s="4">
        <f>IFERROR(VLOOKUP(B1260,'GSTR 2A ONLINE DATA'!$B$6:$Q$1501,2,FALSE),0)</f>
        <v>0</v>
      </c>
      <c r="D1260" s="4">
        <f>IFERROR(VLOOKUP(B1260,'GSTR 2A ONLINE DATA'!$B$6:$Q$1501,3,FALSE),0)</f>
        <v>0</v>
      </c>
      <c r="E1260" s="5">
        <f>IFERROR(VLOOKUP(B1260,'GSTR 2A ONLINE DATA'!$B$6:$Q$1501,4,FALSE),0)</f>
        <v>0</v>
      </c>
      <c r="F1260" s="4">
        <f>IFERROR(VLOOKUP(B1260,'GSTR 2A ONLINE DATA'!$B$6:$Q$1501,5,FALSE),0)</f>
        <v>0</v>
      </c>
      <c r="G1260" s="4">
        <f>IFERROR(VLOOKUP(B1260,'GSTR 2A ONLINE DATA'!$B$6:$Q$1501,6,FALSE),0)</f>
        <v>0</v>
      </c>
      <c r="H1260" s="9">
        <f>IFERROR(VLOOKUP(B1260,'GSTR 2A ONLINE DATA'!$B$6:$Q$1501,7,FALSE),0)</f>
        <v>0</v>
      </c>
      <c r="I1260" s="3">
        <f>IFERROR(VLOOKUP(B1260,'GSTR 2A ONLINE DATA'!$B$6:$Q$1501,8,FALSE),0)</f>
        <v>0</v>
      </c>
      <c r="J1260" s="3">
        <f>IFERROR(VLOOKUP(B1260,'GSTR 2A ONLINE DATA'!$B$6:$Q$1501,9,FALSE),0)</f>
        <v>0</v>
      </c>
      <c r="K1260" s="3">
        <f>IFERROR(VLOOKUP(B1260,'GSTR 2A ONLINE DATA'!$B$6:$Q$1501,10,FALSE),0)</f>
        <v>0</v>
      </c>
      <c r="L1260" s="7">
        <f>IFERROR(VLOOKUP(B1260,'GSTR 2A ONLINE DATA'!$B$6:$Q$1501,11,FALSE),0)</f>
        <v>0</v>
      </c>
      <c r="M1260" s="7">
        <f>IFERROR(VLOOKUP(B1260,'GSTR 2A ONLINE DATA'!$B$6:$Q$1501,12,FALSE),0)</f>
        <v>0</v>
      </c>
      <c r="N1260" s="7">
        <f>IFERROR(VLOOKUP(B1260,'GSTR 2A ONLINE DATA'!$B$6:$Q$1501,13,FALSE),0)</f>
        <v>0</v>
      </c>
      <c r="O1260" s="7">
        <f>IFERROR(VLOOKUP(B1260,'GSTR 2A ONLINE DATA'!$B$6:$Q$1501,14,FALSE),0)</f>
        <v>0</v>
      </c>
      <c r="P1260" s="4">
        <f>IFERROR(VLOOKUP(B1260,'GSTR 2A ONLINE DATA'!$B$6:$Q$1501,15,FALSE),0)</f>
        <v>0</v>
      </c>
      <c r="Q1260" s="4">
        <f>IFERROR(VLOOKUP(B1260,'GSTR 2A ONLINE DATA'!$B$6:$Q$1501,16,FALSE),0)</f>
        <v>0</v>
      </c>
    </row>
    <row r="1261" spans="1:17">
      <c r="A1261" s="3">
        <v>1257</v>
      </c>
      <c r="B1261" s="4">
        <f t="array" ref="B1261">IFERROR(INDEX('GSTR 2A ONLINE DATA'!$B$6:$B$1501,SMALL(IF(RESULT!$B$4='GSTR 2A ONLINE DATA'!$A$6:$A$1501,ROW('GSTR 2A ONLINE DATA'!$B$6:$B$1501)-ROW('GSTR 2A ONLINE DATA'!$B$6)+1),RESULT!A1261)),0)</f>
        <v>0</v>
      </c>
      <c r="C1261" s="4">
        <f>IFERROR(VLOOKUP(B1261,'GSTR 2A ONLINE DATA'!$B$6:$Q$1501,2,FALSE),0)</f>
        <v>0</v>
      </c>
      <c r="D1261" s="4">
        <f>IFERROR(VLOOKUP(B1261,'GSTR 2A ONLINE DATA'!$B$6:$Q$1501,3,FALSE),0)</f>
        <v>0</v>
      </c>
      <c r="E1261" s="5">
        <f>IFERROR(VLOOKUP(B1261,'GSTR 2A ONLINE DATA'!$B$6:$Q$1501,4,FALSE),0)</f>
        <v>0</v>
      </c>
      <c r="F1261" s="4">
        <f>IFERROR(VLOOKUP(B1261,'GSTR 2A ONLINE DATA'!$B$6:$Q$1501,5,FALSE),0)</f>
        <v>0</v>
      </c>
      <c r="G1261" s="4">
        <f>IFERROR(VLOOKUP(B1261,'GSTR 2A ONLINE DATA'!$B$6:$Q$1501,6,FALSE),0)</f>
        <v>0</v>
      </c>
      <c r="H1261" s="9">
        <f>IFERROR(VLOOKUP(B1261,'GSTR 2A ONLINE DATA'!$B$6:$Q$1501,7,FALSE),0)</f>
        <v>0</v>
      </c>
      <c r="I1261" s="3">
        <f>IFERROR(VLOOKUP(B1261,'GSTR 2A ONLINE DATA'!$B$6:$Q$1501,8,FALSE),0)</f>
        <v>0</v>
      </c>
      <c r="J1261" s="3">
        <f>IFERROR(VLOOKUP(B1261,'GSTR 2A ONLINE DATA'!$B$6:$Q$1501,9,FALSE),0)</f>
        <v>0</v>
      </c>
      <c r="K1261" s="3">
        <f>IFERROR(VLOOKUP(B1261,'GSTR 2A ONLINE DATA'!$B$6:$Q$1501,10,FALSE),0)</f>
        <v>0</v>
      </c>
      <c r="L1261" s="7">
        <f>IFERROR(VLOOKUP(B1261,'GSTR 2A ONLINE DATA'!$B$6:$Q$1501,11,FALSE),0)</f>
        <v>0</v>
      </c>
      <c r="M1261" s="7">
        <f>IFERROR(VLOOKUP(B1261,'GSTR 2A ONLINE DATA'!$B$6:$Q$1501,12,FALSE),0)</f>
        <v>0</v>
      </c>
      <c r="N1261" s="7">
        <f>IFERROR(VLOOKUP(B1261,'GSTR 2A ONLINE DATA'!$B$6:$Q$1501,13,FALSE),0)</f>
        <v>0</v>
      </c>
      <c r="O1261" s="7">
        <f>IFERROR(VLOOKUP(B1261,'GSTR 2A ONLINE DATA'!$B$6:$Q$1501,14,FALSE),0)</f>
        <v>0</v>
      </c>
      <c r="P1261" s="4">
        <f>IFERROR(VLOOKUP(B1261,'GSTR 2A ONLINE DATA'!$B$6:$Q$1501,15,FALSE),0)</f>
        <v>0</v>
      </c>
      <c r="Q1261" s="4">
        <f>IFERROR(VLOOKUP(B1261,'GSTR 2A ONLINE DATA'!$B$6:$Q$1501,16,FALSE),0)</f>
        <v>0</v>
      </c>
    </row>
    <row r="1262" spans="1:17">
      <c r="A1262" s="3">
        <v>1258</v>
      </c>
      <c r="B1262" s="4">
        <f t="array" ref="B1262">IFERROR(INDEX('GSTR 2A ONLINE DATA'!$B$6:$B$1501,SMALL(IF(RESULT!$B$4='GSTR 2A ONLINE DATA'!$A$6:$A$1501,ROW('GSTR 2A ONLINE DATA'!$B$6:$B$1501)-ROW('GSTR 2A ONLINE DATA'!$B$6)+1),RESULT!A1262)),0)</f>
        <v>0</v>
      </c>
      <c r="C1262" s="4">
        <f>IFERROR(VLOOKUP(B1262,'GSTR 2A ONLINE DATA'!$B$6:$Q$1501,2,FALSE),0)</f>
        <v>0</v>
      </c>
      <c r="D1262" s="4">
        <f>IFERROR(VLOOKUP(B1262,'GSTR 2A ONLINE DATA'!$B$6:$Q$1501,3,FALSE),0)</f>
        <v>0</v>
      </c>
      <c r="E1262" s="5">
        <f>IFERROR(VLOOKUP(B1262,'GSTR 2A ONLINE DATA'!$B$6:$Q$1501,4,FALSE),0)</f>
        <v>0</v>
      </c>
      <c r="F1262" s="4">
        <f>IFERROR(VLOOKUP(B1262,'GSTR 2A ONLINE DATA'!$B$6:$Q$1501,5,FALSE),0)</f>
        <v>0</v>
      </c>
      <c r="G1262" s="4">
        <f>IFERROR(VLOOKUP(B1262,'GSTR 2A ONLINE DATA'!$B$6:$Q$1501,6,FALSE),0)</f>
        <v>0</v>
      </c>
      <c r="H1262" s="9">
        <f>IFERROR(VLOOKUP(B1262,'GSTR 2A ONLINE DATA'!$B$6:$Q$1501,7,FALSE),0)</f>
        <v>0</v>
      </c>
      <c r="I1262" s="3">
        <f>IFERROR(VLOOKUP(B1262,'GSTR 2A ONLINE DATA'!$B$6:$Q$1501,8,FALSE),0)</f>
        <v>0</v>
      </c>
      <c r="J1262" s="3">
        <f>IFERROR(VLOOKUP(B1262,'GSTR 2A ONLINE DATA'!$B$6:$Q$1501,9,FALSE),0)</f>
        <v>0</v>
      </c>
      <c r="K1262" s="3">
        <f>IFERROR(VLOOKUP(B1262,'GSTR 2A ONLINE DATA'!$B$6:$Q$1501,10,FALSE),0)</f>
        <v>0</v>
      </c>
      <c r="L1262" s="7">
        <f>IFERROR(VLOOKUP(B1262,'GSTR 2A ONLINE DATA'!$B$6:$Q$1501,11,FALSE),0)</f>
        <v>0</v>
      </c>
      <c r="M1262" s="7">
        <f>IFERROR(VLOOKUP(B1262,'GSTR 2A ONLINE DATA'!$B$6:$Q$1501,12,FALSE),0)</f>
        <v>0</v>
      </c>
      <c r="N1262" s="7">
        <f>IFERROR(VLOOKUP(B1262,'GSTR 2A ONLINE DATA'!$B$6:$Q$1501,13,FALSE),0)</f>
        <v>0</v>
      </c>
      <c r="O1262" s="7">
        <f>IFERROR(VLOOKUP(B1262,'GSTR 2A ONLINE DATA'!$B$6:$Q$1501,14,FALSE),0)</f>
        <v>0</v>
      </c>
      <c r="P1262" s="4">
        <f>IFERROR(VLOOKUP(B1262,'GSTR 2A ONLINE DATA'!$B$6:$Q$1501,15,FALSE),0)</f>
        <v>0</v>
      </c>
      <c r="Q1262" s="4">
        <f>IFERROR(VLOOKUP(B1262,'GSTR 2A ONLINE DATA'!$B$6:$Q$1501,16,FALSE),0)</f>
        <v>0</v>
      </c>
    </row>
    <row r="1263" spans="1:17">
      <c r="A1263" s="3">
        <v>1259</v>
      </c>
      <c r="B1263" s="4">
        <f t="array" ref="B1263">IFERROR(INDEX('GSTR 2A ONLINE DATA'!$B$6:$B$1501,SMALL(IF(RESULT!$B$4='GSTR 2A ONLINE DATA'!$A$6:$A$1501,ROW('GSTR 2A ONLINE DATA'!$B$6:$B$1501)-ROW('GSTR 2A ONLINE DATA'!$B$6)+1),RESULT!A1263)),0)</f>
        <v>0</v>
      </c>
      <c r="C1263" s="4">
        <f>IFERROR(VLOOKUP(B1263,'GSTR 2A ONLINE DATA'!$B$6:$Q$1501,2,FALSE),0)</f>
        <v>0</v>
      </c>
      <c r="D1263" s="4">
        <f>IFERROR(VLOOKUP(B1263,'GSTR 2A ONLINE DATA'!$B$6:$Q$1501,3,FALSE),0)</f>
        <v>0</v>
      </c>
      <c r="E1263" s="5">
        <f>IFERROR(VLOOKUP(B1263,'GSTR 2A ONLINE DATA'!$B$6:$Q$1501,4,FALSE),0)</f>
        <v>0</v>
      </c>
      <c r="F1263" s="4">
        <f>IFERROR(VLOOKUP(B1263,'GSTR 2A ONLINE DATA'!$B$6:$Q$1501,5,FALSE),0)</f>
        <v>0</v>
      </c>
      <c r="G1263" s="4">
        <f>IFERROR(VLOOKUP(B1263,'GSTR 2A ONLINE DATA'!$B$6:$Q$1501,6,FALSE),0)</f>
        <v>0</v>
      </c>
      <c r="H1263" s="9">
        <f>IFERROR(VLOOKUP(B1263,'GSTR 2A ONLINE DATA'!$B$6:$Q$1501,7,FALSE),0)</f>
        <v>0</v>
      </c>
      <c r="I1263" s="3">
        <f>IFERROR(VLOOKUP(B1263,'GSTR 2A ONLINE DATA'!$B$6:$Q$1501,8,FALSE),0)</f>
        <v>0</v>
      </c>
      <c r="J1263" s="3">
        <f>IFERROR(VLOOKUP(B1263,'GSTR 2A ONLINE DATA'!$B$6:$Q$1501,9,FALSE),0)</f>
        <v>0</v>
      </c>
      <c r="K1263" s="3">
        <f>IFERROR(VLOOKUP(B1263,'GSTR 2A ONLINE DATA'!$B$6:$Q$1501,10,FALSE),0)</f>
        <v>0</v>
      </c>
      <c r="L1263" s="7">
        <f>IFERROR(VLOOKUP(B1263,'GSTR 2A ONLINE DATA'!$B$6:$Q$1501,11,FALSE),0)</f>
        <v>0</v>
      </c>
      <c r="M1263" s="7">
        <f>IFERROR(VLOOKUP(B1263,'GSTR 2A ONLINE DATA'!$B$6:$Q$1501,12,FALSE),0)</f>
        <v>0</v>
      </c>
      <c r="N1263" s="7">
        <f>IFERROR(VLOOKUP(B1263,'GSTR 2A ONLINE DATA'!$B$6:$Q$1501,13,FALSE),0)</f>
        <v>0</v>
      </c>
      <c r="O1263" s="7">
        <f>IFERROR(VLOOKUP(B1263,'GSTR 2A ONLINE DATA'!$B$6:$Q$1501,14,FALSE),0)</f>
        <v>0</v>
      </c>
      <c r="P1263" s="4">
        <f>IFERROR(VLOOKUP(B1263,'GSTR 2A ONLINE DATA'!$B$6:$Q$1501,15,FALSE),0)</f>
        <v>0</v>
      </c>
      <c r="Q1263" s="4">
        <f>IFERROR(VLOOKUP(B1263,'GSTR 2A ONLINE DATA'!$B$6:$Q$1501,16,FALSE),0)</f>
        <v>0</v>
      </c>
    </row>
    <row r="1264" spans="1:17">
      <c r="A1264" s="3">
        <v>1260</v>
      </c>
      <c r="B1264" s="4">
        <f t="array" ref="B1264">IFERROR(INDEX('GSTR 2A ONLINE DATA'!$B$6:$B$1501,SMALL(IF(RESULT!$B$4='GSTR 2A ONLINE DATA'!$A$6:$A$1501,ROW('GSTR 2A ONLINE DATA'!$B$6:$B$1501)-ROW('GSTR 2A ONLINE DATA'!$B$6)+1),RESULT!A1264)),0)</f>
        <v>0</v>
      </c>
      <c r="C1264" s="4">
        <f>IFERROR(VLOOKUP(B1264,'GSTR 2A ONLINE DATA'!$B$6:$Q$1501,2,FALSE),0)</f>
        <v>0</v>
      </c>
      <c r="D1264" s="4">
        <f>IFERROR(VLOOKUP(B1264,'GSTR 2A ONLINE DATA'!$B$6:$Q$1501,3,FALSE),0)</f>
        <v>0</v>
      </c>
      <c r="E1264" s="5">
        <f>IFERROR(VLOOKUP(B1264,'GSTR 2A ONLINE DATA'!$B$6:$Q$1501,4,FALSE),0)</f>
        <v>0</v>
      </c>
      <c r="F1264" s="4">
        <f>IFERROR(VLOOKUP(B1264,'GSTR 2A ONLINE DATA'!$B$6:$Q$1501,5,FALSE),0)</f>
        <v>0</v>
      </c>
      <c r="G1264" s="4">
        <f>IFERROR(VLOOKUP(B1264,'GSTR 2A ONLINE DATA'!$B$6:$Q$1501,6,FALSE),0)</f>
        <v>0</v>
      </c>
      <c r="H1264" s="9">
        <f>IFERROR(VLOOKUP(B1264,'GSTR 2A ONLINE DATA'!$B$6:$Q$1501,7,FALSE),0)</f>
        <v>0</v>
      </c>
      <c r="I1264" s="3">
        <f>IFERROR(VLOOKUP(B1264,'GSTR 2A ONLINE DATA'!$B$6:$Q$1501,8,FALSE),0)</f>
        <v>0</v>
      </c>
      <c r="J1264" s="3">
        <f>IFERROR(VLOOKUP(B1264,'GSTR 2A ONLINE DATA'!$B$6:$Q$1501,9,FALSE),0)</f>
        <v>0</v>
      </c>
      <c r="K1264" s="3">
        <f>IFERROR(VLOOKUP(B1264,'GSTR 2A ONLINE DATA'!$B$6:$Q$1501,10,FALSE),0)</f>
        <v>0</v>
      </c>
      <c r="L1264" s="7">
        <f>IFERROR(VLOOKUP(B1264,'GSTR 2A ONLINE DATA'!$B$6:$Q$1501,11,FALSE),0)</f>
        <v>0</v>
      </c>
      <c r="M1264" s="7">
        <f>IFERROR(VLOOKUP(B1264,'GSTR 2A ONLINE DATA'!$B$6:$Q$1501,12,FALSE),0)</f>
        <v>0</v>
      </c>
      <c r="N1264" s="7">
        <f>IFERROR(VLOOKUP(B1264,'GSTR 2A ONLINE DATA'!$B$6:$Q$1501,13,FALSE),0)</f>
        <v>0</v>
      </c>
      <c r="O1264" s="7">
        <f>IFERROR(VLOOKUP(B1264,'GSTR 2A ONLINE DATA'!$B$6:$Q$1501,14,FALSE),0)</f>
        <v>0</v>
      </c>
      <c r="P1264" s="4">
        <f>IFERROR(VLOOKUP(B1264,'GSTR 2A ONLINE DATA'!$B$6:$Q$1501,15,FALSE),0)</f>
        <v>0</v>
      </c>
      <c r="Q1264" s="4">
        <f>IFERROR(VLOOKUP(B1264,'GSTR 2A ONLINE DATA'!$B$6:$Q$1501,16,FALSE),0)</f>
        <v>0</v>
      </c>
    </row>
    <row r="1265" spans="1:17">
      <c r="A1265" s="3">
        <v>1261</v>
      </c>
      <c r="B1265" s="4">
        <f t="array" ref="B1265">IFERROR(INDEX('GSTR 2A ONLINE DATA'!$B$6:$B$1501,SMALL(IF(RESULT!$B$4='GSTR 2A ONLINE DATA'!$A$6:$A$1501,ROW('GSTR 2A ONLINE DATA'!$B$6:$B$1501)-ROW('GSTR 2A ONLINE DATA'!$B$6)+1),RESULT!A1265)),0)</f>
        <v>0</v>
      </c>
      <c r="C1265" s="4">
        <f>IFERROR(VLOOKUP(B1265,'GSTR 2A ONLINE DATA'!$B$6:$Q$1501,2,FALSE),0)</f>
        <v>0</v>
      </c>
      <c r="D1265" s="4">
        <f>IFERROR(VLOOKUP(B1265,'GSTR 2A ONLINE DATA'!$B$6:$Q$1501,3,FALSE),0)</f>
        <v>0</v>
      </c>
      <c r="E1265" s="5">
        <f>IFERROR(VLOOKUP(B1265,'GSTR 2A ONLINE DATA'!$B$6:$Q$1501,4,FALSE),0)</f>
        <v>0</v>
      </c>
      <c r="F1265" s="4">
        <f>IFERROR(VLOOKUP(B1265,'GSTR 2A ONLINE DATA'!$B$6:$Q$1501,5,FALSE),0)</f>
        <v>0</v>
      </c>
      <c r="G1265" s="4">
        <f>IFERROR(VLOOKUP(B1265,'GSTR 2A ONLINE DATA'!$B$6:$Q$1501,6,FALSE),0)</f>
        <v>0</v>
      </c>
      <c r="H1265" s="9">
        <f>IFERROR(VLOOKUP(B1265,'GSTR 2A ONLINE DATA'!$B$6:$Q$1501,7,FALSE),0)</f>
        <v>0</v>
      </c>
      <c r="I1265" s="3">
        <f>IFERROR(VLOOKUP(B1265,'GSTR 2A ONLINE DATA'!$B$6:$Q$1501,8,FALSE),0)</f>
        <v>0</v>
      </c>
      <c r="J1265" s="3">
        <f>IFERROR(VLOOKUP(B1265,'GSTR 2A ONLINE DATA'!$B$6:$Q$1501,9,FALSE),0)</f>
        <v>0</v>
      </c>
      <c r="K1265" s="3">
        <f>IFERROR(VLOOKUP(B1265,'GSTR 2A ONLINE DATA'!$B$6:$Q$1501,10,FALSE),0)</f>
        <v>0</v>
      </c>
      <c r="L1265" s="7">
        <f>IFERROR(VLOOKUP(B1265,'GSTR 2A ONLINE DATA'!$B$6:$Q$1501,11,FALSE),0)</f>
        <v>0</v>
      </c>
      <c r="M1265" s="7">
        <f>IFERROR(VLOOKUP(B1265,'GSTR 2A ONLINE DATA'!$B$6:$Q$1501,12,FALSE),0)</f>
        <v>0</v>
      </c>
      <c r="N1265" s="7">
        <f>IFERROR(VLOOKUP(B1265,'GSTR 2A ONLINE DATA'!$B$6:$Q$1501,13,FALSE),0)</f>
        <v>0</v>
      </c>
      <c r="O1265" s="7">
        <f>IFERROR(VLOOKUP(B1265,'GSTR 2A ONLINE DATA'!$B$6:$Q$1501,14,FALSE),0)</f>
        <v>0</v>
      </c>
      <c r="P1265" s="4">
        <f>IFERROR(VLOOKUP(B1265,'GSTR 2A ONLINE DATA'!$B$6:$Q$1501,15,FALSE),0)</f>
        <v>0</v>
      </c>
      <c r="Q1265" s="4">
        <f>IFERROR(VLOOKUP(B1265,'GSTR 2A ONLINE DATA'!$B$6:$Q$1501,16,FALSE),0)</f>
        <v>0</v>
      </c>
    </row>
    <row r="1266" spans="1:17">
      <c r="A1266" s="3">
        <v>1262</v>
      </c>
      <c r="B1266" s="4">
        <f t="array" ref="B1266">IFERROR(INDEX('GSTR 2A ONLINE DATA'!$B$6:$B$1501,SMALL(IF(RESULT!$B$4='GSTR 2A ONLINE DATA'!$A$6:$A$1501,ROW('GSTR 2A ONLINE DATA'!$B$6:$B$1501)-ROW('GSTR 2A ONLINE DATA'!$B$6)+1),RESULT!A1266)),0)</f>
        <v>0</v>
      </c>
      <c r="C1266" s="4">
        <f>IFERROR(VLOOKUP(B1266,'GSTR 2A ONLINE DATA'!$B$6:$Q$1501,2,FALSE),0)</f>
        <v>0</v>
      </c>
      <c r="D1266" s="4">
        <f>IFERROR(VLOOKUP(B1266,'GSTR 2A ONLINE DATA'!$B$6:$Q$1501,3,FALSE),0)</f>
        <v>0</v>
      </c>
      <c r="E1266" s="5">
        <f>IFERROR(VLOOKUP(B1266,'GSTR 2A ONLINE DATA'!$B$6:$Q$1501,4,FALSE),0)</f>
        <v>0</v>
      </c>
      <c r="F1266" s="4">
        <f>IFERROR(VLOOKUP(B1266,'GSTR 2A ONLINE DATA'!$B$6:$Q$1501,5,FALSE),0)</f>
        <v>0</v>
      </c>
      <c r="G1266" s="4">
        <f>IFERROR(VLOOKUP(B1266,'GSTR 2A ONLINE DATA'!$B$6:$Q$1501,6,FALSE),0)</f>
        <v>0</v>
      </c>
      <c r="H1266" s="9">
        <f>IFERROR(VLOOKUP(B1266,'GSTR 2A ONLINE DATA'!$B$6:$Q$1501,7,FALSE),0)</f>
        <v>0</v>
      </c>
      <c r="I1266" s="3">
        <f>IFERROR(VLOOKUP(B1266,'GSTR 2A ONLINE DATA'!$B$6:$Q$1501,8,FALSE),0)</f>
        <v>0</v>
      </c>
      <c r="J1266" s="3">
        <f>IFERROR(VLOOKUP(B1266,'GSTR 2A ONLINE DATA'!$B$6:$Q$1501,9,FALSE),0)</f>
        <v>0</v>
      </c>
      <c r="K1266" s="3">
        <f>IFERROR(VLOOKUP(B1266,'GSTR 2A ONLINE DATA'!$B$6:$Q$1501,10,FALSE),0)</f>
        <v>0</v>
      </c>
      <c r="L1266" s="7">
        <f>IFERROR(VLOOKUP(B1266,'GSTR 2A ONLINE DATA'!$B$6:$Q$1501,11,FALSE),0)</f>
        <v>0</v>
      </c>
      <c r="M1266" s="7">
        <f>IFERROR(VLOOKUP(B1266,'GSTR 2A ONLINE DATA'!$B$6:$Q$1501,12,FALSE),0)</f>
        <v>0</v>
      </c>
      <c r="N1266" s="7">
        <f>IFERROR(VLOOKUP(B1266,'GSTR 2A ONLINE DATA'!$B$6:$Q$1501,13,FALSE),0)</f>
        <v>0</v>
      </c>
      <c r="O1266" s="7">
        <f>IFERROR(VLOOKUP(B1266,'GSTR 2A ONLINE DATA'!$B$6:$Q$1501,14,FALSE),0)</f>
        <v>0</v>
      </c>
      <c r="P1266" s="4">
        <f>IFERROR(VLOOKUP(B1266,'GSTR 2A ONLINE DATA'!$B$6:$Q$1501,15,FALSE),0)</f>
        <v>0</v>
      </c>
      <c r="Q1266" s="4">
        <f>IFERROR(VLOOKUP(B1266,'GSTR 2A ONLINE DATA'!$B$6:$Q$1501,16,FALSE),0)</f>
        <v>0</v>
      </c>
    </row>
    <row r="1267" spans="1:17">
      <c r="A1267" s="3">
        <v>1263</v>
      </c>
      <c r="B1267" s="4">
        <f t="array" ref="B1267">IFERROR(INDEX('GSTR 2A ONLINE DATA'!$B$6:$B$1501,SMALL(IF(RESULT!$B$4='GSTR 2A ONLINE DATA'!$A$6:$A$1501,ROW('GSTR 2A ONLINE DATA'!$B$6:$B$1501)-ROW('GSTR 2A ONLINE DATA'!$B$6)+1),RESULT!A1267)),0)</f>
        <v>0</v>
      </c>
      <c r="C1267" s="4">
        <f>IFERROR(VLOOKUP(B1267,'GSTR 2A ONLINE DATA'!$B$6:$Q$1501,2,FALSE),0)</f>
        <v>0</v>
      </c>
      <c r="D1267" s="4">
        <f>IFERROR(VLOOKUP(B1267,'GSTR 2A ONLINE DATA'!$B$6:$Q$1501,3,FALSE),0)</f>
        <v>0</v>
      </c>
      <c r="E1267" s="5">
        <f>IFERROR(VLOOKUP(B1267,'GSTR 2A ONLINE DATA'!$B$6:$Q$1501,4,FALSE),0)</f>
        <v>0</v>
      </c>
      <c r="F1267" s="4">
        <f>IFERROR(VLOOKUP(B1267,'GSTR 2A ONLINE DATA'!$B$6:$Q$1501,5,FALSE),0)</f>
        <v>0</v>
      </c>
      <c r="G1267" s="4">
        <f>IFERROR(VLOOKUP(B1267,'GSTR 2A ONLINE DATA'!$B$6:$Q$1501,6,FALSE),0)</f>
        <v>0</v>
      </c>
      <c r="H1267" s="9">
        <f>IFERROR(VLOOKUP(B1267,'GSTR 2A ONLINE DATA'!$B$6:$Q$1501,7,FALSE),0)</f>
        <v>0</v>
      </c>
      <c r="I1267" s="3">
        <f>IFERROR(VLOOKUP(B1267,'GSTR 2A ONLINE DATA'!$B$6:$Q$1501,8,FALSE),0)</f>
        <v>0</v>
      </c>
      <c r="J1267" s="3">
        <f>IFERROR(VLOOKUP(B1267,'GSTR 2A ONLINE DATA'!$B$6:$Q$1501,9,FALSE),0)</f>
        <v>0</v>
      </c>
      <c r="K1267" s="3">
        <f>IFERROR(VLOOKUP(B1267,'GSTR 2A ONLINE DATA'!$B$6:$Q$1501,10,FALSE),0)</f>
        <v>0</v>
      </c>
      <c r="L1267" s="7">
        <f>IFERROR(VLOOKUP(B1267,'GSTR 2A ONLINE DATA'!$B$6:$Q$1501,11,FALSE),0)</f>
        <v>0</v>
      </c>
      <c r="M1267" s="7">
        <f>IFERROR(VLOOKUP(B1267,'GSTR 2A ONLINE DATA'!$B$6:$Q$1501,12,FALSE),0)</f>
        <v>0</v>
      </c>
      <c r="N1267" s="7">
        <f>IFERROR(VLOOKUP(B1267,'GSTR 2A ONLINE DATA'!$B$6:$Q$1501,13,FALSE),0)</f>
        <v>0</v>
      </c>
      <c r="O1267" s="7">
        <f>IFERROR(VLOOKUP(B1267,'GSTR 2A ONLINE DATA'!$B$6:$Q$1501,14,FALSE),0)</f>
        <v>0</v>
      </c>
      <c r="P1267" s="4">
        <f>IFERROR(VLOOKUP(B1267,'GSTR 2A ONLINE DATA'!$B$6:$Q$1501,15,FALSE),0)</f>
        <v>0</v>
      </c>
      <c r="Q1267" s="4">
        <f>IFERROR(VLOOKUP(B1267,'GSTR 2A ONLINE DATA'!$B$6:$Q$1501,16,FALSE),0)</f>
        <v>0</v>
      </c>
    </row>
    <row r="1268" spans="1:17">
      <c r="A1268" s="3">
        <v>1264</v>
      </c>
      <c r="B1268" s="4">
        <f t="array" ref="B1268">IFERROR(INDEX('GSTR 2A ONLINE DATA'!$B$6:$B$1501,SMALL(IF(RESULT!$B$4='GSTR 2A ONLINE DATA'!$A$6:$A$1501,ROW('GSTR 2A ONLINE DATA'!$B$6:$B$1501)-ROW('GSTR 2A ONLINE DATA'!$B$6)+1),RESULT!A1268)),0)</f>
        <v>0</v>
      </c>
      <c r="C1268" s="4">
        <f>IFERROR(VLOOKUP(B1268,'GSTR 2A ONLINE DATA'!$B$6:$Q$1501,2,FALSE),0)</f>
        <v>0</v>
      </c>
      <c r="D1268" s="4">
        <f>IFERROR(VLOOKUP(B1268,'GSTR 2A ONLINE DATA'!$B$6:$Q$1501,3,FALSE),0)</f>
        <v>0</v>
      </c>
      <c r="E1268" s="5">
        <f>IFERROR(VLOOKUP(B1268,'GSTR 2A ONLINE DATA'!$B$6:$Q$1501,4,FALSE),0)</f>
        <v>0</v>
      </c>
      <c r="F1268" s="4">
        <f>IFERROR(VLOOKUP(B1268,'GSTR 2A ONLINE DATA'!$B$6:$Q$1501,5,FALSE),0)</f>
        <v>0</v>
      </c>
      <c r="G1268" s="4">
        <f>IFERROR(VLOOKUP(B1268,'GSTR 2A ONLINE DATA'!$B$6:$Q$1501,6,FALSE),0)</f>
        <v>0</v>
      </c>
      <c r="H1268" s="9">
        <f>IFERROR(VLOOKUP(B1268,'GSTR 2A ONLINE DATA'!$B$6:$Q$1501,7,FALSE),0)</f>
        <v>0</v>
      </c>
      <c r="I1268" s="3">
        <f>IFERROR(VLOOKUP(B1268,'GSTR 2A ONLINE DATA'!$B$6:$Q$1501,8,FALSE),0)</f>
        <v>0</v>
      </c>
      <c r="J1268" s="3">
        <f>IFERROR(VLOOKUP(B1268,'GSTR 2A ONLINE DATA'!$B$6:$Q$1501,9,FALSE),0)</f>
        <v>0</v>
      </c>
      <c r="K1268" s="3">
        <f>IFERROR(VLOOKUP(B1268,'GSTR 2A ONLINE DATA'!$B$6:$Q$1501,10,FALSE),0)</f>
        <v>0</v>
      </c>
      <c r="L1268" s="7">
        <f>IFERROR(VLOOKUP(B1268,'GSTR 2A ONLINE DATA'!$B$6:$Q$1501,11,FALSE),0)</f>
        <v>0</v>
      </c>
      <c r="M1268" s="7">
        <f>IFERROR(VLOOKUP(B1268,'GSTR 2A ONLINE DATA'!$B$6:$Q$1501,12,FALSE),0)</f>
        <v>0</v>
      </c>
      <c r="N1268" s="7">
        <f>IFERROR(VLOOKUP(B1268,'GSTR 2A ONLINE DATA'!$B$6:$Q$1501,13,FALSE),0)</f>
        <v>0</v>
      </c>
      <c r="O1268" s="7">
        <f>IFERROR(VLOOKUP(B1268,'GSTR 2A ONLINE DATA'!$B$6:$Q$1501,14,FALSE),0)</f>
        <v>0</v>
      </c>
      <c r="P1268" s="4">
        <f>IFERROR(VLOOKUP(B1268,'GSTR 2A ONLINE DATA'!$B$6:$Q$1501,15,FALSE),0)</f>
        <v>0</v>
      </c>
      <c r="Q1268" s="4">
        <f>IFERROR(VLOOKUP(B1268,'GSTR 2A ONLINE DATA'!$B$6:$Q$1501,16,FALSE),0)</f>
        <v>0</v>
      </c>
    </row>
    <row r="1269" spans="1:17">
      <c r="A1269" s="3">
        <v>1265</v>
      </c>
      <c r="B1269" s="4">
        <f t="array" ref="B1269">IFERROR(INDEX('GSTR 2A ONLINE DATA'!$B$6:$B$1501,SMALL(IF(RESULT!$B$4='GSTR 2A ONLINE DATA'!$A$6:$A$1501,ROW('GSTR 2A ONLINE DATA'!$B$6:$B$1501)-ROW('GSTR 2A ONLINE DATA'!$B$6)+1),RESULT!A1269)),0)</f>
        <v>0</v>
      </c>
      <c r="C1269" s="4">
        <f>IFERROR(VLOOKUP(B1269,'GSTR 2A ONLINE DATA'!$B$6:$Q$1501,2,FALSE),0)</f>
        <v>0</v>
      </c>
      <c r="D1269" s="4">
        <f>IFERROR(VLOOKUP(B1269,'GSTR 2A ONLINE DATA'!$B$6:$Q$1501,3,FALSE),0)</f>
        <v>0</v>
      </c>
      <c r="E1269" s="5">
        <f>IFERROR(VLOOKUP(B1269,'GSTR 2A ONLINE DATA'!$B$6:$Q$1501,4,FALSE),0)</f>
        <v>0</v>
      </c>
      <c r="F1269" s="4">
        <f>IFERROR(VLOOKUP(B1269,'GSTR 2A ONLINE DATA'!$B$6:$Q$1501,5,FALSE),0)</f>
        <v>0</v>
      </c>
      <c r="G1269" s="4">
        <f>IFERROR(VLOOKUP(B1269,'GSTR 2A ONLINE DATA'!$B$6:$Q$1501,6,FALSE),0)</f>
        <v>0</v>
      </c>
      <c r="H1269" s="9">
        <f>IFERROR(VLOOKUP(B1269,'GSTR 2A ONLINE DATA'!$B$6:$Q$1501,7,FALSE),0)</f>
        <v>0</v>
      </c>
      <c r="I1269" s="3">
        <f>IFERROR(VLOOKUP(B1269,'GSTR 2A ONLINE DATA'!$B$6:$Q$1501,8,FALSE),0)</f>
        <v>0</v>
      </c>
      <c r="J1269" s="3">
        <f>IFERROR(VLOOKUP(B1269,'GSTR 2A ONLINE DATA'!$B$6:$Q$1501,9,FALSE),0)</f>
        <v>0</v>
      </c>
      <c r="K1269" s="3">
        <f>IFERROR(VLOOKUP(B1269,'GSTR 2A ONLINE DATA'!$B$6:$Q$1501,10,FALSE),0)</f>
        <v>0</v>
      </c>
      <c r="L1269" s="7">
        <f>IFERROR(VLOOKUP(B1269,'GSTR 2A ONLINE DATA'!$B$6:$Q$1501,11,FALSE),0)</f>
        <v>0</v>
      </c>
      <c r="M1269" s="7">
        <f>IFERROR(VLOOKUP(B1269,'GSTR 2A ONLINE DATA'!$B$6:$Q$1501,12,FALSE),0)</f>
        <v>0</v>
      </c>
      <c r="N1269" s="7">
        <f>IFERROR(VLOOKUP(B1269,'GSTR 2A ONLINE DATA'!$B$6:$Q$1501,13,FALSE),0)</f>
        <v>0</v>
      </c>
      <c r="O1269" s="7">
        <f>IFERROR(VLOOKUP(B1269,'GSTR 2A ONLINE DATA'!$B$6:$Q$1501,14,FALSE),0)</f>
        <v>0</v>
      </c>
      <c r="P1269" s="4">
        <f>IFERROR(VLOOKUP(B1269,'GSTR 2A ONLINE DATA'!$B$6:$Q$1501,15,FALSE),0)</f>
        <v>0</v>
      </c>
      <c r="Q1269" s="4">
        <f>IFERROR(VLOOKUP(B1269,'GSTR 2A ONLINE DATA'!$B$6:$Q$1501,16,FALSE),0)</f>
        <v>0</v>
      </c>
    </row>
    <row r="1270" spans="1:17">
      <c r="A1270" s="3">
        <v>1266</v>
      </c>
      <c r="B1270" s="4">
        <f t="array" ref="B1270">IFERROR(INDEX('GSTR 2A ONLINE DATA'!$B$6:$B$1501,SMALL(IF(RESULT!$B$4='GSTR 2A ONLINE DATA'!$A$6:$A$1501,ROW('GSTR 2A ONLINE DATA'!$B$6:$B$1501)-ROW('GSTR 2A ONLINE DATA'!$B$6)+1),RESULT!A1270)),0)</f>
        <v>0</v>
      </c>
      <c r="C1270" s="4">
        <f>IFERROR(VLOOKUP(B1270,'GSTR 2A ONLINE DATA'!$B$6:$Q$1501,2,FALSE),0)</f>
        <v>0</v>
      </c>
      <c r="D1270" s="4">
        <f>IFERROR(VLOOKUP(B1270,'GSTR 2A ONLINE DATA'!$B$6:$Q$1501,3,FALSE),0)</f>
        <v>0</v>
      </c>
      <c r="E1270" s="5">
        <f>IFERROR(VLOOKUP(B1270,'GSTR 2A ONLINE DATA'!$B$6:$Q$1501,4,FALSE),0)</f>
        <v>0</v>
      </c>
      <c r="F1270" s="4">
        <f>IFERROR(VLOOKUP(B1270,'GSTR 2A ONLINE DATA'!$B$6:$Q$1501,5,FALSE),0)</f>
        <v>0</v>
      </c>
      <c r="G1270" s="4">
        <f>IFERROR(VLOOKUP(B1270,'GSTR 2A ONLINE DATA'!$B$6:$Q$1501,6,FALSE),0)</f>
        <v>0</v>
      </c>
      <c r="H1270" s="9">
        <f>IFERROR(VLOOKUP(B1270,'GSTR 2A ONLINE DATA'!$B$6:$Q$1501,7,FALSE),0)</f>
        <v>0</v>
      </c>
      <c r="I1270" s="3">
        <f>IFERROR(VLOOKUP(B1270,'GSTR 2A ONLINE DATA'!$B$6:$Q$1501,8,FALSE),0)</f>
        <v>0</v>
      </c>
      <c r="J1270" s="3">
        <f>IFERROR(VLOOKUP(B1270,'GSTR 2A ONLINE DATA'!$B$6:$Q$1501,9,FALSE),0)</f>
        <v>0</v>
      </c>
      <c r="K1270" s="3">
        <f>IFERROR(VLOOKUP(B1270,'GSTR 2A ONLINE DATA'!$B$6:$Q$1501,10,FALSE),0)</f>
        <v>0</v>
      </c>
      <c r="L1270" s="7">
        <f>IFERROR(VLOOKUP(B1270,'GSTR 2A ONLINE DATA'!$B$6:$Q$1501,11,FALSE),0)</f>
        <v>0</v>
      </c>
      <c r="M1270" s="7">
        <f>IFERROR(VLOOKUP(B1270,'GSTR 2A ONLINE DATA'!$B$6:$Q$1501,12,FALSE),0)</f>
        <v>0</v>
      </c>
      <c r="N1270" s="7">
        <f>IFERROR(VLOOKUP(B1270,'GSTR 2A ONLINE DATA'!$B$6:$Q$1501,13,FALSE),0)</f>
        <v>0</v>
      </c>
      <c r="O1270" s="7">
        <f>IFERROR(VLOOKUP(B1270,'GSTR 2A ONLINE DATA'!$B$6:$Q$1501,14,FALSE),0)</f>
        <v>0</v>
      </c>
      <c r="P1270" s="4">
        <f>IFERROR(VLOOKUP(B1270,'GSTR 2A ONLINE DATA'!$B$6:$Q$1501,15,FALSE),0)</f>
        <v>0</v>
      </c>
      <c r="Q1270" s="4">
        <f>IFERROR(VLOOKUP(B1270,'GSTR 2A ONLINE DATA'!$B$6:$Q$1501,16,FALSE),0)</f>
        <v>0</v>
      </c>
    </row>
    <row r="1271" spans="1:17">
      <c r="A1271" s="3">
        <v>1267</v>
      </c>
      <c r="B1271" s="4">
        <f t="array" ref="B1271">IFERROR(INDEX('GSTR 2A ONLINE DATA'!$B$6:$B$1501,SMALL(IF(RESULT!$B$4='GSTR 2A ONLINE DATA'!$A$6:$A$1501,ROW('GSTR 2A ONLINE DATA'!$B$6:$B$1501)-ROW('GSTR 2A ONLINE DATA'!$B$6)+1),RESULT!A1271)),0)</f>
        <v>0</v>
      </c>
      <c r="C1271" s="4">
        <f>IFERROR(VLOOKUP(B1271,'GSTR 2A ONLINE DATA'!$B$6:$Q$1501,2,FALSE),0)</f>
        <v>0</v>
      </c>
      <c r="D1271" s="4">
        <f>IFERROR(VLOOKUP(B1271,'GSTR 2A ONLINE DATA'!$B$6:$Q$1501,3,FALSE),0)</f>
        <v>0</v>
      </c>
      <c r="E1271" s="5">
        <f>IFERROR(VLOOKUP(B1271,'GSTR 2A ONLINE DATA'!$B$6:$Q$1501,4,FALSE),0)</f>
        <v>0</v>
      </c>
      <c r="F1271" s="4">
        <f>IFERROR(VLOOKUP(B1271,'GSTR 2A ONLINE DATA'!$B$6:$Q$1501,5,FALSE),0)</f>
        <v>0</v>
      </c>
      <c r="G1271" s="4">
        <f>IFERROR(VLOOKUP(B1271,'GSTR 2A ONLINE DATA'!$B$6:$Q$1501,6,FALSE),0)</f>
        <v>0</v>
      </c>
      <c r="H1271" s="9">
        <f>IFERROR(VLOOKUP(B1271,'GSTR 2A ONLINE DATA'!$B$6:$Q$1501,7,FALSE),0)</f>
        <v>0</v>
      </c>
      <c r="I1271" s="3">
        <f>IFERROR(VLOOKUP(B1271,'GSTR 2A ONLINE DATA'!$B$6:$Q$1501,8,FALSE),0)</f>
        <v>0</v>
      </c>
      <c r="J1271" s="3">
        <f>IFERROR(VLOOKUP(B1271,'GSTR 2A ONLINE DATA'!$B$6:$Q$1501,9,FALSE),0)</f>
        <v>0</v>
      </c>
      <c r="K1271" s="3">
        <f>IFERROR(VLOOKUP(B1271,'GSTR 2A ONLINE DATA'!$B$6:$Q$1501,10,FALSE),0)</f>
        <v>0</v>
      </c>
      <c r="L1271" s="7">
        <f>IFERROR(VLOOKUP(B1271,'GSTR 2A ONLINE DATA'!$B$6:$Q$1501,11,FALSE),0)</f>
        <v>0</v>
      </c>
      <c r="M1271" s="7">
        <f>IFERROR(VLOOKUP(B1271,'GSTR 2A ONLINE DATA'!$B$6:$Q$1501,12,FALSE),0)</f>
        <v>0</v>
      </c>
      <c r="N1271" s="7">
        <f>IFERROR(VLOOKUP(B1271,'GSTR 2A ONLINE DATA'!$B$6:$Q$1501,13,FALSE),0)</f>
        <v>0</v>
      </c>
      <c r="O1271" s="7">
        <f>IFERROR(VLOOKUP(B1271,'GSTR 2A ONLINE DATA'!$B$6:$Q$1501,14,FALSE),0)</f>
        <v>0</v>
      </c>
      <c r="P1271" s="4">
        <f>IFERROR(VLOOKUP(B1271,'GSTR 2A ONLINE DATA'!$B$6:$Q$1501,15,FALSE),0)</f>
        <v>0</v>
      </c>
      <c r="Q1271" s="4">
        <f>IFERROR(VLOOKUP(B1271,'GSTR 2A ONLINE DATA'!$B$6:$Q$1501,16,FALSE),0)</f>
        <v>0</v>
      </c>
    </row>
    <row r="1272" spans="1:17">
      <c r="A1272" s="3">
        <v>1268</v>
      </c>
      <c r="B1272" s="4">
        <f t="array" ref="B1272">IFERROR(INDEX('GSTR 2A ONLINE DATA'!$B$6:$B$1501,SMALL(IF(RESULT!$B$4='GSTR 2A ONLINE DATA'!$A$6:$A$1501,ROW('GSTR 2A ONLINE DATA'!$B$6:$B$1501)-ROW('GSTR 2A ONLINE DATA'!$B$6)+1),RESULT!A1272)),0)</f>
        <v>0</v>
      </c>
      <c r="C1272" s="4">
        <f>IFERROR(VLOOKUP(B1272,'GSTR 2A ONLINE DATA'!$B$6:$Q$1501,2,FALSE),0)</f>
        <v>0</v>
      </c>
      <c r="D1272" s="4">
        <f>IFERROR(VLOOKUP(B1272,'GSTR 2A ONLINE DATA'!$B$6:$Q$1501,3,FALSE),0)</f>
        <v>0</v>
      </c>
      <c r="E1272" s="5">
        <f>IFERROR(VLOOKUP(B1272,'GSTR 2A ONLINE DATA'!$B$6:$Q$1501,4,FALSE),0)</f>
        <v>0</v>
      </c>
      <c r="F1272" s="4">
        <f>IFERROR(VLOOKUP(B1272,'GSTR 2A ONLINE DATA'!$B$6:$Q$1501,5,FALSE),0)</f>
        <v>0</v>
      </c>
      <c r="G1272" s="4">
        <f>IFERROR(VLOOKUP(B1272,'GSTR 2A ONLINE DATA'!$B$6:$Q$1501,6,FALSE),0)</f>
        <v>0</v>
      </c>
      <c r="H1272" s="9">
        <f>IFERROR(VLOOKUP(B1272,'GSTR 2A ONLINE DATA'!$B$6:$Q$1501,7,FALSE),0)</f>
        <v>0</v>
      </c>
      <c r="I1272" s="3">
        <f>IFERROR(VLOOKUP(B1272,'GSTR 2A ONLINE DATA'!$B$6:$Q$1501,8,FALSE),0)</f>
        <v>0</v>
      </c>
      <c r="J1272" s="3">
        <f>IFERROR(VLOOKUP(B1272,'GSTR 2A ONLINE DATA'!$B$6:$Q$1501,9,FALSE),0)</f>
        <v>0</v>
      </c>
      <c r="K1272" s="3">
        <f>IFERROR(VLOOKUP(B1272,'GSTR 2A ONLINE DATA'!$B$6:$Q$1501,10,FALSE),0)</f>
        <v>0</v>
      </c>
      <c r="L1272" s="7">
        <f>IFERROR(VLOOKUP(B1272,'GSTR 2A ONLINE DATA'!$B$6:$Q$1501,11,FALSE),0)</f>
        <v>0</v>
      </c>
      <c r="M1272" s="7">
        <f>IFERROR(VLOOKUP(B1272,'GSTR 2A ONLINE DATA'!$B$6:$Q$1501,12,FALSE),0)</f>
        <v>0</v>
      </c>
      <c r="N1272" s="7">
        <f>IFERROR(VLOOKUP(B1272,'GSTR 2A ONLINE DATA'!$B$6:$Q$1501,13,FALSE),0)</f>
        <v>0</v>
      </c>
      <c r="O1272" s="7">
        <f>IFERROR(VLOOKUP(B1272,'GSTR 2A ONLINE DATA'!$B$6:$Q$1501,14,FALSE),0)</f>
        <v>0</v>
      </c>
      <c r="P1272" s="4">
        <f>IFERROR(VLOOKUP(B1272,'GSTR 2A ONLINE DATA'!$B$6:$Q$1501,15,FALSE),0)</f>
        <v>0</v>
      </c>
      <c r="Q1272" s="4">
        <f>IFERROR(VLOOKUP(B1272,'GSTR 2A ONLINE DATA'!$B$6:$Q$1501,16,FALSE),0)</f>
        <v>0</v>
      </c>
    </row>
    <row r="1273" spans="1:17">
      <c r="A1273" s="3">
        <v>1269</v>
      </c>
      <c r="B1273" s="4">
        <f t="array" ref="B1273">IFERROR(INDEX('GSTR 2A ONLINE DATA'!$B$6:$B$1501,SMALL(IF(RESULT!$B$4='GSTR 2A ONLINE DATA'!$A$6:$A$1501,ROW('GSTR 2A ONLINE DATA'!$B$6:$B$1501)-ROW('GSTR 2A ONLINE DATA'!$B$6)+1),RESULT!A1273)),0)</f>
        <v>0</v>
      </c>
      <c r="C1273" s="4">
        <f>IFERROR(VLOOKUP(B1273,'GSTR 2A ONLINE DATA'!$B$6:$Q$1501,2,FALSE),0)</f>
        <v>0</v>
      </c>
      <c r="D1273" s="4">
        <f>IFERROR(VLOOKUP(B1273,'GSTR 2A ONLINE DATA'!$B$6:$Q$1501,3,FALSE),0)</f>
        <v>0</v>
      </c>
      <c r="E1273" s="5">
        <f>IFERROR(VLOOKUP(B1273,'GSTR 2A ONLINE DATA'!$B$6:$Q$1501,4,FALSE),0)</f>
        <v>0</v>
      </c>
      <c r="F1273" s="4">
        <f>IFERROR(VLOOKUP(B1273,'GSTR 2A ONLINE DATA'!$B$6:$Q$1501,5,FALSE),0)</f>
        <v>0</v>
      </c>
      <c r="G1273" s="4">
        <f>IFERROR(VLOOKUP(B1273,'GSTR 2A ONLINE DATA'!$B$6:$Q$1501,6,FALSE),0)</f>
        <v>0</v>
      </c>
      <c r="H1273" s="9">
        <f>IFERROR(VLOOKUP(B1273,'GSTR 2A ONLINE DATA'!$B$6:$Q$1501,7,FALSE),0)</f>
        <v>0</v>
      </c>
      <c r="I1273" s="3">
        <f>IFERROR(VLOOKUP(B1273,'GSTR 2A ONLINE DATA'!$B$6:$Q$1501,8,FALSE),0)</f>
        <v>0</v>
      </c>
      <c r="J1273" s="3">
        <f>IFERROR(VLOOKUP(B1273,'GSTR 2A ONLINE DATA'!$B$6:$Q$1501,9,FALSE),0)</f>
        <v>0</v>
      </c>
      <c r="K1273" s="3">
        <f>IFERROR(VLOOKUP(B1273,'GSTR 2A ONLINE DATA'!$B$6:$Q$1501,10,FALSE),0)</f>
        <v>0</v>
      </c>
      <c r="L1273" s="7">
        <f>IFERROR(VLOOKUP(B1273,'GSTR 2A ONLINE DATA'!$B$6:$Q$1501,11,FALSE),0)</f>
        <v>0</v>
      </c>
      <c r="M1273" s="7">
        <f>IFERROR(VLOOKUP(B1273,'GSTR 2A ONLINE DATA'!$B$6:$Q$1501,12,FALSE),0)</f>
        <v>0</v>
      </c>
      <c r="N1273" s="7">
        <f>IFERROR(VLOOKUP(B1273,'GSTR 2A ONLINE DATA'!$B$6:$Q$1501,13,FALSE),0)</f>
        <v>0</v>
      </c>
      <c r="O1273" s="7">
        <f>IFERROR(VLOOKUP(B1273,'GSTR 2A ONLINE DATA'!$B$6:$Q$1501,14,FALSE),0)</f>
        <v>0</v>
      </c>
      <c r="P1273" s="4">
        <f>IFERROR(VLOOKUP(B1273,'GSTR 2A ONLINE DATA'!$B$6:$Q$1501,15,FALSE),0)</f>
        <v>0</v>
      </c>
      <c r="Q1273" s="4">
        <f>IFERROR(VLOOKUP(B1273,'GSTR 2A ONLINE DATA'!$B$6:$Q$1501,16,FALSE),0)</f>
        <v>0</v>
      </c>
    </row>
    <row r="1274" spans="1:17">
      <c r="A1274" s="3">
        <v>1270</v>
      </c>
      <c r="B1274" s="4">
        <f t="array" ref="B1274">IFERROR(INDEX('GSTR 2A ONLINE DATA'!$B$6:$B$1501,SMALL(IF(RESULT!$B$4='GSTR 2A ONLINE DATA'!$A$6:$A$1501,ROW('GSTR 2A ONLINE DATA'!$B$6:$B$1501)-ROW('GSTR 2A ONLINE DATA'!$B$6)+1),RESULT!A1274)),0)</f>
        <v>0</v>
      </c>
      <c r="C1274" s="4">
        <f>IFERROR(VLOOKUP(B1274,'GSTR 2A ONLINE DATA'!$B$6:$Q$1501,2,FALSE),0)</f>
        <v>0</v>
      </c>
      <c r="D1274" s="4">
        <f>IFERROR(VLOOKUP(B1274,'GSTR 2A ONLINE DATA'!$B$6:$Q$1501,3,FALSE),0)</f>
        <v>0</v>
      </c>
      <c r="E1274" s="5">
        <f>IFERROR(VLOOKUP(B1274,'GSTR 2A ONLINE DATA'!$B$6:$Q$1501,4,FALSE),0)</f>
        <v>0</v>
      </c>
      <c r="F1274" s="4">
        <f>IFERROR(VLOOKUP(B1274,'GSTR 2A ONLINE DATA'!$B$6:$Q$1501,5,FALSE),0)</f>
        <v>0</v>
      </c>
      <c r="G1274" s="4">
        <f>IFERROR(VLOOKUP(B1274,'GSTR 2A ONLINE DATA'!$B$6:$Q$1501,6,FALSE),0)</f>
        <v>0</v>
      </c>
      <c r="H1274" s="9">
        <f>IFERROR(VLOOKUP(B1274,'GSTR 2A ONLINE DATA'!$B$6:$Q$1501,7,FALSE),0)</f>
        <v>0</v>
      </c>
      <c r="I1274" s="3">
        <f>IFERROR(VLOOKUP(B1274,'GSTR 2A ONLINE DATA'!$B$6:$Q$1501,8,FALSE),0)</f>
        <v>0</v>
      </c>
      <c r="J1274" s="3">
        <f>IFERROR(VLOOKUP(B1274,'GSTR 2A ONLINE DATA'!$B$6:$Q$1501,9,FALSE),0)</f>
        <v>0</v>
      </c>
      <c r="K1274" s="3">
        <f>IFERROR(VLOOKUP(B1274,'GSTR 2A ONLINE DATA'!$B$6:$Q$1501,10,FALSE),0)</f>
        <v>0</v>
      </c>
      <c r="L1274" s="7">
        <f>IFERROR(VLOOKUP(B1274,'GSTR 2A ONLINE DATA'!$B$6:$Q$1501,11,FALSE),0)</f>
        <v>0</v>
      </c>
      <c r="M1274" s="7">
        <f>IFERROR(VLOOKUP(B1274,'GSTR 2A ONLINE DATA'!$B$6:$Q$1501,12,FALSE),0)</f>
        <v>0</v>
      </c>
      <c r="N1274" s="7">
        <f>IFERROR(VLOOKUP(B1274,'GSTR 2A ONLINE DATA'!$B$6:$Q$1501,13,FALSE),0)</f>
        <v>0</v>
      </c>
      <c r="O1274" s="7">
        <f>IFERROR(VLOOKUP(B1274,'GSTR 2A ONLINE DATA'!$B$6:$Q$1501,14,FALSE),0)</f>
        <v>0</v>
      </c>
      <c r="P1274" s="4">
        <f>IFERROR(VLOOKUP(B1274,'GSTR 2A ONLINE DATA'!$B$6:$Q$1501,15,FALSE),0)</f>
        <v>0</v>
      </c>
      <c r="Q1274" s="4">
        <f>IFERROR(VLOOKUP(B1274,'GSTR 2A ONLINE DATA'!$B$6:$Q$1501,16,FALSE),0)</f>
        <v>0</v>
      </c>
    </row>
    <row r="1275" spans="1:17">
      <c r="A1275" s="3">
        <v>1271</v>
      </c>
      <c r="B1275" s="4">
        <f t="array" ref="B1275">IFERROR(INDEX('GSTR 2A ONLINE DATA'!$B$6:$B$1501,SMALL(IF(RESULT!$B$4='GSTR 2A ONLINE DATA'!$A$6:$A$1501,ROW('GSTR 2A ONLINE DATA'!$B$6:$B$1501)-ROW('GSTR 2A ONLINE DATA'!$B$6)+1),RESULT!A1275)),0)</f>
        <v>0</v>
      </c>
      <c r="C1275" s="4">
        <f>IFERROR(VLOOKUP(B1275,'GSTR 2A ONLINE DATA'!$B$6:$Q$1501,2,FALSE),0)</f>
        <v>0</v>
      </c>
      <c r="D1275" s="4">
        <f>IFERROR(VLOOKUP(B1275,'GSTR 2A ONLINE DATA'!$B$6:$Q$1501,3,FALSE),0)</f>
        <v>0</v>
      </c>
      <c r="E1275" s="5">
        <f>IFERROR(VLOOKUP(B1275,'GSTR 2A ONLINE DATA'!$B$6:$Q$1501,4,FALSE),0)</f>
        <v>0</v>
      </c>
      <c r="F1275" s="4">
        <f>IFERROR(VLOOKUP(B1275,'GSTR 2A ONLINE DATA'!$B$6:$Q$1501,5,FALSE),0)</f>
        <v>0</v>
      </c>
      <c r="G1275" s="4">
        <f>IFERROR(VLOOKUP(B1275,'GSTR 2A ONLINE DATA'!$B$6:$Q$1501,6,FALSE),0)</f>
        <v>0</v>
      </c>
      <c r="H1275" s="9">
        <f>IFERROR(VLOOKUP(B1275,'GSTR 2A ONLINE DATA'!$B$6:$Q$1501,7,FALSE),0)</f>
        <v>0</v>
      </c>
      <c r="I1275" s="3">
        <f>IFERROR(VLOOKUP(B1275,'GSTR 2A ONLINE DATA'!$B$6:$Q$1501,8,FALSE),0)</f>
        <v>0</v>
      </c>
      <c r="J1275" s="3">
        <f>IFERROR(VLOOKUP(B1275,'GSTR 2A ONLINE DATA'!$B$6:$Q$1501,9,FALSE),0)</f>
        <v>0</v>
      </c>
      <c r="K1275" s="3">
        <f>IFERROR(VLOOKUP(B1275,'GSTR 2A ONLINE DATA'!$B$6:$Q$1501,10,FALSE),0)</f>
        <v>0</v>
      </c>
      <c r="L1275" s="7">
        <f>IFERROR(VLOOKUP(B1275,'GSTR 2A ONLINE DATA'!$B$6:$Q$1501,11,FALSE),0)</f>
        <v>0</v>
      </c>
      <c r="M1275" s="7">
        <f>IFERROR(VLOOKUP(B1275,'GSTR 2A ONLINE DATA'!$B$6:$Q$1501,12,FALSE),0)</f>
        <v>0</v>
      </c>
      <c r="N1275" s="7">
        <f>IFERROR(VLOOKUP(B1275,'GSTR 2A ONLINE DATA'!$B$6:$Q$1501,13,FALSE),0)</f>
        <v>0</v>
      </c>
      <c r="O1275" s="7">
        <f>IFERROR(VLOOKUP(B1275,'GSTR 2A ONLINE DATA'!$B$6:$Q$1501,14,FALSE),0)</f>
        <v>0</v>
      </c>
      <c r="P1275" s="4">
        <f>IFERROR(VLOOKUP(B1275,'GSTR 2A ONLINE DATA'!$B$6:$Q$1501,15,FALSE),0)</f>
        <v>0</v>
      </c>
      <c r="Q1275" s="4">
        <f>IFERROR(VLOOKUP(B1275,'GSTR 2A ONLINE DATA'!$B$6:$Q$1501,16,FALSE),0)</f>
        <v>0</v>
      </c>
    </row>
    <row r="1276" spans="1:17">
      <c r="A1276" s="3">
        <v>1272</v>
      </c>
      <c r="B1276" s="4">
        <f t="array" ref="B1276">IFERROR(INDEX('GSTR 2A ONLINE DATA'!$B$6:$B$1501,SMALL(IF(RESULT!$B$4='GSTR 2A ONLINE DATA'!$A$6:$A$1501,ROW('GSTR 2A ONLINE DATA'!$B$6:$B$1501)-ROW('GSTR 2A ONLINE DATA'!$B$6)+1),RESULT!A1276)),0)</f>
        <v>0</v>
      </c>
      <c r="C1276" s="4">
        <f>IFERROR(VLOOKUP(B1276,'GSTR 2A ONLINE DATA'!$B$6:$Q$1501,2,FALSE),0)</f>
        <v>0</v>
      </c>
      <c r="D1276" s="4">
        <f>IFERROR(VLOOKUP(B1276,'GSTR 2A ONLINE DATA'!$B$6:$Q$1501,3,FALSE),0)</f>
        <v>0</v>
      </c>
      <c r="E1276" s="5">
        <f>IFERROR(VLOOKUP(B1276,'GSTR 2A ONLINE DATA'!$B$6:$Q$1501,4,FALSE),0)</f>
        <v>0</v>
      </c>
      <c r="F1276" s="4">
        <f>IFERROR(VLOOKUP(B1276,'GSTR 2A ONLINE DATA'!$B$6:$Q$1501,5,FALSE),0)</f>
        <v>0</v>
      </c>
      <c r="G1276" s="4">
        <f>IFERROR(VLOOKUP(B1276,'GSTR 2A ONLINE DATA'!$B$6:$Q$1501,6,FALSE),0)</f>
        <v>0</v>
      </c>
      <c r="H1276" s="9">
        <f>IFERROR(VLOOKUP(B1276,'GSTR 2A ONLINE DATA'!$B$6:$Q$1501,7,FALSE),0)</f>
        <v>0</v>
      </c>
      <c r="I1276" s="3">
        <f>IFERROR(VLOOKUP(B1276,'GSTR 2A ONLINE DATA'!$B$6:$Q$1501,8,FALSE),0)</f>
        <v>0</v>
      </c>
      <c r="J1276" s="3">
        <f>IFERROR(VLOOKUP(B1276,'GSTR 2A ONLINE DATA'!$B$6:$Q$1501,9,FALSE),0)</f>
        <v>0</v>
      </c>
      <c r="K1276" s="3">
        <f>IFERROR(VLOOKUP(B1276,'GSTR 2A ONLINE DATA'!$B$6:$Q$1501,10,FALSE),0)</f>
        <v>0</v>
      </c>
      <c r="L1276" s="7">
        <f>IFERROR(VLOOKUP(B1276,'GSTR 2A ONLINE DATA'!$B$6:$Q$1501,11,FALSE),0)</f>
        <v>0</v>
      </c>
      <c r="M1276" s="7">
        <f>IFERROR(VLOOKUP(B1276,'GSTR 2A ONLINE DATA'!$B$6:$Q$1501,12,FALSE),0)</f>
        <v>0</v>
      </c>
      <c r="N1276" s="7">
        <f>IFERROR(VLOOKUP(B1276,'GSTR 2A ONLINE DATA'!$B$6:$Q$1501,13,FALSE),0)</f>
        <v>0</v>
      </c>
      <c r="O1276" s="7">
        <f>IFERROR(VLOOKUP(B1276,'GSTR 2A ONLINE DATA'!$B$6:$Q$1501,14,FALSE),0)</f>
        <v>0</v>
      </c>
      <c r="P1276" s="4">
        <f>IFERROR(VLOOKUP(B1276,'GSTR 2A ONLINE DATA'!$B$6:$Q$1501,15,FALSE),0)</f>
        <v>0</v>
      </c>
      <c r="Q1276" s="4">
        <f>IFERROR(VLOOKUP(B1276,'GSTR 2A ONLINE DATA'!$B$6:$Q$1501,16,FALSE),0)</f>
        <v>0</v>
      </c>
    </row>
    <row r="1277" spans="1:17">
      <c r="A1277" s="3">
        <v>1273</v>
      </c>
      <c r="B1277" s="4">
        <f t="array" ref="B1277">IFERROR(INDEX('GSTR 2A ONLINE DATA'!$B$6:$B$1501,SMALL(IF(RESULT!$B$4='GSTR 2A ONLINE DATA'!$A$6:$A$1501,ROW('GSTR 2A ONLINE DATA'!$B$6:$B$1501)-ROW('GSTR 2A ONLINE DATA'!$B$6)+1),RESULT!A1277)),0)</f>
        <v>0</v>
      </c>
      <c r="C1277" s="4">
        <f>IFERROR(VLOOKUP(B1277,'GSTR 2A ONLINE DATA'!$B$6:$Q$1501,2,FALSE),0)</f>
        <v>0</v>
      </c>
      <c r="D1277" s="4">
        <f>IFERROR(VLOOKUP(B1277,'GSTR 2A ONLINE DATA'!$B$6:$Q$1501,3,FALSE),0)</f>
        <v>0</v>
      </c>
      <c r="E1277" s="5">
        <f>IFERROR(VLOOKUP(B1277,'GSTR 2A ONLINE DATA'!$B$6:$Q$1501,4,FALSE),0)</f>
        <v>0</v>
      </c>
      <c r="F1277" s="4">
        <f>IFERROR(VLOOKUP(B1277,'GSTR 2A ONLINE DATA'!$B$6:$Q$1501,5,FALSE),0)</f>
        <v>0</v>
      </c>
      <c r="G1277" s="4">
        <f>IFERROR(VLOOKUP(B1277,'GSTR 2A ONLINE DATA'!$B$6:$Q$1501,6,FALSE),0)</f>
        <v>0</v>
      </c>
      <c r="H1277" s="9">
        <f>IFERROR(VLOOKUP(B1277,'GSTR 2A ONLINE DATA'!$B$6:$Q$1501,7,FALSE),0)</f>
        <v>0</v>
      </c>
      <c r="I1277" s="3">
        <f>IFERROR(VLOOKUP(B1277,'GSTR 2A ONLINE DATA'!$B$6:$Q$1501,8,FALSE),0)</f>
        <v>0</v>
      </c>
      <c r="J1277" s="3">
        <f>IFERROR(VLOOKUP(B1277,'GSTR 2A ONLINE DATA'!$B$6:$Q$1501,9,FALSE),0)</f>
        <v>0</v>
      </c>
      <c r="K1277" s="3">
        <f>IFERROR(VLOOKUP(B1277,'GSTR 2A ONLINE DATA'!$B$6:$Q$1501,10,FALSE),0)</f>
        <v>0</v>
      </c>
      <c r="L1277" s="7">
        <f>IFERROR(VLOOKUP(B1277,'GSTR 2A ONLINE DATA'!$B$6:$Q$1501,11,FALSE),0)</f>
        <v>0</v>
      </c>
      <c r="M1277" s="7">
        <f>IFERROR(VLOOKUP(B1277,'GSTR 2A ONLINE DATA'!$B$6:$Q$1501,12,FALSE),0)</f>
        <v>0</v>
      </c>
      <c r="N1277" s="7">
        <f>IFERROR(VLOOKUP(B1277,'GSTR 2A ONLINE DATA'!$B$6:$Q$1501,13,FALSE),0)</f>
        <v>0</v>
      </c>
      <c r="O1277" s="7">
        <f>IFERROR(VLOOKUP(B1277,'GSTR 2A ONLINE DATA'!$B$6:$Q$1501,14,FALSE),0)</f>
        <v>0</v>
      </c>
      <c r="P1277" s="4">
        <f>IFERROR(VLOOKUP(B1277,'GSTR 2A ONLINE DATA'!$B$6:$Q$1501,15,FALSE),0)</f>
        <v>0</v>
      </c>
      <c r="Q1277" s="4">
        <f>IFERROR(VLOOKUP(B1277,'GSTR 2A ONLINE DATA'!$B$6:$Q$1501,16,FALSE),0)</f>
        <v>0</v>
      </c>
    </row>
    <row r="1278" spans="1:17">
      <c r="A1278" s="3">
        <v>1274</v>
      </c>
      <c r="B1278" s="4">
        <f t="array" ref="B1278">IFERROR(INDEX('GSTR 2A ONLINE DATA'!$B$6:$B$1501,SMALL(IF(RESULT!$B$4='GSTR 2A ONLINE DATA'!$A$6:$A$1501,ROW('GSTR 2A ONLINE DATA'!$B$6:$B$1501)-ROW('GSTR 2A ONLINE DATA'!$B$6)+1),RESULT!A1278)),0)</f>
        <v>0</v>
      </c>
      <c r="C1278" s="4">
        <f>IFERROR(VLOOKUP(B1278,'GSTR 2A ONLINE DATA'!$B$6:$Q$1501,2,FALSE),0)</f>
        <v>0</v>
      </c>
      <c r="D1278" s="4">
        <f>IFERROR(VLOOKUP(B1278,'GSTR 2A ONLINE DATA'!$B$6:$Q$1501,3,FALSE),0)</f>
        <v>0</v>
      </c>
      <c r="E1278" s="5">
        <f>IFERROR(VLOOKUP(B1278,'GSTR 2A ONLINE DATA'!$B$6:$Q$1501,4,FALSE),0)</f>
        <v>0</v>
      </c>
      <c r="F1278" s="4">
        <f>IFERROR(VLOOKUP(B1278,'GSTR 2A ONLINE DATA'!$B$6:$Q$1501,5,FALSE),0)</f>
        <v>0</v>
      </c>
      <c r="G1278" s="4">
        <f>IFERROR(VLOOKUP(B1278,'GSTR 2A ONLINE DATA'!$B$6:$Q$1501,6,FALSE),0)</f>
        <v>0</v>
      </c>
      <c r="H1278" s="9">
        <f>IFERROR(VLOOKUP(B1278,'GSTR 2A ONLINE DATA'!$B$6:$Q$1501,7,FALSE),0)</f>
        <v>0</v>
      </c>
      <c r="I1278" s="3">
        <f>IFERROR(VLOOKUP(B1278,'GSTR 2A ONLINE DATA'!$B$6:$Q$1501,8,FALSE),0)</f>
        <v>0</v>
      </c>
      <c r="J1278" s="3">
        <f>IFERROR(VLOOKUP(B1278,'GSTR 2A ONLINE DATA'!$B$6:$Q$1501,9,FALSE),0)</f>
        <v>0</v>
      </c>
      <c r="K1278" s="3">
        <f>IFERROR(VLOOKUP(B1278,'GSTR 2A ONLINE DATA'!$B$6:$Q$1501,10,FALSE),0)</f>
        <v>0</v>
      </c>
      <c r="L1278" s="7">
        <f>IFERROR(VLOOKUP(B1278,'GSTR 2A ONLINE DATA'!$B$6:$Q$1501,11,FALSE),0)</f>
        <v>0</v>
      </c>
      <c r="M1278" s="7">
        <f>IFERROR(VLOOKUP(B1278,'GSTR 2A ONLINE DATA'!$B$6:$Q$1501,12,FALSE),0)</f>
        <v>0</v>
      </c>
      <c r="N1278" s="7">
        <f>IFERROR(VLOOKUP(B1278,'GSTR 2A ONLINE DATA'!$B$6:$Q$1501,13,FALSE),0)</f>
        <v>0</v>
      </c>
      <c r="O1278" s="7">
        <f>IFERROR(VLOOKUP(B1278,'GSTR 2A ONLINE DATA'!$B$6:$Q$1501,14,FALSE),0)</f>
        <v>0</v>
      </c>
      <c r="P1278" s="4">
        <f>IFERROR(VLOOKUP(B1278,'GSTR 2A ONLINE DATA'!$B$6:$Q$1501,15,FALSE),0)</f>
        <v>0</v>
      </c>
      <c r="Q1278" s="4">
        <f>IFERROR(VLOOKUP(B1278,'GSTR 2A ONLINE DATA'!$B$6:$Q$1501,16,FALSE),0)</f>
        <v>0</v>
      </c>
    </row>
    <row r="1279" spans="1:17">
      <c r="A1279" s="3">
        <v>1275</v>
      </c>
      <c r="B1279" s="4">
        <f t="array" ref="B1279">IFERROR(INDEX('GSTR 2A ONLINE DATA'!$B$6:$B$1501,SMALL(IF(RESULT!$B$4='GSTR 2A ONLINE DATA'!$A$6:$A$1501,ROW('GSTR 2A ONLINE DATA'!$B$6:$B$1501)-ROW('GSTR 2A ONLINE DATA'!$B$6)+1),RESULT!A1279)),0)</f>
        <v>0</v>
      </c>
      <c r="C1279" s="4">
        <f>IFERROR(VLOOKUP(B1279,'GSTR 2A ONLINE DATA'!$B$6:$Q$1501,2,FALSE),0)</f>
        <v>0</v>
      </c>
      <c r="D1279" s="4">
        <f>IFERROR(VLOOKUP(B1279,'GSTR 2A ONLINE DATA'!$B$6:$Q$1501,3,FALSE),0)</f>
        <v>0</v>
      </c>
      <c r="E1279" s="5">
        <f>IFERROR(VLOOKUP(B1279,'GSTR 2A ONLINE DATA'!$B$6:$Q$1501,4,FALSE),0)</f>
        <v>0</v>
      </c>
      <c r="F1279" s="4">
        <f>IFERROR(VLOOKUP(B1279,'GSTR 2A ONLINE DATA'!$B$6:$Q$1501,5,FALSE),0)</f>
        <v>0</v>
      </c>
      <c r="G1279" s="4">
        <f>IFERROR(VLOOKUP(B1279,'GSTR 2A ONLINE DATA'!$B$6:$Q$1501,6,FALSE),0)</f>
        <v>0</v>
      </c>
      <c r="H1279" s="9">
        <f>IFERROR(VLOOKUP(B1279,'GSTR 2A ONLINE DATA'!$B$6:$Q$1501,7,FALSE),0)</f>
        <v>0</v>
      </c>
      <c r="I1279" s="3">
        <f>IFERROR(VLOOKUP(B1279,'GSTR 2A ONLINE DATA'!$B$6:$Q$1501,8,FALSE),0)</f>
        <v>0</v>
      </c>
      <c r="J1279" s="3">
        <f>IFERROR(VLOOKUP(B1279,'GSTR 2A ONLINE DATA'!$B$6:$Q$1501,9,FALSE),0)</f>
        <v>0</v>
      </c>
      <c r="K1279" s="3">
        <f>IFERROR(VLOOKUP(B1279,'GSTR 2A ONLINE DATA'!$B$6:$Q$1501,10,FALSE),0)</f>
        <v>0</v>
      </c>
      <c r="L1279" s="7">
        <f>IFERROR(VLOOKUP(B1279,'GSTR 2A ONLINE DATA'!$B$6:$Q$1501,11,FALSE),0)</f>
        <v>0</v>
      </c>
      <c r="M1279" s="7">
        <f>IFERROR(VLOOKUP(B1279,'GSTR 2A ONLINE DATA'!$B$6:$Q$1501,12,FALSE),0)</f>
        <v>0</v>
      </c>
      <c r="N1279" s="7">
        <f>IFERROR(VLOOKUP(B1279,'GSTR 2A ONLINE DATA'!$B$6:$Q$1501,13,FALSE),0)</f>
        <v>0</v>
      </c>
      <c r="O1279" s="7">
        <f>IFERROR(VLOOKUP(B1279,'GSTR 2A ONLINE DATA'!$B$6:$Q$1501,14,FALSE),0)</f>
        <v>0</v>
      </c>
      <c r="P1279" s="4">
        <f>IFERROR(VLOOKUP(B1279,'GSTR 2A ONLINE DATA'!$B$6:$Q$1501,15,FALSE),0)</f>
        <v>0</v>
      </c>
      <c r="Q1279" s="4">
        <f>IFERROR(VLOOKUP(B1279,'GSTR 2A ONLINE DATA'!$B$6:$Q$1501,16,FALSE),0)</f>
        <v>0</v>
      </c>
    </row>
    <row r="1280" spans="1:17">
      <c r="A1280" s="3">
        <v>1276</v>
      </c>
      <c r="B1280" s="4">
        <f t="array" ref="B1280">IFERROR(INDEX('GSTR 2A ONLINE DATA'!$B$6:$B$1501,SMALL(IF(RESULT!$B$4='GSTR 2A ONLINE DATA'!$A$6:$A$1501,ROW('GSTR 2A ONLINE DATA'!$B$6:$B$1501)-ROW('GSTR 2A ONLINE DATA'!$B$6)+1),RESULT!A1280)),0)</f>
        <v>0</v>
      </c>
      <c r="C1280" s="4">
        <f>IFERROR(VLOOKUP(B1280,'GSTR 2A ONLINE DATA'!$B$6:$Q$1501,2,FALSE),0)</f>
        <v>0</v>
      </c>
      <c r="D1280" s="4">
        <f>IFERROR(VLOOKUP(B1280,'GSTR 2A ONLINE DATA'!$B$6:$Q$1501,3,FALSE),0)</f>
        <v>0</v>
      </c>
      <c r="E1280" s="5">
        <f>IFERROR(VLOOKUP(B1280,'GSTR 2A ONLINE DATA'!$B$6:$Q$1501,4,FALSE),0)</f>
        <v>0</v>
      </c>
      <c r="F1280" s="4">
        <f>IFERROR(VLOOKUP(B1280,'GSTR 2A ONLINE DATA'!$B$6:$Q$1501,5,FALSE),0)</f>
        <v>0</v>
      </c>
      <c r="G1280" s="4">
        <f>IFERROR(VLOOKUP(B1280,'GSTR 2A ONLINE DATA'!$B$6:$Q$1501,6,FALSE),0)</f>
        <v>0</v>
      </c>
      <c r="H1280" s="9">
        <f>IFERROR(VLOOKUP(B1280,'GSTR 2A ONLINE DATA'!$B$6:$Q$1501,7,FALSE),0)</f>
        <v>0</v>
      </c>
      <c r="I1280" s="3">
        <f>IFERROR(VLOOKUP(B1280,'GSTR 2A ONLINE DATA'!$B$6:$Q$1501,8,FALSE),0)</f>
        <v>0</v>
      </c>
      <c r="J1280" s="3">
        <f>IFERROR(VLOOKUP(B1280,'GSTR 2A ONLINE DATA'!$B$6:$Q$1501,9,FALSE),0)</f>
        <v>0</v>
      </c>
      <c r="K1280" s="3">
        <f>IFERROR(VLOOKUP(B1280,'GSTR 2A ONLINE DATA'!$B$6:$Q$1501,10,FALSE),0)</f>
        <v>0</v>
      </c>
      <c r="L1280" s="7">
        <f>IFERROR(VLOOKUP(B1280,'GSTR 2A ONLINE DATA'!$B$6:$Q$1501,11,FALSE),0)</f>
        <v>0</v>
      </c>
      <c r="M1280" s="7">
        <f>IFERROR(VLOOKUP(B1280,'GSTR 2A ONLINE DATA'!$B$6:$Q$1501,12,FALSE),0)</f>
        <v>0</v>
      </c>
      <c r="N1280" s="7">
        <f>IFERROR(VLOOKUP(B1280,'GSTR 2A ONLINE DATA'!$B$6:$Q$1501,13,FALSE),0)</f>
        <v>0</v>
      </c>
      <c r="O1280" s="7">
        <f>IFERROR(VLOOKUP(B1280,'GSTR 2A ONLINE DATA'!$B$6:$Q$1501,14,FALSE),0)</f>
        <v>0</v>
      </c>
      <c r="P1280" s="4">
        <f>IFERROR(VLOOKUP(B1280,'GSTR 2A ONLINE DATA'!$B$6:$Q$1501,15,FALSE),0)</f>
        <v>0</v>
      </c>
      <c r="Q1280" s="4">
        <f>IFERROR(VLOOKUP(B1280,'GSTR 2A ONLINE DATA'!$B$6:$Q$1501,16,FALSE),0)</f>
        <v>0</v>
      </c>
    </row>
    <row r="1281" spans="1:17">
      <c r="A1281" s="3">
        <v>1277</v>
      </c>
      <c r="B1281" s="4">
        <f t="array" ref="B1281">IFERROR(INDEX('GSTR 2A ONLINE DATA'!$B$6:$B$1501,SMALL(IF(RESULT!$B$4='GSTR 2A ONLINE DATA'!$A$6:$A$1501,ROW('GSTR 2A ONLINE DATA'!$B$6:$B$1501)-ROW('GSTR 2A ONLINE DATA'!$B$6)+1),RESULT!A1281)),0)</f>
        <v>0</v>
      </c>
      <c r="C1281" s="4">
        <f>IFERROR(VLOOKUP(B1281,'GSTR 2A ONLINE DATA'!$B$6:$Q$1501,2,FALSE),0)</f>
        <v>0</v>
      </c>
      <c r="D1281" s="4">
        <f>IFERROR(VLOOKUP(B1281,'GSTR 2A ONLINE DATA'!$B$6:$Q$1501,3,FALSE),0)</f>
        <v>0</v>
      </c>
      <c r="E1281" s="5">
        <f>IFERROR(VLOOKUP(B1281,'GSTR 2A ONLINE DATA'!$B$6:$Q$1501,4,FALSE),0)</f>
        <v>0</v>
      </c>
      <c r="F1281" s="4">
        <f>IFERROR(VLOOKUP(B1281,'GSTR 2A ONLINE DATA'!$B$6:$Q$1501,5,FALSE),0)</f>
        <v>0</v>
      </c>
      <c r="G1281" s="4">
        <f>IFERROR(VLOOKUP(B1281,'GSTR 2A ONLINE DATA'!$B$6:$Q$1501,6,FALSE),0)</f>
        <v>0</v>
      </c>
      <c r="H1281" s="9">
        <f>IFERROR(VLOOKUP(B1281,'GSTR 2A ONLINE DATA'!$B$6:$Q$1501,7,FALSE),0)</f>
        <v>0</v>
      </c>
      <c r="I1281" s="3">
        <f>IFERROR(VLOOKUP(B1281,'GSTR 2A ONLINE DATA'!$B$6:$Q$1501,8,FALSE),0)</f>
        <v>0</v>
      </c>
      <c r="J1281" s="3">
        <f>IFERROR(VLOOKUP(B1281,'GSTR 2A ONLINE DATA'!$B$6:$Q$1501,9,FALSE),0)</f>
        <v>0</v>
      </c>
      <c r="K1281" s="3">
        <f>IFERROR(VLOOKUP(B1281,'GSTR 2A ONLINE DATA'!$B$6:$Q$1501,10,FALSE),0)</f>
        <v>0</v>
      </c>
      <c r="L1281" s="7">
        <f>IFERROR(VLOOKUP(B1281,'GSTR 2A ONLINE DATA'!$B$6:$Q$1501,11,FALSE),0)</f>
        <v>0</v>
      </c>
      <c r="M1281" s="7">
        <f>IFERROR(VLOOKUP(B1281,'GSTR 2A ONLINE DATA'!$B$6:$Q$1501,12,FALSE),0)</f>
        <v>0</v>
      </c>
      <c r="N1281" s="7">
        <f>IFERROR(VLOOKUP(B1281,'GSTR 2A ONLINE DATA'!$B$6:$Q$1501,13,FALSE),0)</f>
        <v>0</v>
      </c>
      <c r="O1281" s="7">
        <f>IFERROR(VLOOKUP(B1281,'GSTR 2A ONLINE DATA'!$B$6:$Q$1501,14,FALSE),0)</f>
        <v>0</v>
      </c>
      <c r="P1281" s="4">
        <f>IFERROR(VLOOKUP(B1281,'GSTR 2A ONLINE DATA'!$B$6:$Q$1501,15,FALSE),0)</f>
        <v>0</v>
      </c>
      <c r="Q1281" s="4">
        <f>IFERROR(VLOOKUP(B1281,'GSTR 2A ONLINE DATA'!$B$6:$Q$1501,16,FALSE),0)</f>
        <v>0</v>
      </c>
    </row>
    <row r="1282" spans="1:17">
      <c r="A1282" s="3">
        <v>1278</v>
      </c>
      <c r="B1282" s="4">
        <f t="array" ref="B1282">IFERROR(INDEX('GSTR 2A ONLINE DATA'!$B$6:$B$1501,SMALL(IF(RESULT!$B$4='GSTR 2A ONLINE DATA'!$A$6:$A$1501,ROW('GSTR 2A ONLINE DATA'!$B$6:$B$1501)-ROW('GSTR 2A ONLINE DATA'!$B$6)+1),RESULT!A1282)),0)</f>
        <v>0</v>
      </c>
      <c r="C1282" s="4">
        <f>IFERROR(VLOOKUP(B1282,'GSTR 2A ONLINE DATA'!$B$6:$Q$1501,2,FALSE),0)</f>
        <v>0</v>
      </c>
      <c r="D1282" s="4">
        <f>IFERROR(VLOOKUP(B1282,'GSTR 2A ONLINE DATA'!$B$6:$Q$1501,3,FALSE),0)</f>
        <v>0</v>
      </c>
      <c r="E1282" s="5">
        <f>IFERROR(VLOOKUP(B1282,'GSTR 2A ONLINE DATA'!$B$6:$Q$1501,4,FALSE),0)</f>
        <v>0</v>
      </c>
      <c r="F1282" s="4">
        <f>IFERROR(VLOOKUP(B1282,'GSTR 2A ONLINE DATA'!$B$6:$Q$1501,5,FALSE),0)</f>
        <v>0</v>
      </c>
      <c r="G1282" s="4">
        <f>IFERROR(VLOOKUP(B1282,'GSTR 2A ONLINE DATA'!$B$6:$Q$1501,6,FALSE),0)</f>
        <v>0</v>
      </c>
      <c r="H1282" s="9">
        <f>IFERROR(VLOOKUP(B1282,'GSTR 2A ONLINE DATA'!$B$6:$Q$1501,7,FALSE),0)</f>
        <v>0</v>
      </c>
      <c r="I1282" s="3">
        <f>IFERROR(VLOOKUP(B1282,'GSTR 2A ONLINE DATA'!$B$6:$Q$1501,8,FALSE),0)</f>
        <v>0</v>
      </c>
      <c r="J1282" s="3">
        <f>IFERROR(VLOOKUP(B1282,'GSTR 2A ONLINE DATA'!$B$6:$Q$1501,9,FALSE),0)</f>
        <v>0</v>
      </c>
      <c r="K1282" s="3">
        <f>IFERROR(VLOOKUP(B1282,'GSTR 2A ONLINE DATA'!$B$6:$Q$1501,10,FALSE),0)</f>
        <v>0</v>
      </c>
      <c r="L1282" s="7">
        <f>IFERROR(VLOOKUP(B1282,'GSTR 2A ONLINE DATA'!$B$6:$Q$1501,11,FALSE),0)</f>
        <v>0</v>
      </c>
      <c r="M1282" s="7">
        <f>IFERROR(VLOOKUP(B1282,'GSTR 2A ONLINE DATA'!$B$6:$Q$1501,12,FALSE),0)</f>
        <v>0</v>
      </c>
      <c r="N1282" s="7">
        <f>IFERROR(VLOOKUP(B1282,'GSTR 2A ONLINE DATA'!$B$6:$Q$1501,13,FALSE),0)</f>
        <v>0</v>
      </c>
      <c r="O1282" s="7">
        <f>IFERROR(VLOOKUP(B1282,'GSTR 2A ONLINE DATA'!$B$6:$Q$1501,14,FALSE),0)</f>
        <v>0</v>
      </c>
      <c r="P1282" s="4">
        <f>IFERROR(VLOOKUP(B1282,'GSTR 2A ONLINE DATA'!$B$6:$Q$1501,15,FALSE),0)</f>
        <v>0</v>
      </c>
      <c r="Q1282" s="4">
        <f>IFERROR(VLOOKUP(B1282,'GSTR 2A ONLINE DATA'!$B$6:$Q$1501,16,FALSE),0)</f>
        <v>0</v>
      </c>
    </row>
    <row r="1283" spans="1:17">
      <c r="A1283" s="3">
        <v>1279</v>
      </c>
      <c r="B1283" s="4">
        <f t="array" ref="B1283">IFERROR(INDEX('GSTR 2A ONLINE DATA'!$B$6:$B$1501,SMALL(IF(RESULT!$B$4='GSTR 2A ONLINE DATA'!$A$6:$A$1501,ROW('GSTR 2A ONLINE DATA'!$B$6:$B$1501)-ROW('GSTR 2A ONLINE DATA'!$B$6)+1),RESULT!A1283)),0)</f>
        <v>0</v>
      </c>
      <c r="C1283" s="4">
        <f>IFERROR(VLOOKUP(B1283,'GSTR 2A ONLINE DATA'!$B$6:$Q$1501,2,FALSE),0)</f>
        <v>0</v>
      </c>
      <c r="D1283" s="4">
        <f>IFERROR(VLOOKUP(B1283,'GSTR 2A ONLINE DATA'!$B$6:$Q$1501,3,FALSE),0)</f>
        <v>0</v>
      </c>
      <c r="E1283" s="5">
        <f>IFERROR(VLOOKUP(B1283,'GSTR 2A ONLINE DATA'!$B$6:$Q$1501,4,FALSE),0)</f>
        <v>0</v>
      </c>
      <c r="F1283" s="4">
        <f>IFERROR(VLOOKUP(B1283,'GSTR 2A ONLINE DATA'!$B$6:$Q$1501,5,FALSE),0)</f>
        <v>0</v>
      </c>
      <c r="G1283" s="4">
        <f>IFERROR(VLOOKUP(B1283,'GSTR 2A ONLINE DATA'!$B$6:$Q$1501,6,FALSE),0)</f>
        <v>0</v>
      </c>
      <c r="H1283" s="9">
        <f>IFERROR(VLOOKUP(B1283,'GSTR 2A ONLINE DATA'!$B$6:$Q$1501,7,FALSE),0)</f>
        <v>0</v>
      </c>
      <c r="I1283" s="3">
        <f>IFERROR(VLOOKUP(B1283,'GSTR 2A ONLINE DATA'!$B$6:$Q$1501,8,FALSE),0)</f>
        <v>0</v>
      </c>
      <c r="J1283" s="3">
        <f>IFERROR(VLOOKUP(B1283,'GSTR 2A ONLINE DATA'!$B$6:$Q$1501,9,FALSE),0)</f>
        <v>0</v>
      </c>
      <c r="K1283" s="3">
        <f>IFERROR(VLOOKUP(B1283,'GSTR 2A ONLINE DATA'!$B$6:$Q$1501,10,FALSE),0)</f>
        <v>0</v>
      </c>
      <c r="L1283" s="7">
        <f>IFERROR(VLOOKUP(B1283,'GSTR 2A ONLINE DATA'!$B$6:$Q$1501,11,FALSE),0)</f>
        <v>0</v>
      </c>
      <c r="M1283" s="7">
        <f>IFERROR(VLOOKUP(B1283,'GSTR 2A ONLINE DATA'!$B$6:$Q$1501,12,FALSE),0)</f>
        <v>0</v>
      </c>
      <c r="N1283" s="7">
        <f>IFERROR(VLOOKUP(B1283,'GSTR 2A ONLINE DATA'!$B$6:$Q$1501,13,FALSE),0)</f>
        <v>0</v>
      </c>
      <c r="O1283" s="7">
        <f>IFERROR(VLOOKUP(B1283,'GSTR 2A ONLINE DATA'!$B$6:$Q$1501,14,FALSE),0)</f>
        <v>0</v>
      </c>
      <c r="P1283" s="4">
        <f>IFERROR(VLOOKUP(B1283,'GSTR 2A ONLINE DATA'!$B$6:$Q$1501,15,FALSE),0)</f>
        <v>0</v>
      </c>
      <c r="Q1283" s="4">
        <f>IFERROR(VLOOKUP(B1283,'GSTR 2A ONLINE DATA'!$B$6:$Q$1501,16,FALSE),0)</f>
        <v>0</v>
      </c>
    </row>
    <row r="1284" spans="1:17">
      <c r="A1284" s="3">
        <v>1280</v>
      </c>
      <c r="B1284" s="4">
        <f t="array" ref="B1284">IFERROR(INDEX('GSTR 2A ONLINE DATA'!$B$6:$B$1501,SMALL(IF(RESULT!$B$4='GSTR 2A ONLINE DATA'!$A$6:$A$1501,ROW('GSTR 2A ONLINE DATA'!$B$6:$B$1501)-ROW('GSTR 2A ONLINE DATA'!$B$6)+1),RESULT!A1284)),0)</f>
        <v>0</v>
      </c>
      <c r="C1284" s="4">
        <f>IFERROR(VLOOKUP(B1284,'GSTR 2A ONLINE DATA'!$B$6:$Q$1501,2,FALSE),0)</f>
        <v>0</v>
      </c>
      <c r="D1284" s="4">
        <f>IFERROR(VLOOKUP(B1284,'GSTR 2A ONLINE DATA'!$B$6:$Q$1501,3,FALSE),0)</f>
        <v>0</v>
      </c>
      <c r="E1284" s="5">
        <f>IFERROR(VLOOKUP(B1284,'GSTR 2A ONLINE DATA'!$B$6:$Q$1501,4,FALSE),0)</f>
        <v>0</v>
      </c>
      <c r="F1284" s="4">
        <f>IFERROR(VLOOKUP(B1284,'GSTR 2A ONLINE DATA'!$B$6:$Q$1501,5,FALSE),0)</f>
        <v>0</v>
      </c>
      <c r="G1284" s="4">
        <f>IFERROR(VLOOKUP(B1284,'GSTR 2A ONLINE DATA'!$B$6:$Q$1501,6,FALSE),0)</f>
        <v>0</v>
      </c>
      <c r="H1284" s="9">
        <f>IFERROR(VLOOKUP(B1284,'GSTR 2A ONLINE DATA'!$B$6:$Q$1501,7,FALSE),0)</f>
        <v>0</v>
      </c>
      <c r="I1284" s="3">
        <f>IFERROR(VLOOKUP(B1284,'GSTR 2A ONLINE DATA'!$B$6:$Q$1501,8,FALSE),0)</f>
        <v>0</v>
      </c>
      <c r="J1284" s="3">
        <f>IFERROR(VLOOKUP(B1284,'GSTR 2A ONLINE DATA'!$B$6:$Q$1501,9,FALSE),0)</f>
        <v>0</v>
      </c>
      <c r="K1284" s="3">
        <f>IFERROR(VLOOKUP(B1284,'GSTR 2A ONLINE DATA'!$B$6:$Q$1501,10,FALSE),0)</f>
        <v>0</v>
      </c>
      <c r="L1284" s="7">
        <f>IFERROR(VLOOKUP(B1284,'GSTR 2A ONLINE DATA'!$B$6:$Q$1501,11,FALSE),0)</f>
        <v>0</v>
      </c>
      <c r="M1284" s="7">
        <f>IFERROR(VLOOKUP(B1284,'GSTR 2A ONLINE DATA'!$B$6:$Q$1501,12,FALSE),0)</f>
        <v>0</v>
      </c>
      <c r="N1284" s="7">
        <f>IFERROR(VLOOKUP(B1284,'GSTR 2A ONLINE DATA'!$B$6:$Q$1501,13,FALSE),0)</f>
        <v>0</v>
      </c>
      <c r="O1284" s="7">
        <f>IFERROR(VLOOKUP(B1284,'GSTR 2A ONLINE DATA'!$B$6:$Q$1501,14,FALSE),0)</f>
        <v>0</v>
      </c>
      <c r="P1284" s="4">
        <f>IFERROR(VLOOKUP(B1284,'GSTR 2A ONLINE DATA'!$B$6:$Q$1501,15,FALSE),0)</f>
        <v>0</v>
      </c>
      <c r="Q1284" s="4">
        <f>IFERROR(VLOOKUP(B1284,'GSTR 2A ONLINE DATA'!$B$6:$Q$1501,16,FALSE),0)</f>
        <v>0</v>
      </c>
    </row>
    <row r="1285" spans="1:17">
      <c r="A1285" s="3">
        <v>1281</v>
      </c>
      <c r="B1285" s="4">
        <f t="array" ref="B1285">IFERROR(INDEX('GSTR 2A ONLINE DATA'!$B$6:$B$1501,SMALL(IF(RESULT!$B$4='GSTR 2A ONLINE DATA'!$A$6:$A$1501,ROW('GSTR 2A ONLINE DATA'!$B$6:$B$1501)-ROW('GSTR 2A ONLINE DATA'!$B$6)+1),RESULT!A1285)),0)</f>
        <v>0</v>
      </c>
      <c r="C1285" s="4">
        <f>IFERROR(VLOOKUP(B1285,'GSTR 2A ONLINE DATA'!$B$6:$Q$1501,2,FALSE),0)</f>
        <v>0</v>
      </c>
      <c r="D1285" s="4">
        <f>IFERROR(VLOOKUP(B1285,'GSTR 2A ONLINE DATA'!$B$6:$Q$1501,3,FALSE),0)</f>
        <v>0</v>
      </c>
      <c r="E1285" s="5">
        <f>IFERROR(VLOOKUP(B1285,'GSTR 2A ONLINE DATA'!$B$6:$Q$1501,4,FALSE),0)</f>
        <v>0</v>
      </c>
      <c r="F1285" s="4">
        <f>IFERROR(VLOOKUP(B1285,'GSTR 2A ONLINE DATA'!$B$6:$Q$1501,5,FALSE),0)</f>
        <v>0</v>
      </c>
      <c r="G1285" s="4">
        <f>IFERROR(VLOOKUP(B1285,'GSTR 2A ONLINE DATA'!$B$6:$Q$1501,6,FALSE),0)</f>
        <v>0</v>
      </c>
      <c r="H1285" s="9">
        <f>IFERROR(VLOOKUP(B1285,'GSTR 2A ONLINE DATA'!$B$6:$Q$1501,7,FALSE),0)</f>
        <v>0</v>
      </c>
      <c r="I1285" s="3">
        <f>IFERROR(VLOOKUP(B1285,'GSTR 2A ONLINE DATA'!$B$6:$Q$1501,8,FALSE),0)</f>
        <v>0</v>
      </c>
      <c r="J1285" s="3">
        <f>IFERROR(VLOOKUP(B1285,'GSTR 2A ONLINE DATA'!$B$6:$Q$1501,9,FALSE),0)</f>
        <v>0</v>
      </c>
      <c r="K1285" s="3">
        <f>IFERROR(VLOOKUP(B1285,'GSTR 2A ONLINE DATA'!$B$6:$Q$1501,10,FALSE),0)</f>
        <v>0</v>
      </c>
      <c r="L1285" s="7">
        <f>IFERROR(VLOOKUP(B1285,'GSTR 2A ONLINE DATA'!$B$6:$Q$1501,11,FALSE),0)</f>
        <v>0</v>
      </c>
      <c r="M1285" s="7">
        <f>IFERROR(VLOOKUP(B1285,'GSTR 2A ONLINE DATA'!$B$6:$Q$1501,12,FALSE),0)</f>
        <v>0</v>
      </c>
      <c r="N1285" s="7">
        <f>IFERROR(VLOOKUP(B1285,'GSTR 2A ONLINE DATA'!$B$6:$Q$1501,13,FALSE),0)</f>
        <v>0</v>
      </c>
      <c r="O1285" s="7">
        <f>IFERROR(VLOOKUP(B1285,'GSTR 2A ONLINE DATA'!$B$6:$Q$1501,14,FALSE),0)</f>
        <v>0</v>
      </c>
      <c r="P1285" s="4">
        <f>IFERROR(VLOOKUP(B1285,'GSTR 2A ONLINE DATA'!$B$6:$Q$1501,15,FALSE),0)</f>
        <v>0</v>
      </c>
      <c r="Q1285" s="4">
        <f>IFERROR(VLOOKUP(B1285,'GSTR 2A ONLINE DATA'!$B$6:$Q$1501,16,FALSE),0)</f>
        <v>0</v>
      </c>
    </row>
    <row r="1286" spans="1:17">
      <c r="A1286" s="3">
        <v>1282</v>
      </c>
      <c r="B1286" s="4">
        <f t="array" ref="B1286">IFERROR(INDEX('GSTR 2A ONLINE DATA'!$B$6:$B$1501,SMALL(IF(RESULT!$B$4='GSTR 2A ONLINE DATA'!$A$6:$A$1501,ROW('GSTR 2A ONLINE DATA'!$B$6:$B$1501)-ROW('GSTR 2A ONLINE DATA'!$B$6)+1),RESULT!A1286)),0)</f>
        <v>0</v>
      </c>
      <c r="C1286" s="4">
        <f>IFERROR(VLOOKUP(B1286,'GSTR 2A ONLINE DATA'!$B$6:$Q$1501,2,FALSE),0)</f>
        <v>0</v>
      </c>
      <c r="D1286" s="4">
        <f>IFERROR(VLOOKUP(B1286,'GSTR 2A ONLINE DATA'!$B$6:$Q$1501,3,FALSE),0)</f>
        <v>0</v>
      </c>
      <c r="E1286" s="5">
        <f>IFERROR(VLOOKUP(B1286,'GSTR 2A ONLINE DATA'!$B$6:$Q$1501,4,FALSE),0)</f>
        <v>0</v>
      </c>
      <c r="F1286" s="4">
        <f>IFERROR(VLOOKUP(B1286,'GSTR 2A ONLINE DATA'!$B$6:$Q$1501,5,FALSE),0)</f>
        <v>0</v>
      </c>
      <c r="G1286" s="4">
        <f>IFERROR(VLOOKUP(B1286,'GSTR 2A ONLINE DATA'!$B$6:$Q$1501,6,FALSE),0)</f>
        <v>0</v>
      </c>
      <c r="H1286" s="9">
        <f>IFERROR(VLOOKUP(B1286,'GSTR 2A ONLINE DATA'!$B$6:$Q$1501,7,FALSE),0)</f>
        <v>0</v>
      </c>
      <c r="I1286" s="3">
        <f>IFERROR(VLOOKUP(B1286,'GSTR 2A ONLINE DATA'!$B$6:$Q$1501,8,FALSE),0)</f>
        <v>0</v>
      </c>
      <c r="J1286" s="3">
        <f>IFERROR(VLOOKUP(B1286,'GSTR 2A ONLINE DATA'!$B$6:$Q$1501,9,FALSE),0)</f>
        <v>0</v>
      </c>
      <c r="K1286" s="3">
        <f>IFERROR(VLOOKUP(B1286,'GSTR 2A ONLINE DATA'!$B$6:$Q$1501,10,FALSE),0)</f>
        <v>0</v>
      </c>
      <c r="L1286" s="7">
        <f>IFERROR(VLOOKUP(B1286,'GSTR 2A ONLINE DATA'!$B$6:$Q$1501,11,FALSE),0)</f>
        <v>0</v>
      </c>
      <c r="M1286" s="7">
        <f>IFERROR(VLOOKUP(B1286,'GSTR 2A ONLINE DATA'!$B$6:$Q$1501,12,FALSE),0)</f>
        <v>0</v>
      </c>
      <c r="N1286" s="7">
        <f>IFERROR(VLOOKUP(B1286,'GSTR 2A ONLINE DATA'!$B$6:$Q$1501,13,FALSE),0)</f>
        <v>0</v>
      </c>
      <c r="O1286" s="7">
        <f>IFERROR(VLOOKUP(B1286,'GSTR 2A ONLINE DATA'!$B$6:$Q$1501,14,FALSE),0)</f>
        <v>0</v>
      </c>
      <c r="P1286" s="4">
        <f>IFERROR(VLOOKUP(B1286,'GSTR 2A ONLINE DATA'!$B$6:$Q$1501,15,FALSE),0)</f>
        <v>0</v>
      </c>
      <c r="Q1286" s="4">
        <f>IFERROR(VLOOKUP(B1286,'GSTR 2A ONLINE DATA'!$B$6:$Q$1501,16,FALSE),0)</f>
        <v>0</v>
      </c>
    </row>
    <row r="1287" spans="1:17">
      <c r="A1287" s="3">
        <v>1283</v>
      </c>
      <c r="B1287" s="4">
        <f t="array" ref="B1287">IFERROR(INDEX('GSTR 2A ONLINE DATA'!$B$6:$B$1501,SMALL(IF(RESULT!$B$4='GSTR 2A ONLINE DATA'!$A$6:$A$1501,ROW('GSTR 2A ONLINE DATA'!$B$6:$B$1501)-ROW('GSTR 2A ONLINE DATA'!$B$6)+1),RESULT!A1287)),0)</f>
        <v>0</v>
      </c>
      <c r="C1287" s="4">
        <f>IFERROR(VLOOKUP(B1287,'GSTR 2A ONLINE DATA'!$B$6:$Q$1501,2,FALSE),0)</f>
        <v>0</v>
      </c>
      <c r="D1287" s="4">
        <f>IFERROR(VLOOKUP(B1287,'GSTR 2A ONLINE DATA'!$B$6:$Q$1501,3,FALSE),0)</f>
        <v>0</v>
      </c>
      <c r="E1287" s="5">
        <f>IFERROR(VLOOKUP(B1287,'GSTR 2A ONLINE DATA'!$B$6:$Q$1501,4,FALSE),0)</f>
        <v>0</v>
      </c>
      <c r="F1287" s="4">
        <f>IFERROR(VLOOKUP(B1287,'GSTR 2A ONLINE DATA'!$B$6:$Q$1501,5,FALSE),0)</f>
        <v>0</v>
      </c>
      <c r="G1287" s="4">
        <f>IFERROR(VLOOKUP(B1287,'GSTR 2A ONLINE DATA'!$B$6:$Q$1501,6,FALSE),0)</f>
        <v>0</v>
      </c>
      <c r="H1287" s="9">
        <f>IFERROR(VLOOKUP(B1287,'GSTR 2A ONLINE DATA'!$B$6:$Q$1501,7,FALSE),0)</f>
        <v>0</v>
      </c>
      <c r="I1287" s="3">
        <f>IFERROR(VLOOKUP(B1287,'GSTR 2A ONLINE DATA'!$B$6:$Q$1501,8,FALSE),0)</f>
        <v>0</v>
      </c>
      <c r="J1287" s="3">
        <f>IFERROR(VLOOKUP(B1287,'GSTR 2A ONLINE DATA'!$B$6:$Q$1501,9,FALSE),0)</f>
        <v>0</v>
      </c>
      <c r="K1287" s="3">
        <f>IFERROR(VLOOKUP(B1287,'GSTR 2A ONLINE DATA'!$B$6:$Q$1501,10,FALSE),0)</f>
        <v>0</v>
      </c>
      <c r="L1287" s="7">
        <f>IFERROR(VLOOKUP(B1287,'GSTR 2A ONLINE DATA'!$B$6:$Q$1501,11,FALSE),0)</f>
        <v>0</v>
      </c>
      <c r="M1287" s="7">
        <f>IFERROR(VLOOKUP(B1287,'GSTR 2A ONLINE DATA'!$B$6:$Q$1501,12,FALSE),0)</f>
        <v>0</v>
      </c>
      <c r="N1287" s="7">
        <f>IFERROR(VLOOKUP(B1287,'GSTR 2A ONLINE DATA'!$B$6:$Q$1501,13,FALSE),0)</f>
        <v>0</v>
      </c>
      <c r="O1287" s="7">
        <f>IFERROR(VLOOKUP(B1287,'GSTR 2A ONLINE DATA'!$B$6:$Q$1501,14,FALSE),0)</f>
        <v>0</v>
      </c>
      <c r="P1287" s="4">
        <f>IFERROR(VLOOKUP(B1287,'GSTR 2A ONLINE DATA'!$B$6:$Q$1501,15,FALSE),0)</f>
        <v>0</v>
      </c>
      <c r="Q1287" s="4">
        <f>IFERROR(VLOOKUP(B1287,'GSTR 2A ONLINE DATA'!$B$6:$Q$1501,16,FALSE),0)</f>
        <v>0</v>
      </c>
    </row>
    <row r="1288" spans="1:17">
      <c r="A1288" s="3">
        <v>1284</v>
      </c>
      <c r="B1288" s="4">
        <f t="array" ref="B1288">IFERROR(INDEX('GSTR 2A ONLINE DATA'!$B$6:$B$1501,SMALL(IF(RESULT!$B$4='GSTR 2A ONLINE DATA'!$A$6:$A$1501,ROW('GSTR 2A ONLINE DATA'!$B$6:$B$1501)-ROW('GSTR 2A ONLINE DATA'!$B$6)+1),RESULT!A1288)),0)</f>
        <v>0</v>
      </c>
      <c r="C1288" s="4">
        <f>IFERROR(VLOOKUP(B1288,'GSTR 2A ONLINE DATA'!$B$6:$Q$1501,2,FALSE),0)</f>
        <v>0</v>
      </c>
      <c r="D1288" s="4">
        <f>IFERROR(VLOOKUP(B1288,'GSTR 2A ONLINE DATA'!$B$6:$Q$1501,3,FALSE),0)</f>
        <v>0</v>
      </c>
      <c r="E1288" s="5">
        <f>IFERROR(VLOOKUP(B1288,'GSTR 2A ONLINE DATA'!$B$6:$Q$1501,4,FALSE),0)</f>
        <v>0</v>
      </c>
      <c r="F1288" s="4">
        <f>IFERROR(VLOOKUP(B1288,'GSTR 2A ONLINE DATA'!$B$6:$Q$1501,5,FALSE),0)</f>
        <v>0</v>
      </c>
      <c r="G1288" s="4">
        <f>IFERROR(VLOOKUP(B1288,'GSTR 2A ONLINE DATA'!$B$6:$Q$1501,6,FALSE),0)</f>
        <v>0</v>
      </c>
      <c r="H1288" s="9">
        <f>IFERROR(VLOOKUP(B1288,'GSTR 2A ONLINE DATA'!$B$6:$Q$1501,7,FALSE),0)</f>
        <v>0</v>
      </c>
      <c r="I1288" s="3">
        <f>IFERROR(VLOOKUP(B1288,'GSTR 2A ONLINE DATA'!$B$6:$Q$1501,8,FALSE),0)</f>
        <v>0</v>
      </c>
      <c r="J1288" s="3">
        <f>IFERROR(VLOOKUP(B1288,'GSTR 2A ONLINE DATA'!$B$6:$Q$1501,9,FALSE),0)</f>
        <v>0</v>
      </c>
      <c r="K1288" s="3">
        <f>IFERROR(VLOOKUP(B1288,'GSTR 2A ONLINE DATA'!$B$6:$Q$1501,10,FALSE),0)</f>
        <v>0</v>
      </c>
      <c r="L1288" s="7">
        <f>IFERROR(VLOOKUP(B1288,'GSTR 2A ONLINE DATA'!$B$6:$Q$1501,11,FALSE),0)</f>
        <v>0</v>
      </c>
      <c r="M1288" s="7">
        <f>IFERROR(VLOOKUP(B1288,'GSTR 2A ONLINE DATA'!$B$6:$Q$1501,12,FALSE),0)</f>
        <v>0</v>
      </c>
      <c r="N1288" s="7">
        <f>IFERROR(VLOOKUP(B1288,'GSTR 2A ONLINE DATA'!$B$6:$Q$1501,13,FALSE),0)</f>
        <v>0</v>
      </c>
      <c r="O1288" s="7">
        <f>IFERROR(VLOOKUP(B1288,'GSTR 2A ONLINE DATA'!$B$6:$Q$1501,14,FALSE),0)</f>
        <v>0</v>
      </c>
      <c r="P1288" s="4">
        <f>IFERROR(VLOOKUP(B1288,'GSTR 2A ONLINE DATA'!$B$6:$Q$1501,15,FALSE),0)</f>
        <v>0</v>
      </c>
      <c r="Q1288" s="4">
        <f>IFERROR(VLOOKUP(B1288,'GSTR 2A ONLINE DATA'!$B$6:$Q$1501,16,FALSE),0)</f>
        <v>0</v>
      </c>
    </row>
    <row r="1289" spans="1:17">
      <c r="A1289" s="3">
        <v>1285</v>
      </c>
      <c r="B1289" s="4">
        <f t="array" ref="B1289">IFERROR(INDEX('GSTR 2A ONLINE DATA'!$B$6:$B$1501,SMALL(IF(RESULT!$B$4='GSTR 2A ONLINE DATA'!$A$6:$A$1501,ROW('GSTR 2A ONLINE DATA'!$B$6:$B$1501)-ROW('GSTR 2A ONLINE DATA'!$B$6)+1),RESULT!A1289)),0)</f>
        <v>0</v>
      </c>
      <c r="C1289" s="4">
        <f>IFERROR(VLOOKUP(B1289,'GSTR 2A ONLINE DATA'!$B$6:$Q$1501,2,FALSE),0)</f>
        <v>0</v>
      </c>
      <c r="D1289" s="4">
        <f>IFERROR(VLOOKUP(B1289,'GSTR 2A ONLINE DATA'!$B$6:$Q$1501,3,FALSE),0)</f>
        <v>0</v>
      </c>
      <c r="E1289" s="5">
        <f>IFERROR(VLOOKUP(B1289,'GSTR 2A ONLINE DATA'!$B$6:$Q$1501,4,FALSE),0)</f>
        <v>0</v>
      </c>
      <c r="F1289" s="4">
        <f>IFERROR(VLOOKUP(B1289,'GSTR 2A ONLINE DATA'!$B$6:$Q$1501,5,FALSE),0)</f>
        <v>0</v>
      </c>
      <c r="G1289" s="4">
        <f>IFERROR(VLOOKUP(B1289,'GSTR 2A ONLINE DATA'!$B$6:$Q$1501,6,FALSE),0)</f>
        <v>0</v>
      </c>
      <c r="H1289" s="9">
        <f>IFERROR(VLOOKUP(B1289,'GSTR 2A ONLINE DATA'!$B$6:$Q$1501,7,FALSE),0)</f>
        <v>0</v>
      </c>
      <c r="I1289" s="3">
        <f>IFERROR(VLOOKUP(B1289,'GSTR 2A ONLINE DATA'!$B$6:$Q$1501,8,FALSE),0)</f>
        <v>0</v>
      </c>
      <c r="J1289" s="3">
        <f>IFERROR(VLOOKUP(B1289,'GSTR 2A ONLINE DATA'!$B$6:$Q$1501,9,FALSE),0)</f>
        <v>0</v>
      </c>
      <c r="K1289" s="3">
        <f>IFERROR(VLOOKUP(B1289,'GSTR 2A ONLINE DATA'!$B$6:$Q$1501,10,FALSE),0)</f>
        <v>0</v>
      </c>
      <c r="L1289" s="7">
        <f>IFERROR(VLOOKUP(B1289,'GSTR 2A ONLINE DATA'!$B$6:$Q$1501,11,FALSE),0)</f>
        <v>0</v>
      </c>
      <c r="M1289" s="7">
        <f>IFERROR(VLOOKUP(B1289,'GSTR 2A ONLINE DATA'!$B$6:$Q$1501,12,FALSE),0)</f>
        <v>0</v>
      </c>
      <c r="N1289" s="7">
        <f>IFERROR(VLOOKUP(B1289,'GSTR 2A ONLINE DATA'!$B$6:$Q$1501,13,FALSE),0)</f>
        <v>0</v>
      </c>
      <c r="O1289" s="7">
        <f>IFERROR(VLOOKUP(B1289,'GSTR 2A ONLINE DATA'!$B$6:$Q$1501,14,FALSE),0)</f>
        <v>0</v>
      </c>
      <c r="P1289" s="4">
        <f>IFERROR(VLOOKUP(B1289,'GSTR 2A ONLINE DATA'!$B$6:$Q$1501,15,FALSE),0)</f>
        <v>0</v>
      </c>
      <c r="Q1289" s="4">
        <f>IFERROR(VLOOKUP(B1289,'GSTR 2A ONLINE DATA'!$B$6:$Q$1501,16,FALSE),0)</f>
        <v>0</v>
      </c>
    </row>
    <row r="1290" spans="1:17">
      <c r="A1290" s="3">
        <v>1286</v>
      </c>
      <c r="B1290" s="4">
        <f t="array" ref="B1290">IFERROR(INDEX('GSTR 2A ONLINE DATA'!$B$6:$B$1501,SMALL(IF(RESULT!$B$4='GSTR 2A ONLINE DATA'!$A$6:$A$1501,ROW('GSTR 2A ONLINE DATA'!$B$6:$B$1501)-ROW('GSTR 2A ONLINE DATA'!$B$6)+1),RESULT!A1290)),0)</f>
        <v>0</v>
      </c>
      <c r="C1290" s="4">
        <f>IFERROR(VLOOKUP(B1290,'GSTR 2A ONLINE DATA'!$B$6:$Q$1501,2,FALSE),0)</f>
        <v>0</v>
      </c>
      <c r="D1290" s="4">
        <f>IFERROR(VLOOKUP(B1290,'GSTR 2A ONLINE DATA'!$B$6:$Q$1501,3,FALSE),0)</f>
        <v>0</v>
      </c>
      <c r="E1290" s="5">
        <f>IFERROR(VLOOKUP(B1290,'GSTR 2A ONLINE DATA'!$B$6:$Q$1501,4,FALSE),0)</f>
        <v>0</v>
      </c>
      <c r="F1290" s="4">
        <f>IFERROR(VLOOKUP(B1290,'GSTR 2A ONLINE DATA'!$B$6:$Q$1501,5,FALSE),0)</f>
        <v>0</v>
      </c>
      <c r="G1290" s="4">
        <f>IFERROR(VLOOKUP(B1290,'GSTR 2A ONLINE DATA'!$B$6:$Q$1501,6,FALSE),0)</f>
        <v>0</v>
      </c>
      <c r="H1290" s="9">
        <f>IFERROR(VLOOKUP(B1290,'GSTR 2A ONLINE DATA'!$B$6:$Q$1501,7,FALSE),0)</f>
        <v>0</v>
      </c>
      <c r="I1290" s="3">
        <f>IFERROR(VLOOKUP(B1290,'GSTR 2A ONLINE DATA'!$B$6:$Q$1501,8,FALSE),0)</f>
        <v>0</v>
      </c>
      <c r="J1290" s="3">
        <f>IFERROR(VLOOKUP(B1290,'GSTR 2A ONLINE DATA'!$B$6:$Q$1501,9,FALSE),0)</f>
        <v>0</v>
      </c>
      <c r="K1290" s="3">
        <f>IFERROR(VLOOKUP(B1290,'GSTR 2A ONLINE DATA'!$B$6:$Q$1501,10,FALSE),0)</f>
        <v>0</v>
      </c>
      <c r="L1290" s="7">
        <f>IFERROR(VLOOKUP(B1290,'GSTR 2A ONLINE DATA'!$B$6:$Q$1501,11,FALSE),0)</f>
        <v>0</v>
      </c>
      <c r="M1290" s="7">
        <f>IFERROR(VLOOKUP(B1290,'GSTR 2A ONLINE DATA'!$B$6:$Q$1501,12,FALSE),0)</f>
        <v>0</v>
      </c>
      <c r="N1290" s="7">
        <f>IFERROR(VLOOKUP(B1290,'GSTR 2A ONLINE DATA'!$B$6:$Q$1501,13,FALSE),0)</f>
        <v>0</v>
      </c>
      <c r="O1290" s="7">
        <f>IFERROR(VLOOKUP(B1290,'GSTR 2A ONLINE DATA'!$B$6:$Q$1501,14,FALSE),0)</f>
        <v>0</v>
      </c>
      <c r="P1290" s="4">
        <f>IFERROR(VLOOKUP(B1290,'GSTR 2A ONLINE DATA'!$B$6:$Q$1501,15,FALSE),0)</f>
        <v>0</v>
      </c>
      <c r="Q1290" s="4">
        <f>IFERROR(VLOOKUP(B1290,'GSTR 2A ONLINE DATA'!$B$6:$Q$1501,16,FALSE),0)</f>
        <v>0</v>
      </c>
    </row>
    <row r="1291" spans="1:17">
      <c r="A1291" s="3">
        <v>1287</v>
      </c>
      <c r="B1291" s="4">
        <f t="array" ref="B1291">IFERROR(INDEX('GSTR 2A ONLINE DATA'!$B$6:$B$1501,SMALL(IF(RESULT!$B$4='GSTR 2A ONLINE DATA'!$A$6:$A$1501,ROW('GSTR 2A ONLINE DATA'!$B$6:$B$1501)-ROW('GSTR 2A ONLINE DATA'!$B$6)+1),RESULT!A1291)),0)</f>
        <v>0</v>
      </c>
      <c r="C1291" s="4">
        <f>IFERROR(VLOOKUP(B1291,'GSTR 2A ONLINE DATA'!$B$6:$Q$1501,2,FALSE),0)</f>
        <v>0</v>
      </c>
      <c r="D1291" s="4">
        <f>IFERROR(VLOOKUP(B1291,'GSTR 2A ONLINE DATA'!$B$6:$Q$1501,3,FALSE),0)</f>
        <v>0</v>
      </c>
      <c r="E1291" s="5">
        <f>IFERROR(VLOOKUP(B1291,'GSTR 2A ONLINE DATA'!$B$6:$Q$1501,4,FALSE),0)</f>
        <v>0</v>
      </c>
      <c r="F1291" s="4">
        <f>IFERROR(VLOOKUP(B1291,'GSTR 2A ONLINE DATA'!$B$6:$Q$1501,5,FALSE),0)</f>
        <v>0</v>
      </c>
      <c r="G1291" s="4">
        <f>IFERROR(VLOOKUP(B1291,'GSTR 2A ONLINE DATA'!$B$6:$Q$1501,6,FALSE),0)</f>
        <v>0</v>
      </c>
      <c r="H1291" s="9">
        <f>IFERROR(VLOOKUP(B1291,'GSTR 2A ONLINE DATA'!$B$6:$Q$1501,7,FALSE),0)</f>
        <v>0</v>
      </c>
      <c r="I1291" s="3">
        <f>IFERROR(VLOOKUP(B1291,'GSTR 2A ONLINE DATA'!$B$6:$Q$1501,8,FALSE),0)</f>
        <v>0</v>
      </c>
      <c r="J1291" s="3">
        <f>IFERROR(VLOOKUP(B1291,'GSTR 2A ONLINE DATA'!$B$6:$Q$1501,9,FALSE),0)</f>
        <v>0</v>
      </c>
      <c r="K1291" s="3">
        <f>IFERROR(VLOOKUP(B1291,'GSTR 2A ONLINE DATA'!$B$6:$Q$1501,10,FALSE),0)</f>
        <v>0</v>
      </c>
      <c r="L1291" s="7">
        <f>IFERROR(VLOOKUP(B1291,'GSTR 2A ONLINE DATA'!$B$6:$Q$1501,11,FALSE),0)</f>
        <v>0</v>
      </c>
      <c r="M1291" s="7">
        <f>IFERROR(VLOOKUP(B1291,'GSTR 2A ONLINE DATA'!$B$6:$Q$1501,12,FALSE),0)</f>
        <v>0</v>
      </c>
      <c r="N1291" s="7">
        <f>IFERROR(VLOOKUP(B1291,'GSTR 2A ONLINE DATA'!$B$6:$Q$1501,13,FALSE),0)</f>
        <v>0</v>
      </c>
      <c r="O1291" s="7">
        <f>IFERROR(VLOOKUP(B1291,'GSTR 2A ONLINE DATA'!$B$6:$Q$1501,14,FALSE),0)</f>
        <v>0</v>
      </c>
      <c r="P1291" s="4">
        <f>IFERROR(VLOOKUP(B1291,'GSTR 2A ONLINE DATA'!$B$6:$Q$1501,15,FALSE),0)</f>
        <v>0</v>
      </c>
      <c r="Q1291" s="4">
        <f>IFERROR(VLOOKUP(B1291,'GSTR 2A ONLINE DATA'!$B$6:$Q$1501,16,FALSE),0)</f>
        <v>0</v>
      </c>
    </row>
    <row r="1292" spans="1:17">
      <c r="A1292" s="3">
        <v>1288</v>
      </c>
      <c r="B1292" s="4">
        <f t="array" ref="B1292">IFERROR(INDEX('GSTR 2A ONLINE DATA'!$B$6:$B$1501,SMALL(IF(RESULT!$B$4='GSTR 2A ONLINE DATA'!$A$6:$A$1501,ROW('GSTR 2A ONLINE DATA'!$B$6:$B$1501)-ROW('GSTR 2A ONLINE DATA'!$B$6)+1),RESULT!A1292)),0)</f>
        <v>0</v>
      </c>
      <c r="C1292" s="4">
        <f>IFERROR(VLOOKUP(B1292,'GSTR 2A ONLINE DATA'!$B$6:$Q$1501,2,FALSE),0)</f>
        <v>0</v>
      </c>
      <c r="D1292" s="4">
        <f>IFERROR(VLOOKUP(B1292,'GSTR 2A ONLINE DATA'!$B$6:$Q$1501,3,FALSE),0)</f>
        <v>0</v>
      </c>
      <c r="E1292" s="5">
        <f>IFERROR(VLOOKUP(B1292,'GSTR 2A ONLINE DATA'!$B$6:$Q$1501,4,FALSE),0)</f>
        <v>0</v>
      </c>
      <c r="F1292" s="4">
        <f>IFERROR(VLOOKUP(B1292,'GSTR 2A ONLINE DATA'!$B$6:$Q$1501,5,FALSE),0)</f>
        <v>0</v>
      </c>
      <c r="G1292" s="4">
        <f>IFERROR(VLOOKUP(B1292,'GSTR 2A ONLINE DATA'!$B$6:$Q$1501,6,FALSE),0)</f>
        <v>0</v>
      </c>
      <c r="H1292" s="9">
        <f>IFERROR(VLOOKUP(B1292,'GSTR 2A ONLINE DATA'!$B$6:$Q$1501,7,FALSE),0)</f>
        <v>0</v>
      </c>
      <c r="I1292" s="3">
        <f>IFERROR(VLOOKUP(B1292,'GSTR 2A ONLINE DATA'!$B$6:$Q$1501,8,FALSE),0)</f>
        <v>0</v>
      </c>
      <c r="J1292" s="3">
        <f>IFERROR(VLOOKUP(B1292,'GSTR 2A ONLINE DATA'!$B$6:$Q$1501,9,FALSE),0)</f>
        <v>0</v>
      </c>
      <c r="K1292" s="3">
        <f>IFERROR(VLOOKUP(B1292,'GSTR 2A ONLINE DATA'!$B$6:$Q$1501,10,FALSE),0)</f>
        <v>0</v>
      </c>
      <c r="L1292" s="7">
        <f>IFERROR(VLOOKUP(B1292,'GSTR 2A ONLINE DATA'!$B$6:$Q$1501,11,FALSE),0)</f>
        <v>0</v>
      </c>
      <c r="M1292" s="7">
        <f>IFERROR(VLOOKUP(B1292,'GSTR 2A ONLINE DATA'!$B$6:$Q$1501,12,FALSE),0)</f>
        <v>0</v>
      </c>
      <c r="N1292" s="7">
        <f>IFERROR(VLOOKUP(B1292,'GSTR 2A ONLINE DATA'!$B$6:$Q$1501,13,FALSE),0)</f>
        <v>0</v>
      </c>
      <c r="O1292" s="7">
        <f>IFERROR(VLOOKUP(B1292,'GSTR 2A ONLINE DATA'!$B$6:$Q$1501,14,FALSE),0)</f>
        <v>0</v>
      </c>
      <c r="P1292" s="4">
        <f>IFERROR(VLOOKUP(B1292,'GSTR 2A ONLINE DATA'!$B$6:$Q$1501,15,FALSE),0)</f>
        <v>0</v>
      </c>
      <c r="Q1292" s="4">
        <f>IFERROR(VLOOKUP(B1292,'GSTR 2A ONLINE DATA'!$B$6:$Q$1501,16,FALSE),0)</f>
        <v>0</v>
      </c>
    </row>
    <row r="1293" spans="1:17">
      <c r="A1293" s="3">
        <v>1289</v>
      </c>
      <c r="B1293" s="4">
        <f t="array" ref="B1293">IFERROR(INDEX('GSTR 2A ONLINE DATA'!$B$6:$B$1501,SMALL(IF(RESULT!$B$4='GSTR 2A ONLINE DATA'!$A$6:$A$1501,ROW('GSTR 2A ONLINE DATA'!$B$6:$B$1501)-ROW('GSTR 2A ONLINE DATA'!$B$6)+1),RESULT!A1293)),0)</f>
        <v>0</v>
      </c>
      <c r="C1293" s="4">
        <f>IFERROR(VLOOKUP(B1293,'GSTR 2A ONLINE DATA'!$B$6:$Q$1501,2,FALSE),0)</f>
        <v>0</v>
      </c>
      <c r="D1293" s="4">
        <f>IFERROR(VLOOKUP(B1293,'GSTR 2A ONLINE DATA'!$B$6:$Q$1501,3,FALSE),0)</f>
        <v>0</v>
      </c>
      <c r="E1293" s="5">
        <f>IFERROR(VLOOKUP(B1293,'GSTR 2A ONLINE DATA'!$B$6:$Q$1501,4,FALSE),0)</f>
        <v>0</v>
      </c>
      <c r="F1293" s="4">
        <f>IFERROR(VLOOKUP(B1293,'GSTR 2A ONLINE DATA'!$B$6:$Q$1501,5,FALSE),0)</f>
        <v>0</v>
      </c>
      <c r="G1293" s="4">
        <f>IFERROR(VLOOKUP(B1293,'GSTR 2A ONLINE DATA'!$B$6:$Q$1501,6,FALSE),0)</f>
        <v>0</v>
      </c>
      <c r="H1293" s="9">
        <f>IFERROR(VLOOKUP(B1293,'GSTR 2A ONLINE DATA'!$B$6:$Q$1501,7,FALSE),0)</f>
        <v>0</v>
      </c>
      <c r="I1293" s="3">
        <f>IFERROR(VLOOKUP(B1293,'GSTR 2A ONLINE DATA'!$B$6:$Q$1501,8,FALSE),0)</f>
        <v>0</v>
      </c>
      <c r="J1293" s="3">
        <f>IFERROR(VLOOKUP(B1293,'GSTR 2A ONLINE DATA'!$B$6:$Q$1501,9,FALSE),0)</f>
        <v>0</v>
      </c>
      <c r="K1293" s="3">
        <f>IFERROR(VLOOKUP(B1293,'GSTR 2A ONLINE DATA'!$B$6:$Q$1501,10,FALSE),0)</f>
        <v>0</v>
      </c>
      <c r="L1293" s="7">
        <f>IFERROR(VLOOKUP(B1293,'GSTR 2A ONLINE DATA'!$B$6:$Q$1501,11,FALSE),0)</f>
        <v>0</v>
      </c>
      <c r="M1293" s="7">
        <f>IFERROR(VLOOKUP(B1293,'GSTR 2A ONLINE DATA'!$B$6:$Q$1501,12,FALSE),0)</f>
        <v>0</v>
      </c>
      <c r="N1293" s="7">
        <f>IFERROR(VLOOKUP(B1293,'GSTR 2A ONLINE DATA'!$B$6:$Q$1501,13,FALSE),0)</f>
        <v>0</v>
      </c>
      <c r="O1293" s="7">
        <f>IFERROR(VLOOKUP(B1293,'GSTR 2A ONLINE DATA'!$B$6:$Q$1501,14,FALSE),0)</f>
        <v>0</v>
      </c>
      <c r="P1293" s="4">
        <f>IFERROR(VLOOKUP(B1293,'GSTR 2A ONLINE DATA'!$B$6:$Q$1501,15,FALSE),0)</f>
        <v>0</v>
      </c>
      <c r="Q1293" s="4">
        <f>IFERROR(VLOOKUP(B1293,'GSTR 2A ONLINE DATA'!$B$6:$Q$1501,16,FALSE),0)</f>
        <v>0</v>
      </c>
    </row>
    <row r="1294" spans="1:17">
      <c r="A1294" s="3">
        <v>1290</v>
      </c>
      <c r="B1294" s="4">
        <f t="array" ref="B1294">IFERROR(INDEX('GSTR 2A ONLINE DATA'!$B$6:$B$1501,SMALL(IF(RESULT!$B$4='GSTR 2A ONLINE DATA'!$A$6:$A$1501,ROW('GSTR 2A ONLINE DATA'!$B$6:$B$1501)-ROW('GSTR 2A ONLINE DATA'!$B$6)+1),RESULT!A1294)),0)</f>
        <v>0</v>
      </c>
      <c r="C1294" s="4">
        <f>IFERROR(VLOOKUP(B1294,'GSTR 2A ONLINE DATA'!$B$6:$Q$1501,2,FALSE),0)</f>
        <v>0</v>
      </c>
      <c r="D1294" s="4">
        <f>IFERROR(VLOOKUP(B1294,'GSTR 2A ONLINE DATA'!$B$6:$Q$1501,3,FALSE),0)</f>
        <v>0</v>
      </c>
      <c r="E1294" s="5">
        <f>IFERROR(VLOOKUP(B1294,'GSTR 2A ONLINE DATA'!$B$6:$Q$1501,4,FALSE),0)</f>
        <v>0</v>
      </c>
      <c r="F1294" s="4">
        <f>IFERROR(VLOOKUP(B1294,'GSTR 2A ONLINE DATA'!$B$6:$Q$1501,5,FALSE),0)</f>
        <v>0</v>
      </c>
      <c r="G1294" s="4">
        <f>IFERROR(VLOOKUP(B1294,'GSTR 2A ONLINE DATA'!$B$6:$Q$1501,6,FALSE),0)</f>
        <v>0</v>
      </c>
      <c r="H1294" s="9">
        <f>IFERROR(VLOOKUP(B1294,'GSTR 2A ONLINE DATA'!$B$6:$Q$1501,7,FALSE),0)</f>
        <v>0</v>
      </c>
      <c r="I1294" s="3">
        <f>IFERROR(VLOOKUP(B1294,'GSTR 2A ONLINE DATA'!$B$6:$Q$1501,8,FALSE),0)</f>
        <v>0</v>
      </c>
      <c r="J1294" s="3">
        <f>IFERROR(VLOOKUP(B1294,'GSTR 2A ONLINE DATA'!$B$6:$Q$1501,9,FALSE),0)</f>
        <v>0</v>
      </c>
      <c r="K1294" s="3">
        <f>IFERROR(VLOOKUP(B1294,'GSTR 2A ONLINE DATA'!$B$6:$Q$1501,10,FALSE),0)</f>
        <v>0</v>
      </c>
      <c r="L1294" s="7">
        <f>IFERROR(VLOOKUP(B1294,'GSTR 2A ONLINE DATA'!$B$6:$Q$1501,11,FALSE),0)</f>
        <v>0</v>
      </c>
      <c r="M1294" s="7">
        <f>IFERROR(VLOOKUP(B1294,'GSTR 2A ONLINE DATA'!$B$6:$Q$1501,12,FALSE),0)</f>
        <v>0</v>
      </c>
      <c r="N1294" s="7">
        <f>IFERROR(VLOOKUP(B1294,'GSTR 2A ONLINE DATA'!$B$6:$Q$1501,13,FALSE),0)</f>
        <v>0</v>
      </c>
      <c r="O1294" s="7">
        <f>IFERROR(VLOOKUP(B1294,'GSTR 2A ONLINE DATA'!$B$6:$Q$1501,14,FALSE),0)</f>
        <v>0</v>
      </c>
      <c r="P1294" s="4">
        <f>IFERROR(VLOOKUP(B1294,'GSTR 2A ONLINE DATA'!$B$6:$Q$1501,15,FALSE),0)</f>
        <v>0</v>
      </c>
      <c r="Q1294" s="4">
        <f>IFERROR(VLOOKUP(B1294,'GSTR 2A ONLINE DATA'!$B$6:$Q$1501,16,FALSE),0)</f>
        <v>0</v>
      </c>
    </row>
    <row r="1295" spans="1:17">
      <c r="A1295" s="3">
        <v>1291</v>
      </c>
      <c r="B1295" s="4">
        <f t="array" ref="B1295">IFERROR(INDEX('GSTR 2A ONLINE DATA'!$B$6:$B$1501,SMALL(IF(RESULT!$B$4='GSTR 2A ONLINE DATA'!$A$6:$A$1501,ROW('GSTR 2A ONLINE DATA'!$B$6:$B$1501)-ROW('GSTR 2A ONLINE DATA'!$B$6)+1),RESULT!A1295)),0)</f>
        <v>0</v>
      </c>
      <c r="C1295" s="4">
        <f>IFERROR(VLOOKUP(B1295,'GSTR 2A ONLINE DATA'!$B$6:$Q$1501,2,FALSE),0)</f>
        <v>0</v>
      </c>
      <c r="D1295" s="4">
        <f>IFERROR(VLOOKUP(B1295,'GSTR 2A ONLINE DATA'!$B$6:$Q$1501,3,FALSE),0)</f>
        <v>0</v>
      </c>
      <c r="E1295" s="5">
        <f>IFERROR(VLOOKUP(B1295,'GSTR 2A ONLINE DATA'!$B$6:$Q$1501,4,FALSE),0)</f>
        <v>0</v>
      </c>
      <c r="F1295" s="4">
        <f>IFERROR(VLOOKUP(B1295,'GSTR 2A ONLINE DATA'!$B$6:$Q$1501,5,FALSE),0)</f>
        <v>0</v>
      </c>
      <c r="G1295" s="4">
        <f>IFERROR(VLOOKUP(B1295,'GSTR 2A ONLINE DATA'!$B$6:$Q$1501,6,FALSE),0)</f>
        <v>0</v>
      </c>
      <c r="H1295" s="9">
        <f>IFERROR(VLOOKUP(B1295,'GSTR 2A ONLINE DATA'!$B$6:$Q$1501,7,FALSE),0)</f>
        <v>0</v>
      </c>
      <c r="I1295" s="3">
        <f>IFERROR(VLOOKUP(B1295,'GSTR 2A ONLINE DATA'!$B$6:$Q$1501,8,FALSE),0)</f>
        <v>0</v>
      </c>
      <c r="J1295" s="3">
        <f>IFERROR(VLOOKUP(B1295,'GSTR 2A ONLINE DATA'!$B$6:$Q$1501,9,FALSE),0)</f>
        <v>0</v>
      </c>
      <c r="K1295" s="3">
        <f>IFERROR(VLOOKUP(B1295,'GSTR 2A ONLINE DATA'!$B$6:$Q$1501,10,FALSE),0)</f>
        <v>0</v>
      </c>
      <c r="L1295" s="7">
        <f>IFERROR(VLOOKUP(B1295,'GSTR 2A ONLINE DATA'!$B$6:$Q$1501,11,FALSE),0)</f>
        <v>0</v>
      </c>
      <c r="M1295" s="7">
        <f>IFERROR(VLOOKUP(B1295,'GSTR 2A ONLINE DATA'!$B$6:$Q$1501,12,FALSE),0)</f>
        <v>0</v>
      </c>
      <c r="N1295" s="7">
        <f>IFERROR(VLOOKUP(B1295,'GSTR 2A ONLINE DATA'!$B$6:$Q$1501,13,FALSE),0)</f>
        <v>0</v>
      </c>
      <c r="O1295" s="7">
        <f>IFERROR(VLOOKUP(B1295,'GSTR 2A ONLINE DATA'!$B$6:$Q$1501,14,FALSE),0)</f>
        <v>0</v>
      </c>
      <c r="P1295" s="4">
        <f>IFERROR(VLOOKUP(B1295,'GSTR 2A ONLINE DATA'!$B$6:$Q$1501,15,FALSE),0)</f>
        <v>0</v>
      </c>
      <c r="Q1295" s="4">
        <f>IFERROR(VLOOKUP(B1295,'GSTR 2A ONLINE DATA'!$B$6:$Q$1501,16,FALSE),0)</f>
        <v>0</v>
      </c>
    </row>
    <row r="1296" spans="1:17">
      <c r="A1296" s="3">
        <v>1292</v>
      </c>
      <c r="B1296" s="4">
        <f t="array" ref="B1296">IFERROR(INDEX('GSTR 2A ONLINE DATA'!$B$6:$B$1501,SMALL(IF(RESULT!$B$4='GSTR 2A ONLINE DATA'!$A$6:$A$1501,ROW('GSTR 2A ONLINE DATA'!$B$6:$B$1501)-ROW('GSTR 2A ONLINE DATA'!$B$6)+1),RESULT!A1296)),0)</f>
        <v>0</v>
      </c>
      <c r="C1296" s="4">
        <f>IFERROR(VLOOKUP(B1296,'GSTR 2A ONLINE DATA'!$B$6:$Q$1501,2,FALSE),0)</f>
        <v>0</v>
      </c>
      <c r="D1296" s="4">
        <f>IFERROR(VLOOKUP(B1296,'GSTR 2A ONLINE DATA'!$B$6:$Q$1501,3,FALSE),0)</f>
        <v>0</v>
      </c>
      <c r="E1296" s="5">
        <f>IFERROR(VLOOKUP(B1296,'GSTR 2A ONLINE DATA'!$B$6:$Q$1501,4,FALSE),0)</f>
        <v>0</v>
      </c>
      <c r="F1296" s="4">
        <f>IFERROR(VLOOKUP(B1296,'GSTR 2A ONLINE DATA'!$B$6:$Q$1501,5,FALSE),0)</f>
        <v>0</v>
      </c>
      <c r="G1296" s="4">
        <f>IFERROR(VLOOKUP(B1296,'GSTR 2A ONLINE DATA'!$B$6:$Q$1501,6,FALSE),0)</f>
        <v>0</v>
      </c>
      <c r="H1296" s="9">
        <f>IFERROR(VLOOKUP(B1296,'GSTR 2A ONLINE DATA'!$B$6:$Q$1501,7,FALSE),0)</f>
        <v>0</v>
      </c>
      <c r="I1296" s="3">
        <f>IFERROR(VLOOKUP(B1296,'GSTR 2A ONLINE DATA'!$B$6:$Q$1501,8,FALSE),0)</f>
        <v>0</v>
      </c>
      <c r="J1296" s="3">
        <f>IFERROR(VLOOKUP(B1296,'GSTR 2A ONLINE DATA'!$B$6:$Q$1501,9,FALSE),0)</f>
        <v>0</v>
      </c>
      <c r="K1296" s="3">
        <f>IFERROR(VLOOKUP(B1296,'GSTR 2A ONLINE DATA'!$B$6:$Q$1501,10,FALSE),0)</f>
        <v>0</v>
      </c>
      <c r="L1296" s="7">
        <f>IFERROR(VLOOKUP(B1296,'GSTR 2A ONLINE DATA'!$B$6:$Q$1501,11,FALSE),0)</f>
        <v>0</v>
      </c>
      <c r="M1296" s="7">
        <f>IFERROR(VLOOKUP(B1296,'GSTR 2A ONLINE DATA'!$B$6:$Q$1501,12,FALSE),0)</f>
        <v>0</v>
      </c>
      <c r="N1296" s="7">
        <f>IFERROR(VLOOKUP(B1296,'GSTR 2A ONLINE DATA'!$B$6:$Q$1501,13,FALSE),0)</f>
        <v>0</v>
      </c>
      <c r="O1296" s="7">
        <f>IFERROR(VLOOKUP(B1296,'GSTR 2A ONLINE DATA'!$B$6:$Q$1501,14,FALSE),0)</f>
        <v>0</v>
      </c>
      <c r="P1296" s="4">
        <f>IFERROR(VLOOKUP(B1296,'GSTR 2A ONLINE DATA'!$B$6:$Q$1501,15,FALSE),0)</f>
        <v>0</v>
      </c>
      <c r="Q1296" s="4">
        <f>IFERROR(VLOOKUP(B1296,'GSTR 2A ONLINE DATA'!$B$6:$Q$1501,16,FALSE),0)</f>
        <v>0</v>
      </c>
    </row>
    <row r="1297" spans="1:17">
      <c r="A1297" s="3">
        <v>1293</v>
      </c>
      <c r="B1297" s="4">
        <f t="array" ref="B1297">IFERROR(INDEX('GSTR 2A ONLINE DATA'!$B$6:$B$1501,SMALL(IF(RESULT!$B$4='GSTR 2A ONLINE DATA'!$A$6:$A$1501,ROW('GSTR 2A ONLINE DATA'!$B$6:$B$1501)-ROW('GSTR 2A ONLINE DATA'!$B$6)+1),RESULT!A1297)),0)</f>
        <v>0</v>
      </c>
      <c r="C1297" s="4">
        <f>IFERROR(VLOOKUP(B1297,'GSTR 2A ONLINE DATA'!$B$6:$Q$1501,2,FALSE),0)</f>
        <v>0</v>
      </c>
      <c r="D1297" s="4">
        <f>IFERROR(VLOOKUP(B1297,'GSTR 2A ONLINE DATA'!$B$6:$Q$1501,3,FALSE),0)</f>
        <v>0</v>
      </c>
      <c r="E1297" s="5">
        <f>IFERROR(VLOOKUP(B1297,'GSTR 2A ONLINE DATA'!$B$6:$Q$1501,4,FALSE),0)</f>
        <v>0</v>
      </c>
      <c r="F1297" s="4">
        <f>IFERROR(VLOOKUP(B1297,'GSTR 2A ONLINE DATA'!$B$6:$Q$1501,5,FALSE),0)</f>
        <v>0</v>
      </c>
      <c r="G1297" s="4">
        <f>IFERROR(VLOOKUP(B1297,'GSTR 2A ONLINE DATA'!$B$6:$Q$1501,6,FALSE),0)</f>
        <v>0</v>
      </c>
      <c r="H1297" s="9">
        <f>IFERROR(VLOOKUP(B1297,'GSTR 2A ONLINE DATA'!$B$6:$Q$1501,7,FALSE),0)</f>
        <v>0</v>
      </c>
      <c r="I1297" s="3">
        <f>IFERROR(VLOOKUP(B1297,'GSTR 2A ONLINE DATA'!$B$6:$Q$1501,8,FALSE),0)</f>
        <v>0</v>
      </c>
      <c r="J1297" s="3">
        <f>IFERROR(VLOOKUP(B1297,'GSTR 2A ONLINE DATA'!$B$6:$Q$1501,9,FALSE),0)</f>
        <v>0</v>
      </c>
      <c r="K1297" s="3">
        <f>IFERROR(VLOOKUP(B1297,'GSTR 2A ONLINE DATA'!$B$6:$Q$1501,10,FALSE),0)</f>
        <v>0</v>
      </c>
      <c r="L1297" s="7">
        <f>IFERROR(VLOOKUP(B1297,'GSTR 2A ONLINE DATA'!$B$6:$Q$1501,11,FALSE),0)</f>
        <v>0</v>
      </c>
      <c r="M1297" s="7">
        <f>IFERROR(VLOOKUP(B1297,'GSTR 2A ONLINE DATA'!$B$6:$Q$1501,12,FALSE),0)</f>
        <v>0</v>
      </c>
      <c r="N1297" s="7">
        <f>IFERROR(VLOOKUP(B1297,'GSTR 2A ONLINE DATA'!$B$6:$Q$1501,13,FALSE),0)</f>
        <v>0</v>
      </c>
      <c r="O1297" s="7">
        <f>IFERROR(VLOOKUP(B1297,'GSTR 2A ONLINE DATA'!$B$6:$Q$1501,14,FALSE),0)</f>
        <v>0</v>
      </c>
      <c r="P1297" s="4">
        <f>IFERROR(VLOOKUP(B1297,'GSTR 2A ONLINE DATA'!$B$6:$Q$1501,15,FALSE),0)</f>
        <v>0</v>
      </c>
      <c r="Q1297" s="4">
        <f>IFERROR(VLOOKUP(B1297,'GSTR 2A ONLINE DATA'!$B$6:$Q$1501,16,FALSE),0)</f>
        <v>0</v>
      </c>
    </row>
    <row r="1298" spans="1:17">
      <c r="A1298" s="3">
        <v>1294</v>
      </c>
      <c r="B1298" s="4">
        <f t="array" ref="B1298">IFERROR(INDEX('GSTR 2A ONLINE DATA'!$B$6:$B$1501,SMALL(IF(RESULT!$B$4='GSTR 2A ONLINE DATA'!$A$6:$A$1501,ROW('GSTR 2A ONLINE DATA'!$B$6:$B$1501)-ROW('GSTR 2A ONLINE DATA'!$B$6)+1),RESULT!A1298)),0)</f>
        <v>0</v>
      </c>
      <c r="C1298" s="4">
        <f>IFERROR(VLOOKUP(B1298,'GSTR 2A ONLINE DATA'!$B$6:$Q$1501,2,FALSE),0)</f>
        <v>0</v>
      </c>
      <c r="D1298" s="4">
        <f>IFERROR(VLOOKUP(B1298,'GSTR 2A ONLINE DATA'!$B$6:$Q$1501,3,FALSE),0)</f>
        <v>0</v>
      </c>
      <c r="E1298" s="5">
        <f>IFERROR(VLOOKUP(B1298,'GSTR 2A ONLINE DATA'!$B$6:$Q$1501,4,FALSE),0)</f>
        <v>0</v>
      </c>
      <c r="F1298" s="4">
        <f>IFERROR(VLOOKUP(B1298,'GSTR 2A ONLINE DATA'!$B$6:$Q$1501,5,FALSE),0)</f>
        <v>0</v>
      </c>
      <c r="G1298" s="4">
        <f>IFERROR(VLOOKUP(B1298,'GSTR 2A ONLINE DATA'!$B$6:$Q$1501,6,FALSE),0)</f>
        <v>0</v>
      </c>
      <c r="H1298" s="9">
        <f>IFERROR(VLOOKUP(B1298,'GSTR 2A ONLINE DATA'!$B$6:$Q$1501,7,FALSE),0)</f>
        <v>0</v>
      </c>
      <c r="I1298" s="3">
        <f>IFERROR(VLOOKUP(B1298,'GSTR 2A ONLINE DATA'!$B$6:$Q$1501,8,FALSE),0)</f>
        <v>0</v>
      </c>
      <c r="J1298" s="3">
        <f>IFERROR(VLOOKUP(B1298,'GSTR 2A ONLINE DATA'!$B$6:$Q$1501,9,FALSE),0)</f>
        <v>0</v>
      </c>
      <c r="K1298" s="3">
        <f>IFERROR(VLOOKUP(B1298,'GSTR 2A ONLINE DATA'!$B$6:$Q$1501,10,FALSE),0)</f>
        <v>0</v>
      </c>
      <c r="L1298" s="7">
        <f>IFERROR(VLOOKUP(B1298,'GSTR 2A ONLINE DATA'!$B$6:$Q$1501,11,FALSE),0)</f>
        <v>0</v>
      </c>
      <c r="M1298" s="7">
        <f>IFERROR(VLOOKUP(B1298,'GSTR 2A ONLINE DATA'!$B$6:$Q$1501,12,FALSE),0)</f>
        <v>0</v>
      </c>
      <c r="N1298" s="7">
        <f>IFERROR(VLOOKUP(B1298,'GSTR 2A ONLINE DATA'!$B$6:$Q$1501,13,FALSE),0)</f>
        <v>0</v>
      </c>
      <c r="O1298" s="7">
        <f>IFERROR(VLOOKUP(B1298,'GSTR 2A ONLINE DATA'!$B$6:$Q$1501,14,FALSE),0)</f>
        <v>0</v>
      </c>
      <c r="P1298" s="4">
        <f>IFERROR(VLOOKUP(B1298,'GSTR 2A ONLINE DATA'!$B$6:$Q$1501,15,FALSE),0)</f>
        <v>0</v>
      </c>
      <c r="Q1298" s="4">
        <f>IFERROR(VLOOKUP(B1298,'GSTR 2A ONLINE DATA'!$B$6:$Q$1501,16,FALSE),0)</f>
        <v>0</v>
      </c>
    </row>
    <row r="1299" spans="1:17">
      <c r="A1299" s="3">
        <v>1295</v>
      </c>
      <c r="B1299" s="4">
        <f t="array" ref="B1299">IFERROR(INDEX('GSTR 2A ONLINE DATA'!$B$6:$B$1501,SMALL(IF(RESULT!$B$4='GSTR 2A ONLINE DATA'!$A$6:$A$1501,ROW('GSTR 2A ONLINE DATA'!$B$6:$B$1501)-ROW('GSTR 2A ONLINE DATA'!$B$6)+1),RESULT!A1299)),0)</f>
        <v>0</v>
      </c>
      <c r="C1299" s="4">
        <f>IFERROR(VLOOKUP(B1299,'GSTR 2A ONLINE DATA'!$B$6:$Q$1501,2,FALSE),0)</f>
        <v>0</v>
      </c>
      <c r="D1299" s="4">
        <f>IFERROR(VLOOKUP(B1299,'GSTR 2A ONLINE DATA'!$B$6:$Q$1501,3,FALSE),0)</f>
        <v>0</v>
      </c>
      <c r="E1299" s="5">
        <f>IFERROR(VLOOKUP(B1299,'GSTR 2A ONLINE DATA'!$B$6:$Q$1501,4,FALSE),0)</f>
        <v>0</v>
      </c>
      <c r="F1299" s="4">
        <f>IFERROR(VLOOKUP(B1299,'GSTR 2A ONLINE DATA'!$B$6:$Q$1501,5,FALSE),0)</f>
        <v>0</v>
      </c>
      <c r="G1299" s="4">
        <f>IFERROR(VLOOKUP(B1299,'GSTR 2A ONLINE DATA'!$B$6:$Q$1501,6,FALSE),0)</f>
        <v>0</v>
      </c>
      <c r="H1299" s="9">
        <f>IFERROR(VLOOKUP(B1299,'GSTR 2A ONLINE DATA'!$B$6:$Q$1501,7,FALSE),0)</f>
        <v>0</v>
      </c>
      <c r="I1299" s="3">
        <f>IFERROR(VLOOKUP(B1299,'GSTR 2A ONLINE DATA'!$B$6:$Q$1501,8,FALSE),0)</f>
        <v>0</v>
      </c>
      <c r="J1299" s="3">
        <f>IFERROR(VLOOKUP(B1299,'GSTR 2A ONLINE DATA'!$B$6:$Q$1501,9,FALSE),0)</f>
        <v>0</v>
      </c>
      <c r="K1299" s="3">
        <f>IFERROR(VLOOKUP(B1299,'GSTR 2A ONLINE DATA'!$B$6:$Q$1501,10,FALSE),0)</f>
        <v>0</v>
      </c>
      <c r="L1299" s="7">
        <f>IFERROR(VLOOKUP(B1299,'GSTR 2A ONLINE DATA'!$B$6:$Q$1501,11,FALSE),0)</f>
        <v>0</v>
      </c>
      <c r="M1299" s="7">
        <f>IFERROR(VLOOKUP(B1299,'GSTR 2A ONLINE DATA'!$B$6:$Q$1501,12,FALSE),0)</f>
        <v>0</v>
      </c>
      <c r="N1299" s="7">
        <f>IFERROR(VLOOKUP(B1299,'GSTR 2A ONLINE DATA'!$B$6:$Q$1501,13,FALSE),0)</f>
        <v>0</v>
      </c>
      <c r="O1299" s="7">
        <f>IFERROR(VLOOKUP(B1299,'GSTR 2A ONLINE DATA'!$B$6:$Q$1501,14,FALSE),0)</f>
        <v>0</v>
      </c>
      <c r="P1299" s="4">
        <f>IFERROR(VLOOKUP(B1299,'GSTR 2A ONLINE DATA'!$B$6:$Q$1501,15,FALSE),0)</f>
        <v>0</v>
      </c>
      <c r="Q1299" s="4">
        <f>IFERROR(VLOOKUP(B1299,'GSTR 2A ONLINE DATA'!$B$6:$Q$1501,16,FALSE),0)</f>
        <v>0</v>
      </c>
    </row>
    <row r="1300" spans="1:17">
      <c r="A1300" s="3">
        <v>1296</v>
      </c>
      <c r="B1300" s="4">
        <f t="array" ref="B1300">IFERROR(INDEX('GSTR 2A ONLINE DATA'!$B$6:$B$1501,SMALL(IF(RESULT!$B$4='GSTR 2A ONLINE DATA'!$A$6:$A$1501,ROW('GSTR 2A ONLINE DATA'!$B$6:$B$1501)-ROW('GSTR 2A ONLINE DATA'!$B$6)+1),RESULT!A1300)),0)</f>
        <v>0</v>
      </c>
      <c r="C1300" s="4">
        <f>IFERROR(VLOOKUP(B1300,'GSTR 2A ONLINE DATA'!$B$6:$Q$1501,2,FALSE),0)</f>
        <v>0</v>
      </c>
      <c r="D1300" s="4">
        <f>IFERROR(VLOOKUP(B1300,'GSTR 2A ONLINE DATA'!$B$6:$Q$1501,3,FALSE),0)</f>
        <v>0</v>
      </c>
      <c r="E1300" s="5">
        <f>IFERROR(VLOOKUP(B1300,'GSTR 2A ONLINE DATA'!$B$6:$Q$1501,4,FALSE),0)</f>
        <v>0</v>
      </c>
      <c r="F1300" s="4">
        <f>IFERROR(VLOOKUP(B1300,'GSTR 2A ONLINE DATA'!$B$6:$Q$1501,5,FALSE),0)</f>
        <v>0</v>
      </c>
      <c r="G1300" s="4">
        <f>IFERROR(VLOOKUP(B1300,'GSTR 2A ONLINE DATA'!$B$6:$Q$1501,6,FALSE),0)</f>
        <v>0</v>
      </c>
      <c r="H1300" s="9">
        <f>IFERROR(VLOOKUP(B1300,'GSTR 2A ONLINE DATA'!$B$6:$Q$1501,7,FALSE),0)</f>
        <v>0</v>
      </c>
      <c r="I1300" s="3">
        <f>IFERROR(VLOOKUP(B1300,'GSTR 2A ONLINE DATA'!$B$6:$Q$1501,8,FALSE),0)</f>
        <v>0</v>
      </c>
      <c r="J1300" s="3">
        <f>IFERROR(VLOOKUP(B1300,'GSTR 2A ONLINE DATA'!$B$6:$Q$1501,9,FALSE),0)</f>
        <v>0</v>
      </c>
      <c r="K1300" s="3">
        <f>IFERROR(VLOOKUP(B1300,'GSTR 2A ONLINE DATA'!$B$6:$Q$1501,10,FALSE),0)</f>
        <v>0</v>
      </c>
      <c r="L1300" s="7">
        <f>IFERROR(VLOOKUP(B1300,'GSTR 2A ONLINE DATA'!$B$6:$Q$1501,11,FALSE),0)</f>
        <v>0</v>
      </c>
      <c r="M1300" s="7">
        <f>IFERROR(VLOOKUP(B1300,'GSTR 2A ONLINE DATA'!$B$6:$Q$1501,12,FALSE),0)</f>
        <v>0</v>
      </c>
      <c r="N1300" s="7">
        <f>IFERROR(VLOOKUP(B1300,'GSTR 2A ONLINE DATA'!$B$6:$Q$1501,13,FALSE),0)</f>
        <v>0</v>
      </c>
      <c r="O1300" s="7">
        <f>IFERROR(VLOOKUP(B1300,'GSTR 2A ONLINE DATA'!$B$6:$Q$1501,14,FALSE),0)</f>
        <v>0</v>
      </c>
      <c r="P1300" s="4">
        <f>IFERROR(VLOOKUP(B1300,'GSTR 2A ONLINE DATA'!$B$6:$Q$1501,15,FALSE),0)</f>
        <v>0</v>
      </c>
      <c r="Q1300" s="4">
        <f>IFERROR(VLOOKUP(B1300,'GSTR 2A ONLINE DATA'!$B$6:$Q$1501,16,FALSE),0)</f>
        <v>0</v>
      </c>
    </row>
    <row r="1301" spans="1:17">
      <c r="A1301" s="3">
        <v>1297</v>
      </c>
      <c r="B1301" s="4">
        <f t="array" ref="B1301">IFERROR(INDEX('GSTR 2A ONLINE DATA'!$B$6:$B$1501,SMALL(IF(RESULT!$B$4='GSTR 2A ONLINE DATA'!$A$6:$A$1501,ROW('GSTR 2A ONLINE DATA'!$B$6:$B$1501)-ROW('GSTR 2A ONLINE DATA'!$B$6)+1),RESULT!A1301)),0)</f>
        <v>0</v>
      </c>
      <c r="C1301" s="4">
        <f>IFERROR(VLOOKUP(B1301,'GSTR 2A ONLINE DATA'!$B$6:$Q$1501,2,FALSE),0)</f>
        <v>0</v>
      </c>
      <c r="D1301" s="4">
        <f>IFERROR(VLOOKUP(B1301,'GSTR 2A ONLINE DATA'!$B$6:$Q$1501,3,FALSE),0)</f>
        <v>0</v>
      </c>
      <c r="E1301" s="5">
        <f>IFERROR(VLOOKUP(B1301,'GSTR 2A ONLINE DATA'!$B$6:$Q$1501,4,FALSE),0)</f>
        <v>0</v>
      </c>
      <c r="F1301" s="4">
        <f>IFERROR(VLOOKUP(B1301,'GSTR 2A ONLINE DATA'!$B$6:$Q$1501,5,FALSE),0)</f>
        <v>0</v>
      </c>
      <c r="G1301" s="4">
        <f>IFERROR(VLOOKUP(B1301,'GSTR 2A ONLINE DATA'!$B$6:$Q$1501,6,FALSE),0)</f>
        <v>0</v>
      </c>
      <c r="H1301" s="9">
        <f>IFERROR(VLOOKUP(B1301,'GSTR 2A ONLINE DATA'!$B$6:$Q$1501,7,FALSE),0)</f>
        <v>0</v>
      </c>
      <c r="I1301" s="3">
        <f>IFERROR(VLOOKUP(B1301,'GSTR 2A ONLINE DATA'!$B$6:$Q$1501,8,FALSE),0)</f>
        <v>0</v>
      </c>
      <c r="J1301" s="3">
        <f>IFERROR(VLOOKUP(B1301,'GSTR 2A ONLINE DATA'!$B$6:$Q$1501,9,FALSE),0)</f>
        <v>0</v>
      </c>
      <c r="K1301" s="3">
        <f>IFERROR(VLOOKUP(B1301,'GSTR 2A ONLINE DATA'!$B$6:$Q$1501,10,FALSE),0)</f>
        <v>0</v>
      </c>
      <c r="L1301" s="7">
        <f>IFERROR(VLOOKUP(B1301,'GSTR 2A ONLINE DATA'!$B$6:$Q$1501,11,FALSE),0)</f>
        <v>0</v>
      </c>
      <c r="M1301" s="7">
        <f>IFERROR(VLOOKUP(B1301,'GSTR 2A ONLINE DATA'!$B$6:$Q$1501,12,FALSE),0)</f>
        <v>0</v>
      </c>
      <c r="N1301" s="7">
        <f>IFERROR(VLOOKUP(B1301,'GSTR 2A ONLINE DATA'!$B$6:$Q$1501,13,FALSE),0)</f>
        <v>0</v>
      </c>
      <c r="O1301" s="7">
        <f>IFERROR(VLOOKUP(B1301,'GSTR 2A ONLINE DATA'!$B$6:$Q$1501,14,FALSE),0)</f>
        <v>0</v>
      </c>
      <c r="P1301" s="4">
        <f>IFERROR(VLOOKUP(B1301,'GSTR 2A ONLINE DATA'!$B$6:$Q$1501,15,FALSE),0)</f>
        <v>0</v>
      </c>
      <c r="Q1301" s="4">
        <f>IFERROR(VLOOKUP(B1301,'GSTR 2A ONLINE DATA'!$B$6:$Q$1501,16,FALSE),0)</f>
        <v>0</v>
      </c>
    </row>
    <row r="1302" spans="1:17">
      <c r="A1302" s="3">
        <v>1298</v>
      </c>
      <c r="B1302" s="4">
        <f t="array" ref="B1302">IFERROR(INDEX('GSTR 2A ONLINE DATA'!$B$6:$B$1501,SMALL(IF(RESULT!$B$4='GSTR 2A ONLINE DATA'!$A$6:$A$1501,ROW('GSTR 2A ONLINE DATA'!$B$6:$B$1501)-ROW('GSTR 2A ONLINE DATA'!$B$6)+1),RESULT!A1302)),0)</f>
        <v>0</v>
      </c>
      <c r="C1302" s="4">
        <f>IFERROR(VLOOKUP(B1302,'GSTR 2A ONLINE DATA'!$B$6:$Q$1501,2,FALSE),0)</f>
        <v>0</v>
      </c>
      <c r="D1302" s="4">
        <f>IFERROR(VLOOKUP(B1302,'GSTR 2A ONLINE DATA'!$B$6:$Q$1501,3,FALSE),0)</f>
        <v>0</v>
      </c>
      <c r="E1302" s="5">
        <f>IFERROR(VLOOKUP(B1302,'GSTR 2A ONLINE DATA'!$B$6:$Q$1501,4,FALSE),0)</f>
        <v>0</v>
      </c>
      <c r="F1302" s="4">
        <f>IFERROR(VLOOKUP(B1302,'GSTR 2A ONLINE DATA'!$B$6:$Q$1501,5,FALSE),0)</f>
        <v>0</v>
      </c>
      <c r="G1302" s="4">
        <f>IFERROR(VLOOKUP(B1302,'GSTR 2A ONLINE DATA'!$B$6:$Q$1501,6,FALSE),0)</f>
        <v>0</v>
      </c>
      <c r="H1302" s="9">
        <f>IFERROR(VLOOKUP(B1302,'GSTR 2A ONLINE DATA'!$B$6:$Q$1501,7,FALSE),0)</f>
        <v>0</v>
      </c>
      <c r="I1302" s="3">
        <f>IFERROR(VLOOKUP(B1302,'GSTR 2A ONLINE DATA'!$B$6:$Q$1501,8,FALSE),0)</f>
        <v>0</v>
      </c>
      <c r="J1302" s="3">
        <f>IFERROR(VLOOKUP(B1302,'GSTR 2A ONLINE DATA'!$B$6:$Q$1501,9,FALSE),0)</f>
        <v>0</v>
      </c>
      <c r="K1302" s="3">
        <f>IFERROR(VLOOKUP(B1302,'GSTR 2A ONLINE DATA'!$B$6:$Q$1501,10,FALSE),0)</f>
        <v>0</v>
      </c>
      <c r="L1302" s="7">
        <f>IFERROR(VLOOKUP(B1302,'GSTR 2A ONLINE DATA'!$B$6:$Q$1501,11,FALSE),0)</f>
        <v>0</v>
      </c>
      <c r="M1302" s="7">
        <f>IFERROR(VLOOKUP(B1302,'GSTR 2A ONLINE DATA'!$B$6:$Q$1501,12,FALSE),0)</f>
        <v>0</v>
      </c>
      <c r="N1302" s="7">
        <f>IFERROR(VLOOKUP(B1302,'GSTR 2A ONLINE DATA'!$B$6:$Q$1501,13,FALSE),0)</f>
        <v>0</v>
      </c>
      <c r="O1302" s="7">
        <f>IFERROR(VLOOKUP(B1302,'GSTR 2A ONLINE DATA'!$B$6:$Q$1501,14,FALSE),0)</f>
        <v>0</v>
      </c>
      <c r="P1302" s="4">
        <f>IFERROR(VLOOKUP(B1302,'GSTR 2A ONLINE DATA'!$B$6:$Q$1501,15,FALSE),0)</f>
        <v>0</v>
      </c>
      <c r="Q1302" s="4">
        <f>IFERROR(VLOOKUP(B1302,'GSTR 2A ONLINE DATA'!$B$6:$Q$1501,16,FALSE),0)</f>
        <v>0</v>
      </c>
    </row>
    <row r="1303" spans="1:17">
      <c r="A1303" s="3">
        <v>1299</v>
      </c>
      <c r="B1303" s="4">
        <f t="array" ref="B1303">IFERROR(INDEX('GSTR 2A ONLINE DATA'!$B$6:$B$1501,SMALL(IF(RESULT!$B$4='GSTR 2A ONLINE DATA'!$A$6:$A$1501,ROW('GSTR 2A ONLINE DATA'!$B$6:$B$1501)-ROW('GSTR 2A ONLINE DATA'!$B$6)+1),RESULT!A1303)),0)</f>
        <v>0</v>
      </c>
      <c r="C1303" s="4">
        <f>IFERROR(VLOOKUP(B1303,'GSTR 2A ONLINE DATA'!$B$6:$Q$1501,2,FALSE),0)</f>
        <v>0</v>
      </c>
      <c r="D1303" s="4">
        <f>IFERROR(VLOOKUP(B1303,'GSTR 2A ONLINE DATA'!$B$6:$Q$1501,3,FALSE),0)</f>
        <v>0</v>
      </c>
      <c r="E1303" s="5">
        <f>IFERROR(VLOOKUP(B1303,'GSTR 2A ONLINE DATA'!$B$6:$Q$1501,4,FALSE),0)</f>
        <v>0</v>
      </c>
      <c r="F1303" s="4">
        <f>IFERROR(VLOOKUP(B1303,'GSTR 2A ONLINE DATA'!$B$6:$Q$1501,5,FALSE),0)</f>
        <v>0</v>
      </c>
      <c r="G1303" s="4">
        <f>IFERROR(VLOOKUP(B1303,'GSTR 2A ONLINE DATA'!$B$6:$Q$1501,6,FALSE),0)</f>
        <v>0</v>
      </c>
      <c r="H1303" s="9">
        <f>IFERROR(VLOOKUP(B1303,'GSTR 2A ONLINE DATA'!$B$6:$Q$1501,7,FALSE),0)</f>
        <v>0</v>
      </c>
      <c r="I1303" s="3">
        <f>IFERROR(VLOOKUP(B1303,'GSTR 2A ONLINE DATA'!$B$6:$Q$1501,8,FALSE),0)</f>
        <v>0</v>
      </c>
      <c r="J1303" s="3">
        <f>IFERROR(VLOOKUP(B1303,'GSTR 2A ONLINE DATA'!$B$6:$Q$1501,9,FALSE),0)</f>
        <v>0</v>
      </c>
      <c r="K1303" s="3">
        <f>IFERROR(VLOOKUP(B1303,'GSTR 2A ONLINE DATA'!$B$6:$Q$1501,10,FALSE),0)</f>
        <v>0</v>
      </c>
      <c r="L1303" s="7">
        <f>IFERROR(VLOOKUP(B1303,'GSTR 2A ONLINE DATA'!$B$6:$Q$1501,11,FALSE),0)</f>
        <v>0</v>
      </c>
      <c r="M1303" s="7">
        <f>IFERROR(VLOOKUP(B1303,'GSTR 2A ONLINE DATA'!$B$6:$Q$1501,12,FALSE),0)</f>
        <v>0</v>
      </c>
      <c r="N1303" s="7">
        <f>IFERROR(VLOOKUP(B1303,'GSTR 2A ONLINE DATA'!$B$6:$Q$1501,13,FALSE),0)</f>
        <v>0</v>
      </c>
      <c r="O1303" s="7">
        <f>IFERROR(VLOOKUP(B1303,'GSTR 2A ONLINE DATA'!$B$6:$Q$1501,14,FALSE),0)</f>
        <v>0</v>
      </c>
      <c r="P1303" s="4">
        <f>IFERROR(VLOOKUP(B1303,'GSTR 2A ONLINE DATA'!$B$6:$Q$1501,15,FALSE),0)</f>
        <v>0</v>
      </c>
      <c r="Q1303" s="4">
        <f>IFERROR(VLOOKUP(B1303,'GSTR 2A ONLINE DATA'!$B$6:$Q$1501,16,FALSE),0)</f>
        <v>0</v>
      </c>
    </row>
    <row r="1304" spans="1:17">
      <c r="A1304" s="3">
        <v>1300</v>
      </c>
      <c r="B1304" s="4">
        <f t="array" ref="B1304">IFERROR(INDEX('GSTR 2A ONLINE DATA'!$B$6:$B$1501,SMALL(IF(RESULT!$B$4='GSTR 2A ONLINE DATA'!$A$6:$A$1501,ROW('GSTR 2A ONLINE DATA'!$B$6:$B$1501)-ROW('GSTR 2A ONLINE DATA'!$B$6)+1),RESULT!A1304)),0)</f>
        <v>0</v>
      </c>
      <c r="C1304" s="4">
        <f>IFERROR(VLOOKUP(B1304,'GSTR 2A ONLINE DATA'!$B$6:$Q$1501,2,FALSE),0)</f>
        <v>0</v>
      </c>
      <c r="D1304" s="4">
        <f>IFERROR(VLOOKUP(B1304,'GSTR 2A ONLINE DATA'!$B$6:$Q$1501,3,FALSE),0)</f>
        <v>0</v>
      </c>
      <c r="E1304" s="5">
        <f>IFERROR(VLOOKUP(B1304,'GSTR 2A ONLINE DATA'!$B$6:$Q$1501,4,FALSE),0)</f>
        <v>0</v>
      </c>
      <c r="F1304" s="4">
        <f>IFERROR(VLOOKUP(B1304,'GSTR 2A ONLINE DATA'!$B$6:$Q$1501,5,FALSE),0)</f>
        <v>0</v>
      </c>
      <c r="G1304" s="4">
        <f>IFERROR(VLOOKUP(B1304,'GSTR 2A ONLINE DATA'!$B$6:$Q$1501,6,FALSE),0)</f>
        <v>0</v>
      </c>
      <c r="H1304" s="9">
        <f>IFERROR(VLOOKUP(B1304,'GSTR 2A ONLINE DATA'!$B$6:$Q$1501,7,FALSE),0)</f>
        <v>0</v>
      </c>
      <c r="I1304" s="3">
        <f>IFERROR(VLOOKUP(B1304,'GSTR 2A ONLINE DATA'!$B$6:$Q$1501,8,FALSE),0)</f>
        <v>0</v>
      </c>
      <c r="J1304" s="3">
        <f>IFERROR(VLOOKUP(B1304,'GSTR 2A ONLINE DATA'!$B$6:$Q$1501,9,FALSE),0)</f>
        <v>0</v>
      </c>
      <c r="K1304" s="3">
        <f>IFERROR(VLOOKUP(B1304,'GSTR 2A ONLINE DATA'!$B$6:$Q$1501,10,FALSE),0)</f>
        <v>0</v>
      </c>
      <c r="L1304" s="7">
        <f>IFERROR(VLOOKUP(B1304,'GSTR 2A ONLINE DATA'!$B$6:$Q$1501,11,FALSE),0)</f>
        <v>0</v>
      </c>
      <c r="M1304" s="7">
        <f>IFERROR(VLOOKUP(B1304,'GSTR 2A ONLINE DATA'!$B$6:$Q$1501,12,FALSE),0)</f>
        <v>0</v>
      </c>
      <c r="N1304" s="7">
        <f>IFERROR(VLOOKUP(B1304,'GSTR 2A ONLINE DATA'!$B$6:$Q$1501,13,FALSE),0)</f>
        <v>0</v>
      </c>
      <c r="O1304" s="7">
        <f>IFERROR(VLOOKUP(B1304,'GSTR 2A ONLINE DATA'!$B$6:$Q$1501,14,FALSE),0)</f>
        <v>0</v>
      </c>
      <c r="P1304" s="4">
        <f>IFERROR(VLOOKUP(B1304,'GSTR 2A ONLINE DATA'!$B$6:$Q$1501,15,FALSE),0)</f>
        <v>0</v>
      </c>
      <c r="Q1304" s="4">
        <f>IFERROR(VLOOKUP(B1304,'GSTR 2A ONLINE DATA'!$B$6:$Q$1501,16,FALSE),0)</f>
        <v>0</v>
      </c>
    </row>
    <row r="1305" spans="1:17">
      <c r="A1305" s="3">
        <v>1301</v>
      </c>
      <c r="B1305" s="4">
        <f t="array" ref="B1305">IFERROR(INDEX('GSTR 2A ONLINE DATA'!$B$6:$B$1501,SMALL(IF(RESULT!$B$4='GSTR 2A ONLINE DATA'!$A$6:$A$1501,ROW('GSTR 2A ONLINE DATA'!$B$6:$B$1501)-ROW('GSTR 2A ONLINE DATA'!$B$6)+1),RESULT!A1305)),0)</f>
        <v>0</v>
      </c>
      <c r="C1305" s="4">
        <f>IFERROR(VLOOKUP(B1305,'GSTR 2A ONLINE DATA'!$B$6:$Q$1501,2,FALSE),0)</f>
        <v>0</v>
      </c>
      <c r="D1305" s="4">
        <f>IFERROR(VLOOKUP(B1305,'GSTR 2A ONLINE DATA'!$B$6:$Q$1501,3,FALSE),0)</f>
        <v>0</v>
      </c>
      <c r="E1305" s="5">
        <f>IFERROR(VLOOKUP(B1305,'GSTR 2A ONLINE DATA'!$B$6:$Q$1501,4,FALSE),0)</f>
        <v>0</v>
      </c>
      <c r="F1305" s="4">
        <f>IFERROR(VLOOKUP(B1305,'GSTR 2A ONLINE DATA'!$B$6:$Q$1501,5,FALSE),0)</f>
        <v>0</v>
      </c>
      <c r="G1305" s="4">
        <f>IFERROR(VLOOKUP(B1305,'GSTR 2A ONLINE DATA'!$B$6:$Q$1501,6,FALSE),0)</f>
        <v>0</v>
      </c>
      <c r="H1305" s="9">
        <f>IFERROR(VLOOKUP(B1305,'GSTR 2A ONLINE DATA'!$B$6:$Q$1501,7,FALSE),0)</f>
        <v>0</v>
      </c>
      <c r="I1305" s="3">
        <f>IFERROR(VLOOKUP(B1305,'GSTR 2A ONLINE DATA'!$B$6:$Q$1501,8,FALSE),0)</f>
        <v>0</v>
      </c>
      <c r="J1305" s="3">
        <f>IFERROR(VLOOKUP(B1305,'GSTR 2A ONLINE DATA'!$B$6:$Q$1501,9,FALSE),0)</f>
        <v>0</v>
      </c>
      <c r="K1305" s="3">
        <f>IFERROR(VLOOKUP(B1305,'GSTR 2A ONLINE DATA'!$B$6:$Q$1501,10,FALSE),0)</f>
        <v>0</v>
      </c>
      <c r="L1305" s="7">
        <f>IFERROR(VLOOKUP(B1305,'GSTR 2A ONLINE DATA'!$B$6:$Q$1501,11,FALSE),0)</f>
        <v>0</v>
      </c>
      <c r="M1305" s="7">
        <f>IFERROR(VLOOKUP(B1305,'GSTR 2A ONLINE DATA'!$B$6:$Q$1501,12,FALSE),0)</f>
        <v>0</v>
      </c>
      <c r="N1305" s="7">
        <f>IFERROR(VLOOKUP(B1305,'GSTR 2A ONLINE DATA'!$B$6:$Q$1501,13,FALSE),0)</f>
        <v>0</v>
      </c>
      <c r="O1305" s="7">
        <f>IFERROR(VLOOKUP(B1305,'GSTR 2A ONLINE DATA'!$B$6:$Q$1501,14,FALSE),0)</f>
        <v>0</v>
      </c>
      <c r="P1305" s="4">
        <f>IFERROR(VLOOKUP(B1305,'GSTR 2A ONLINE DATA'!$B$6:$Q$1501,15,FALSE),0)</f>
        <v>0</v>
      </c>
      <c r="Q1305" s="4">
        <f>IFERROR(VLOOKUP(B1305,'GSTR 2A ONLINE DATA'!$B$6:$Q$1501,16,FALSE),0)</f>
        <v>0</v>
      </c>
    </row>
    <row r="1306" spans="1:17">
      <c r="A1306" s="3">
        <v>1302</v>
      </c>
      <c r="B1306" s="4">
        <f t="array" ref="B1306">IFERROR(INDEX('GSTR 2A ONLINE DATA'!$B$6:$B$1501,SMALL(IF(RESULT!$B$4='GSTR 2A ONLINE DATA'!$A$6:$A$1501,ROW('GSTR 2A ONLINE DATA'!$B$6:$B$1501)-ROW('GSTR 2A ONLINE DATA'!$B$6)+1),RESULT!A1306)),0)</f>
        <v>0</v>
      </c>
      <c r="C1306" s="4">
        <f>IFERROR(VLOOKUP(B1306,'GSTR 2A ONLINE DATA'!$B$6:$Q$1501,2,FALSE),0)</f>
        <v>0</v>
      </c>
      <c r="D1306" s="4">
        <f>IFERROR(VLOOKUP(B1306,'GSTR 2A ONLINE DATA'!$B$6:$Q$1501,3,FALSE),0)</f>
        <v>0</v>
      </c>
      <c r="E1306" s="5">
        <f>IFERROR(VLOOKUP(B1306,'GSTR 2A ONLINE DATA'!$B$6:$Q$1501,4,FALSE),0)</f>
        <v>0</v>
      </c>
      <c r="F1306" s="4">
        <f>IFERROR(VLOOKUP(B1306,'GSTR 2A ONLINE DATA'!$B$6:$Q$1501,5,FALSE),0)</f>
        <v>0</v>
      </c>
      <c r="G1306" s="4">
        <f>IFERROR(VLOOKUP(B1306,'GSTR 2A ONLINE DATA'!$B$6:$Q$1501,6,FALSE),0)</f>
        <v>0</v>
      </c>
      <c r="H1306" s="9">
        <f>IFERROR(VLOOKUP(B1306,'GSTR 2A ONLINE DATA'!$B$6:$Q$1501,7,FALSE),0)</f>
        <v>0</v>
      </c>
      <c r="I1306" s="3">
        <f>IFERROR(VLOOKUP(B1306,'GSTR 2A ONLINE DATA'!$B$6:$Q$1501,8,FALSE),0)</f>
        <v>0</v>
      </c>
      <c r="J1306" s="3">
        <f>IFERROR(VLOOKUP(B1306,'GSTR 2A ONLINE DATA'!$B$6:$Q$1501,9,FALSE),0)</f>
        <v>0</v>
      </c>
      <c r="K1306" s="3">
        <f>IFERROR(VLOOKUP(B1306,'GSTR 2A ONLINE DATA'!$B$6:$Q$1501,10,FALSE),0)</f>
        <v>0</v>
      </c>
      <c r="L1306" s="7">
        <f>IFERROR(VLOOKUP(B1306,'GSTR 2A ONLINE DATA'!$B$6:$Q$1501,11,FALSE),0)</f>
        <v>0</v>
      </c>
      <c r="M1306" s="7">
        <f>IFERROR(VLOOKUP(B1306,'GSTR 2A ONLINE DATA'!$B$6:$Q$1501,12,FALSE),0)</f>
        <v>0</v>
      </c>
      <c r="N1306" s="7">
        <f>IFERROR(VLOOKUP(B1306,'GSTR 2A ONLINE DATA'!$B$6:$Q$1501,13,FALSE),0)</f>
        <v>0</v>
      </c>
      <c r="O1306" s="7">
        <f>IFERROR(VLOOKUP(B1306,'GSTR 2A ONLINE DATA'!$B$6:$Q$1501,14,FALSE),0)</f>
        <v>0</v>
      </c>
      <c r="P1306" s="4">
        <f>IFERROR(VLOOKUP(B1306,'GSTR 2A ONLINE DATA'!$B$6:$Q$1501,15,FALSE),0)</f>
        <v>0</v>
      </c>
      <c r="Q1306" s="4">
        <f>IFERROR(VLOOKUP(B1306,'GSTR 2A ONLINE DATA'!$B$6:$Q$1501,16,FALSE),0)</f>
        <v>0</v>
      </c>
    </row>
    <row r="1307" spans="1:17">
      <c r="A1307" s="3">
        <v>1303</v>
      </c>
      <c r="B1307" s="4">
        <f t="array" ref="B1307">IFERROR(INDEX('GSTR 2A ONLINE DATA'!$B$6:$B$1501,SMALL(IF(RESULT!$B$4='GSTR 2A ONLINE DATA'!$A$6:$A$1501,ROW('GSTR 2A ONLINE DATA'!$B$6:$B$1501)-ROW('GSTR 2A ONLINE DATA'!$B$6)+1),RESULT!A1307)),0)</f>
        <v>0</v>
      </c>
      <c r="C1307" s="4">
        <f>IFERROR(VLOOKUP(B1307,'GSTR 2A ONLINE DATA'!$B$6:$Q$1501,2,FALSE),0)</f>
        <v>0</v>
      </c>
      <c r="D1307" s="4">
        <f>IFERROR(VLOOKUP(B1307,'GSTR 2A ONLINE DATA'!$B$6:$Q$1501,3,FALSE),0)</f>
        <v>0</v>
      </c>
      <c r="E1307" s="5">
        <f>IFERROR(VLOOKUP(B1307,'GSTR 2A ONLINE DATA'!$B$6:$Q$1501,4,FALSE),0)</f>
        <v>0</v>
      </c>
      <c r="F1307" s="4">
        <f>IFERROR(VLOOKUP(B1307,'GSTR 2A ONLINE DATA'!$B$6:$Q$1501,5,FALSE),0)</f>
        <v>0</v>
      </c>
      <c r="G1307" s="4">
        <f>IFERROR(VLOOKUP(B1307,'GSTR 2A ONLINE DATA'!$B$6:$Q$1501,6,FALSE),0)</f>
        <v>0</v>
      </c>
      <c r="H1307" s="9">
        <f>IFERROR(VLOOKUP(B1307,'GSTR 2A ONLINE DATA'!$B$6:$Q$1501,7,FALSE),0)</f>
        <v>0</v>
      </c>
      <c r="I1307" s="3">
        <f>IFERROR(VLOOKUP(B1307,'GSTR 2A ONLINE DATA'!$B$6:$Q$1501,8,FALSE),0)</f>
        <v>0</v>
      </c>
      <c r="J1307" s="3">
        <f>IFERROR(VLOOKUP(B1307,'GSTR 2A ONLINE DATA'!$B$6:$Q$1501,9,FALSE),0)</f>
        <v>0</v>
      </c>
      <c r="K1307" s="3">
        <f>IFERROR(VLOOKUP(B1307,'GSTR 2A ONLINE DATA'!$B$6:$Q$1501,10,FALSE),0)</f>
        <v>0</v>
      </c>
      <c r="L1307" s="7">
        <f>IFERROR(VLOOKUP(B1307,'GSTR 2A ONLINE DATA'!$B$6:$Q$1501,11,FALSE),0)</f>
        <v>0</v>
      </c>
      <c r="M1307" s="7">
        <f>IFERROR(VLOOKUP(B1307,'GSTR 2A ONLINE DATA'!$B$6:$Q$1501,12,FALSE),0)</f>
        <v>0</v>
      </c>
      <c r="N1307" s="7">
        <f>IFERROR(VLOOKUP(B1307,'GSTR 2A ONLINE DATA'!$B$6:$Q$1501,13,FALSE),0)</f>
        <v>0</v>
      </c>
      <c r="O1307" s="7">
        <f>IFERROR(VLOOKUP(B1307,'GSTR 2A ONLINE DATA'!$B$6:$Q$1501,14,FALSE),0)</f>
        <v>0</v>
      </c>
      <c r="P1307" s="4">
        <f>IFERROR(VLOOKUP(B1307,'GSTR 2A ONLINE DATA'!$B$6:$Q$1501,15,FALSE),0)</f>
        <v>0</v>
      </c>
      <c r="Q1307" s="4">
        <f>IFERROR(VLOOKUP(B1307,'GSTR 2A ONLINE DATA'!$B$6:$Q$1501,16,FALSE),0)</f>
        <v>0</v>
      </c>
    </row>
    <row r="1308" spans="1:17">
      <c r="A1308" s="3">
        <v>1304</v>
      </c>
      <c r="B1308" s="4">
        <f t="array" ref="B1308">IFERROR(INDEX('GSTR 2A ONLINE DATA'!$B$6:$B$1501,SMALL(IF(RESULT!$B$4='GSTR 2A ONLINE DATA'!$A$6:$A$1501,ROW('GSTR 2A ONLINE DATA'!$B$6:$B$1501)-ROW('GSTR 2A ONLINE DATA'!$B$6)+1),RESULT!A1308)),0)</f>
        <v>0</v>
      </c>
      <c r="C1308" s="4">
        <f>IFERROR(VLOOKUP(B1308,'GSTR 2A ONLINE DATA'!$B$6:$Q$1501,2,FALSE),0)</f>
        <v>0</v>
      </c>
      <c r="D1308" s="4">
        <f>IFERROR(VLOOKUP(B1308,'GSTR 2A ONLINE DATA'!$B$6:$Q$1501,3,FALSE),0)</f>
        <v>0</v>
      </c>
      <c r="E1308" s="5">
        <f>IFERROR(VLOOKUP(B1308,'GSTR 2A ONLINE DATA'!$B$6:$Q$1501,4,FALSE),0)</f>
        <v>0</v>
      </c>
      <c r="F1308" s="4">
        <f>IFERROR(VLOOKUP(B1308,'GSTR 2A ONLINE DATA'!$B$6:$Q$1501,5,FALSE),0)</f>
        <v>0</v>
      </c>
      <c r="G1308" s="4">
        <f>IFERROR(VLOOKUP(B1308,'GSTR 2A ONLINE DATA'!$B$6:$Q$1501,6,FALSE),0)</f>
        <v>0</v>
      </c>
      <c r="H1308" s="9">
        <f>IFERROR(VLOOKUP(B1308,'GSTR 2A ONLINE DATA'!$B$6:$Q$1501,7,FALSE),0)</f>
        <v>0</v>
      </c>
      <c r="I1308" s="3">
        <f>IFERROR(VLOOKUP(B1308,'GSTR 2A ONLINE DATA'!$B$6:$Q$1501,8,FALSE),0)</f>
        <v>0</v>
      </c>
      <c r="J1308" s="3">
        <f>IFERROR(VLOOKUP(B1308,'GSTR 2A ONLINE DATA'!$B$6:$Q$1501,9,FALSE),0)</f>
        <v>0</v>
      </c>
      <c r="K1308" s="3">
        <f>IFERROR(VLOOKUP(B1308,'GSTR 2A ONLINE DATA'!$B$6:$Q$1501,10,FALSE),0)</f>
        <v>0</v>
      </c>
      <c r="L1308" s="7">
        <f>IFERROR(VLOOKUP(B1308,'GSTR 2A ONLINE DATA'!$B$6:$Q$1501,11,FALSE),0)</f>
        <v>0</v>
      </c>
      <c r="M1308" s="7">
        <f>IFERROR(VLOOKUP(B1308,'GSTR 2A ONLINE DATA'!$B$6:$Q$1501,12,FALSE),0)</f>
        <v>0</v>
      </c>
      <c r="N1308" s="7">
        <f>IFERROR(VLOOKUP(B1308,'GSTR 2A ONLINE DATA'!$B$6:$Q$1501,13,FALSE),0)</f>
        <v>0</v>
      </c>
      <c r="O1308" s="7">
        <f>IFERROR(VLOOKUP(B1308,'GSTR 2A ONLINE DATA'!$B$6:$Q$1501,14,FALSE),0)</f>
        <v>0</v>
      </c>
      <c r="P1308" s="4">
        <f>IFERROR(VLOOKUP(B1308,'GSTR 2A ONLINE DATA'!$B$6:$Q$1501,15,FALSE),0)</f>
        <v>0</v>
      </c>
      <c r="Q1308" s="4">
        <f>IFERROR(VLOOKUP(B1308,'GSTR 2A ONLINE DATA'!$B$6:$Q$1501,16,FALSE),0)</f>
        <v>0</v>
      </c>
    </row>
    <row r="1309" spans="1:17">
      <c r="A1309" s="3">
        <v>1305</v>
      </c>
      <c r="B1309" s="4">
        <f t="array" ref="B1309">IFERROR(INDEX('GSTR 2A ONLINE DATA'!$B$6:$B$1501,SMALL(IF(RESULT!$B$4='GSTR 2A ONLINE DATA'!$A$6:$A$1501,ROW('GSTR 2A ONLINE DATA'!$B$6:$B$1501)-ROW('GSTR 2A ONLINE DATA'!$B$6)+1),RESULT!A1309)),0)</f>
        <v>0</v>
      </c>
      <c r="C1309" s="4">
        <f>IFERROR(VLOOKUP(B1309,'GSTR 2A ONLINE DATA'!$B$6:$Q$1501,2,FALSE),0)</f>
        <v>0</v>
      </c>
      <c r="D1309" s="4">
        <f>IFERROR(VLOOKUP(B1309,'GSTR 2A ONLINE DATA'!$B$6:$Q$1501,3,FALSE),0)</f>
        <v>0</v>
      </c>
      <c r="E1309" s="5">
        <f>IFERROR(VLOOKUP(B1309,'GSTR 2A ONLINE DATA'!$B$6:$Q$1501,4,FALSE),0)</f>
        <v>0</v>
      </c>
      <c r="F1309" s="4">
        <f>IFERROR(VLOOKUP(B1309,'GSTR 2A ONLINE DATA'!$B$6:$Q$1501,5,FALSE),0)</f>
        <v>0</v>
      </c>
      <c r="G1309" s="4">
        <f>IFERROR(VLOOKUP(B1309,'GSTR 2A ONLINE DATA'!$B$6:$Q$1501,6,FALSE),0)</f>
        <v>0</v>
      </c>
      <c r="H1309" s="9">
        <f>IFERROR(VLOOKUP(B1309,'GSTR 2A ONLINE DATA'!$B$6:$Q$1501,7,FALSE),0)</f>
        <v>0</v>
      </c>
      <c r="I1309" s="3">
        <f>IFERROR(VLOOKUP(B1309,'GSTR 2A ONLINE DATA'!$B$6:$Q$1501,8,FALSE),0)</f>
        <v>0</v>
      </c>
      <c r="J1309" s="3">
        <f>IFERROR(VLOOKUP(B1309,'GSTR 2A ONLINE DATA'!$B$6:$Q$1501,9,FALSE),0)</f>
        <v>0</v>
      </c>
      <c r="K1309" s="3">
        <f>IFERROR(VLOOKUP(B1309,'GSTR 2A ONLINE DATA'!$B$6:$Q$1501,10,FALSE),0)</f>
        <v>0</v>
      </c>
      <c r="L1309" s="7">
        <f>IFERROR(VLOOKUP(B1309,'GSTR 2A ONLINE DATA'!$B$6:$Q$1501,11,FALSE),0)</f>
        <v>0</v>
      </c>
      <c r="M1309" s="7">
        <f>IFERROR(VLOOKUP(B1309,'GSTR 2A ONLINE DATA'!$B$6:$Q$1501,12,FALSE),0)</f>
        <v>0</v>
      </c>
      <c r="N1309" s="7">
        <f>IFERROR(VLOOKUP(B1309,'GSTR 2A ONLINE DATA'!$B$6:$Q$1501,13,FALSE),0)</f>
        <v>0</v>
      </c>
      <c r="O1309" s="7">
        <f>IFERROR(VLOOKUP(B1309,'GSTR 2A ONLINE DATA'!$B$6:$Q$1501,14,FALSE),0)</f>
        <v>0</v>
      </c>
      <c r="P1309" s="4">
        <f>IFERROR(VLOOKUP(B1309,'GSTR 2A ONLINE DATA'!$B$6:$Q$1501,15,FALSE),0)</f>
        <v>0</v>
      </c>
      <c r="Q1309" s="4">
        <f>IFERROR(VLOOKUP(B1309,'GSTR 2A ONLINE DATA'!$B$6:$Q$1501,16,FALSE),0)</f>
        <v>0</v>
      </c>
    </row>
    <row r="1310" spans="1:17">
      <c r="A1310" s="3">
        <v>1306</v>
      </c>
      <c r="B1310" s="4">
        <f t="array" ref="B1310">IFERROR(INDEX('GSTR 2A ONLINE DATA'!$B$6:$B$1501,SMALL(IF(RESULT!$B$4='GSTR 2A ONLINE DATA'!$A$6:$A$1501,ROW('GSTR 2A ONLINE DATA'!$B$6:$B$1501)-ROW('GSTR 2A ONLINE DATA'!$B$6)+1),RESULT!A1310)),0)</f>
        <v>0</v>
      </c>
      <c r="C1310" s="4">
        <f>IFERROR(VLOOKUP(B1310,'GSTR 2A ONLINE DATA'!$B$6:$Q$1501,2,FALSE),0)</f>
        <v>0</v>
      </c>
      <c r="D1310" s="4">
        <f>IFERROR(VLOOKUP(B1310,'GSTR 2A ONLINE DATA'!$B$6:$Q$1501,3,FALSE),0)</f>
        <v>0</v>
      </c>
      <c r="E1310" s="5">
        <f>IFERROR(VLOOKUP(B1310,'GSTR 2A ONLINE DATA'!$B$6:$Q$1501,4,FALSE),0)</f>
        <v>0</v>
      </c>
      <c r="F1310" s="4">
        <f>IFERROR(VLOOKUP(B1310,'GSTR 2A ONLINE DATA'!$B$6:$Q$1501,5,FALSE),0)</f>
        <v>0</v>
      </c>
      <c r="G1310" s="4">
        <f>IFERROR(VLOOKUP(B1310,'GSTR 2A ONLINE DATA'!$B$6:$Q$1501,6,FALSE),0)</f>
        <v>0</v>
      </c>
      <c r="H1310" s="9">
        <f>IFERROR(VLOOKUP(B1310,'GSTR 2A ONLINE DATA'!$B$6:$Q$1501,7,FALSE),0)</f>
        <v>0</v>
      </c>
      <c r="I1310" s="3">
        <f>IFERROR(VLOOKUP(B1310,'GSTR 2A ONLINE DATA'!$B$6:$Q$1501,8,FALSE),0)</f>
        <v>0</v>
      </c>
      <c r="J1310" s="3">
        <f>IFERROR(VLOOKUP(B1310,'GSTR 2A ONLINE DATA'!$B$6:$Q$1501,9,FALSE),0)</f>
        <v>0</v>
      </c>
      <c r="K1310" s="3">
        <f>IFERROR(VLOOKUP(B1310,'GSTR 2A ONLINE DATA'!$B$6:$Q$1501,10,FALSE),0)</f>
        <v>0</v>
      </c>
      <c r="L1310" s="7">
        <f>IFERROR(VLOOKUP(B1310,'GSTR 2A ONLINE DATA'!$B$6:$Q$1501,11,FALSE),0)</f>
        <v>0</v>
      </c>
      <c r="M1310" s="7">
        <f>IFERROR(VLOOKUP(B1310,'GSTR 2A ONLINE DATA'!$B$6:$Q$1501,12,FALSE),0)</f>
        <v>0</v>
      </c>
      <c r="N1310" s="7">
        <f>IFERROR(VLOOKUP(B1310,'GSTR 2A ONLINE DATA'!$B$6:$Q$1501,13,FALSE),0)</f>
        <v>0</v>
      </c>
      <c r="O1310" s="7">
        <f>IFERROR(VLOOKUP(B1310,'GSTR 2A ONLINE DATA'!$B$6:$Q$1501,14,FALSE),0)</f>
        <v>0</v>
      </c>
      <c r="P1310" s="4">
        <f>IFERROR(VLOOKUP(B1310,'GSTR 2A ONLINE DATA'!$B$6:$Q$1501,15,FALSE),0)</f>
        <v>0</v>
      </c>
      <c r="Q1310" s="4">
        <f>IFERROR(VLOOKUP(B1310,'GSTR 2A ONLINE DATA'!$B$6:$Q$1501,16,FALSE),0)</f>
        <v>0</v>
      </c>
    </row>
    <row r="1311" spans="1:17">
      <c r="A1311" s="3">
        <v>1307</v>
      </c>
      <c r="B1311" s="4">
        <f t="array" ref="B1311">IFERROR(INDEX('GSTR 2A ONLINE DATA'!$B$6:$B$1501,SMALL(IF(RESULT!$B$4='GSTR 2A ONLINE DATA'!$A$6:$A$1501,ROW('GSTR 2A ONLINE DATA'!$B$6:$B$1501)-ROW('GSTR 2A ONLINE DATA'!$B$6)+1),RESULT!A1311)),0)</f>
        <v>0</v>
      </c>
      <c r="C1311" s="4">
        <f>IFERROR(VLOOKUP(B1311,'GSTR 2A ONLINE DATA'!$B$6:$Q$1501,2,FALSE),0)</f>
        <v>0</v>
      </c>
      <c r="D1311" s="4">
        <f>IFERROR(VLOOKUP(B1311,'GSTR 2A ONLINE DATA'!$B$6:$Q$1501,3,FALSE),0)</f>
        <v>0</v>
      </c>
      <c r="E1311" s="5">
        <f>IFERROR(VLOOKUP(B1311,'GSTR 2A ONLINE DATA'!$B$6:$Q$1501,4,FALSE),0)</f>
        <v>0</v>
      </c>
      <c r="F1311" s="4">
        <f>IFERROR(VLOOKUP(B1311,'GSTR 2A ONLINE DATA'!$B$6:$Q$1501,5,FALSE),0)</f>
        <v>0</v>
      </c>
      <c r="G1311" s="4">
        <f>IFERROR(VLOOKUP(B1311,'GSTR 2A ONLINE DATA'!$B$6:$Q$1501,6,FALSE),0)</f>
        <v>0</v>
      </c>
      <c r="H1311" s="9">
        <f>IFERROR(VLOOKUP(B1311,'GSTR 2A ONLINE DATA'!$B$6:$Q$1501,7,FALSE),0)</f>
        <v>0</v>
      </c>
      <c r="I1311" s="3">
        <f>IFERROR(VLOOKUP(B1311,'GSTR 2A ONLINE DATA'!$B$6:$Q$1501,8,FALSE),0)</f>
        <v>0</v>
      </c>
      <c r="J1311" s="3">
        <f>IFERROR(VLOOKUP(B1311,'GSTR 2A ONLINE DATA'!$B$6:$Q$1501,9,FALSE),0)</f>
        <v>0</v>
      </c>
      <c r="K1311" s="3">
        <f>IFERROR(VLOOKUP(B1311,'GSTR 2A ONLINE DATA'!$B$6:$Q$1501,10,FALSE),0)</f>
        <v>0</v>
      </c>
      <c r="L1311" s="7">
        <f>IFERROR(VLOOKUP(B1311,'GSTR 2A ONLINE DATA'!$B$6:$Q$1501,11,FALSE),0)</f>
        <v>0</v>
      </c>
      <c r="M1311" s="7">
        <f>IFERROR(VLOOKUP(B1311,'GSTR 2A ONLINE DATA'!$B$6:$Q$1501,12,FALSE),0)</f>
        <v>0</v>
      </c>
      <c r="N1311" s="7">
        <f>IFERROR(VLOOKUP(B1311,'GSTR 2A ONLINE DATA'!$B$6:$Q$1501,13,FALSE),0)</f>
        <v>0</v>
      </c>
      <c r="O1311" s="7">
        <f>IFERROR(VLOOKUP(B1311,'GSTR 2A ONLINE DATA'!$B$6:$Q$1501,14,FALSE),0)</f>
        <v>0</v>
      </c>
      <c r="P1311" s="4">
        <f>IFERROR(VLOOKUP(B1311,'GSTR 2A ONLINE DATA'!$B$6:$Q$1501,15,FALSE),0)</f>
        <v>0</v>
      </c>
      <c r="Q1311" s="4">
        <f>IFERROR(VLOOKUP(B1311,'GSTR 2A ONLINE DATA'!$B$6:$Q$1501,16,FALSE),0)</f>
        <v>0</v>
      </c>
    </row>
    <row r="1312" spans="1:17">
      <c r="A1312" s="3">
        <v>1308</v>
      </c>
      <c r="B1312" s="4">
        <f t="array" ref="B1312">IFERROR(INDEX('GSTR 2A ONLINE DATA'!$B$6:$B$1501,SMALL(IF(RESULT!$B$4='GSTR 2A ONLINE DATA'!$A$6:$A$1501,ROW('GSTR 2A ONLINE DATA'!$B$6:$B$1501)-ROW('GSTR 2A ONLINE DATA'!$B$6)+1),RESULT!A1312)),0)</f>
        <v>0</v>
      </c>
      <c r="C1312" s="4">
        <f>IFERROR(VLOOKUP(B1312,'GSTR 2A ONLINE DATA'!$B$6:$Q$1501,2,FALSE),0)</f>
        <v>0</v>
      </c>
      <c r="D1312" s="4">
        <f>IFERROR(VLOOKUP(B1312,'GSTR 2A ONLINE DATA'!$B$6:$Q$1501,3,FALSE),0)</f>
        <v>0</v>
      </c>
      <c r="E1312" s="5">
        <f>IFERROR(VLOOKUP(B1312,'GSTR 2A ONLINE DATA'!$B$6:$Q$1501,4,FALSE),0)</f>
        <v>0</v>
      </c>
      <c r="F1312" s="4">
        <f>IFERROR(VLOOKUP(B1312,'GSTR 2A ONLINE DATA'!$B$6:$Q$1501,5,FALSE),0)</f>
        <v>0</v>
      </c>
      <c r="G1312" s="4">
        <f>IFERROR(VLOOKUP(B1312,'GSTR 2A ONLINE DATA'!$B$6:$Q$1501,6,FALSE),0)</f>
        <v>0</v>
      </c>
      <c r="H1312" s="9">
        <f>IFERROR(VLOOKUP(B1312,'GSTR 2A ONLINE DATA'!$B$6:$Q$1501,7,FALSE),0)</f>
        <v>0</v>
      </c>
      <c r="I1312" s="3">
        <f>IFERROR(VLOOKUP(B1312,'GSTR 2A ONLINE DATA'!$B$6:$Q$1501,8,FALSE),0)</f>
        <v>0</v>
      </c>
      <c r="J1312" s="3">
        <f>IFERROR(VLOOKUP(B1312,'GSTR 2A ONLINE DATA'!$B$6:$Q$1501,9,FALSE),0)</f>
        <v>0</v>
      </c>
      <c r="K1312" s="3">
        <f>IFERROR(VLOOKUP(B1312,'GSTR 2A ONLINE DATA'!$B$6:$Q$1501,10,FALSE),0)</f>
        <v>0</v>
      </c>
      <c r="L1312" s="7">
        <f>IFERROR(VLOOKUP(B1312,'GSTR 2A ONLINE DATA'!$B$6:$Q$1501,11,FALSE),0)</f>
        <v>0</v>
      </c>
      <c r="M1312" s="7">
        <f>IFERROR(VLOOKUP(B1312,'GSTR 2A ONLINE DATA'!$B$6:$Q$1501,12,FALSE),0)</f>
        <v>0</v>
      </c>
      <c r="N1312" s="7">
        <f>IFERROR(VLOOKUP(B1312,'GSTR 2A ONLINE DATA'!$B$6:$Q$1501,13,FALSE),0)</f>
        <v>0</v>
      </c>
      <c r="O1312" s="7">
        <f>IFERROR(VLOOKUP(B1312,'GSTR 2A ONLINE DATA'!$B$6:$Q$1501,14,FALSE),0)</f>
        <v>0</v>
      </c>
      <c r="P1312" s="4">
        <f>IFERROR(VLOOKUP(B1312,'GSTR 2A ONLINE DATA'!$B$6:$Q$1501,15,FALSE),0)</f>
        <v>0</v>
      </c>
      <c r="Q1312" s="4">
        <f>IFERROR(VLOOKUP(B1312,'GSTR 2A ONLINE DATA'!$B$6:$Q$1501,16,FALSE),0)</f>
        <v>0</v>
      </c>
    </row>
    <row r="1313" spans="1:17">
      <c r="A1313" s="3">
        <v>1309</v>
      </c>
      <c r="B1313" s="4">
        <f t="array" ref="B1313">IFERROR(INDEX('GSTR 2A ONLINE DATA'!$B$6:$B$1501,SMALL(IF(RESULT!$B$4='GSTR 2A ONLINE DATA'!$A$6:$A$1501,ROW('GSTR 2A ONLINE DATA'!$B$6:$B$1501)-ROW('GSTR 2A ONLINE DATA'!$B$6)+1),RESULT!A1313)),0)</f>
        <v>0</v>
      </c>
      <c r="C1313" s="4">
        <f>IFERROR(VLOOKUP(B1313,'GSTR 2A ONLINE DATA'!$B$6:$Q$1501,2,FALSE),0)</f>
        <v>0</v>
      </c>
      <c r="D1313" s="4">
        <f>IFERROR(VLOOKUP(B1313,'GSTR 2A ONLINE DATA'!$B$6:$Q$1501,3,FALSE),0)</f>
        <v>0</v>
      </c>
      <c r="E1313" s="5">
        <f>IFERROR(VLOOKUP(B1313,'GSTR 2A ONLINE DATA'!$B$6:$Q$1501,4,FALSE),0)</f>
        <v>0</v>
      </c>
      <c r="F1313" s="4">
        <f>IFERROR(VLOOKUP(B1313,'GSTR 2A ONLINE DATA'!$B$6:$Q$1501,5,FALSE),0)</f>
        <v>0</v>
      </c>
      <c r="G1313" s="4">
        <f>IFERROR(VLOOKUP(B1313,'GSTR 2A ONLINE DATA'!$B$6:$Q$1501,6,FALSE),0)</f>
        <v>0</v>
      </c>
      <c r="H1313" s="9">
        <f>IFERROR(VLOOKUP(B1313,'GSTR 2A ONLINE DATA'!$B$6:$Q$1501,7,FALSE),0)</f>
        <v>0</v>
      </c>
      <c r="I1313" s="3">
        <f>IFERROR(VLOOKUP(B1313,'GSTR 2A ONLINE DATA'!$B$6:$Q$1501,8,FALSE),0)</f>
        <v>0</v>
      </c>
      <c r="J1313" s="3">
        <f>IFERROR(VLOOKUP(B1313,'GSTR 2A ONLINE DATA'!$B$6:$Q$1501,9,FALSE),0)</f>
        <v>0</v>
      </c>
      <c r="K1313" s="3">
        <f>IFERROR(VLOOKUP(B1313,'GSTR 2A ONLINE DATA'!$B$6:$Q$1501,10,FALSE),0)</f>
        <v>0</v>
      </c>
      <c r="L1313" s="7">
        <f>IFERROR(VLOOKUP(B1313,'GSTR 2A ONLINE DATA'!$B$6:$Q$1501,11,FALSE),0)</f>
        <v>0</v>
      </c>
      <c r="M1313" s="7">
        <f>IFERROR(VLOOKUP(B1313,'GSTR 2A ONLINE DATA'!$B$6:$Q$1501,12,FALSE),0)</f>
        <v>0</v>
      </c>
      <c r="N1313" s="7">
        <f>IFERROR(VLOOKUP(B1313,'GSTR 2A ONLINE DATA'!$B$6:$Q$1501,13,FALSE),0)</f>
        <v>0</v>
      </c>
      <c r="O1313" s="7">
        <f>IFERROR(VLOOKUP(B1313,'GSTR 2A ONLINE DATA'!$B$6:$Q$1501,14,FALSE),0)</f>
        <v>0</v>
      </c>
      <c r="P1313" s="4">
        <f>IFERROR(VLOOKUP(B1313,'GSTR 2A ONLINE DATA'!$B$6:$Q$1501,15,FALSE),0)</f>
        <v>0</v>
      </c>
      <c r="Q1313" s="4">
        <f>IFERROR(VLOOKUP(B1313,'GSTR 2A ONLINE DATA'!$B$6:$Q$1501,16,FALSE),0)</f>
        <v>0</v>
      </c>
    </row>
    <row r="1314" spans="1:17">
      <c r="A1314" s="3">
        <v>1310</v>
      </c>
      <c r="B1314" s="4">
        <f t="array" ref="B1314">IFERROR(INDEX('GSTR 2A ONLINE DATA'!$B$6:$B$1501,SMALL(IF(RESULT!$B$4='GSTR 2A ONLINE DATA'!$A$6:$A$1501,ROW('GSTR 2A ONLINE DATA'!$B$6:$B$1501)-ROW('GSTR 2A ONLINE DATA'!$B$6)+1),RESULT!A1314)),0)</f>
        <v>0</v>
      </c>
      <c r="C1314" s="4">
        <f>IFERROR(VLOOKUP(B1314,'GSTR 2A ONLINE DATA'!$B$6:$Q$1501,2,FALSE),0)</f>
        <v>0</v>
      </c>
      <c r="D1314" s="4">
        <f>IFERROR(VLOOKUP(B1314,'GSTR 2A ONLINE DATA'!$B$6:$Q$1501,3,FALSE),0)</f>
        <v>0</v>
      </c>
      <c r="E1314" s="5">
        <f>IFERROR(VLOOKUP(B1314,'GSTR 2A ONLINE DATA'!$B$6:$Q$1501,4,FALSE),0)</f>
        <v>0</v>
      </c>
      <c r="F1314" s="4">
        <f>IFERROR(VLOOKUP(B1314,'GSTR 2A ONLINE DATA'!$B$6:$Q$1501,5,FALSE),0)</f>
        <v>0</v>
      </c>
      <c r="G1314" s="4">
        <f>IFERROR(VLOOKUP(B1314,'GSTR 2A ONLINE DATA'!$B$6:$Q$1501,6,FALSE),0)</f>
        <v>0</v>
      </c>
      <c r="H1314" s="9">
        <f>IFERROR(VLOOKUP(B1314,'GSTR 2A ONLINE DATA'!$B$6:$Q$1501,7,FALSE),0)</f>
        <v>0</v>
      </c>
      <c r="I1314" s="3">
        <f>IFERROR(VLOOKUP(B1314,'GSTR 2A ONLINE DATA'!$B$6:$Q$1501,8,FALSE),0)</f>
        <v>0</v>
      </c>
      <c r="J1314" s="3">
        <f>IFERROR(VLOOKUP(B1314,'GSTR 2A ONLINE DATA'!$B$6:$Q$1501,9,FALSE),0)</f>
        <v>0</v>
      </c>
      <c r="K1314" s="3">
        <f>IFERROR(VLOOKUP(B1314,'GSTR 2A ONLINE DATA'!$B$6:$Q$1501,10,FALSE),0)</f>
        <v>0</v>
      </c>
      <c r="L1314" s="7">
        <f>IFERROR(VLOOKUP(B1314,'GSTR 2A ONLINE DATA'!$B$6:$Q$1501,11,FALSE),0)</f>
        <v>0</v>
      </c>
      <c r="M1314" s="7">
        <f>IFERROR(VLOOKUP(B1314,'GSTR 2A ONLINE DATA'!$B$6:$Q$1501,12,FALSE),0)</f>
        <v>0</v>
      </c>
      <c r="N1314" s="7">
        <f>IFERROR(VLOOKUP(B1314,'GSTR 2A ONLINE DATA'!$B$6:$Q$1501,13,FALSE),0)</f>
        <v>0</v>
      </c>
      <c r="O1314" s="7">
        <f>IFERROR(VLOOKUP(B1314,'GSTR 2A ONLINE DATA'!$B$6:$Q$1501,14,FALSE),0)</f>
        <v>0</v>
      </c>
      <c r="P1314" s="4">
        <f>IFERROR(VLOOKUP(B1314,'GSTR 2A ONLINE DATA'!$B$6:$Q$1501,15,FALSE),0)</f>
        <v>0</v>
      </c>
      <c r="Q1314" s="4">
        <f>IFERROR(VLOOKUP(B1314,'GSTR 2A ONLINE DATA'!$B$6:$Q$1501,16,FALSE),0)</f>
        <v>0</v>
      </c>
    </row>
    <row r="1315" spans="1:17">
      <c r="A1315" s="3">
        <v>1311</v>
      </c>
      <c r="B1315" s="4">
        <f t="array" ref="B1315">IFERROR(INDEX('GSTR 2A ONLINE DATA'!$B$6:$B$1501,SMALL(IF(RESULT!$B$4='GSTR 2A ONLINE DATA'!$A$6:$A$1501,ROW('GSTR 2A ONLINE DATA'!$B$6:$B$1501)-ROW('GSTR 2A ONLINE DATA'!$B$6)+1),RESULT!A1315)),0)</f>
        <v>0</v>
      </c>
      <c r="C1315" s="4">
        <f>IFERROR(VLOOKUP(B1315,'GSTR 2A ONLINE DATA'!$B$6:$Q$1501,2,FALSE),0)</f>
        <v>0</v>
      </c>
      <c r="D1315" s="4">
        <f>IFERROR(VLOOKUP(B1315,'GSTR 2A ONLINE DATA'!$B$6:$Q$1501,3,FALSE),0)</f>
        <v>0</v>
      </c>
      <c r="E1315" s="5">
        <f>IFERROR(VLOOKUP(B1315,'GSTR 2A ONLINE DATA'!$B$6:$Q$1501,4,FALSE),0)</f>
        <v>0</v>
      </c>
      <c r="F1315" s="4">
        <f>IFERROR(VLOOKUP(B1315,'GSTR 2A ONLINE DATA'!$B$6:$Q$1501,5,FALSE),0)</f>
        <v>0</v>
      </c>
      <c r="G1315" s="4">
        <f>IFERROR(VLOOKUP(B1315,'GSTR 2A ONLINE DATA'!$B$6:$Q$1501,6,FALSE),0)</f>
        <v>0</v>
      </c>
      <c r="H1315" s="9">
        <f>IFERROR(VLOOKUP(B1315,'GSTR 2A ONLINE DATA'!$B$6:$Q$1501,7,FALSE),0)</f>
        <v>0</v>
      </c>
      <c r="I1315" s="3">
        <f>IFERROR(VLOOKUP(B1315,'GSTR 2A ONLINE DATA'!$B$6:$Q$1501,8,FALSE),0)</f>
        <v>0</v>
      </c>
      <c r="J1315" s="3">
        <f>IFERROR(VLOOKUP(B1315,'GSTR 2A ONLINE DATA'!$B$6:$Q$1501,9,FALSE),0)</f>
        <v>0</v>
      </c>
      <c r="K1315" s="3">
        <f>IFERROR(VLOOKUP(B1315,'GSTR 2A ONLINE DATA'!$B$6:$Q$1501,10,FALSE),0)</f>
        <v>0</v>
      </c>
      <c r="L1315" s="7">
        <f>IFERROR(VLOOKUP(B1315,'GSTR 2A ONLINE DATA'!$B$6:$Q$1501,11,FALSE),0)</f>
        <v>0</v>
      </c>
      <c r="M1315" s="7">
        <f>IFERROR(VLOOKUP(B1315,'GSTR 2A ONLINE DATA'!$B$6:$Q$1501,12,FALSE),0)</f>
        <v>0</v>
      </c>
      <c r="N1315" s="7">
        <f>IFERROR(VLOOKUP(B1315,'GSTR 2A ONLINE DATA'!$B$6:$Q$1501,13,FALSE),0)</f>
        <v>0</v>
      </c>
      <c r="O1315" s="7">
        <f>IFERROR(VLOOKUP(B1315,'GSTR 2A ONLINE DATA'!$B$6:$Q$1501,14,FALSE),0)</f>
        <v>0</v>
      </c>
      <c r="P1315" s="4">
        <f>IFERROR(VLOOKUP(B1315,'GSTR 2A ONLINE DATA'!$B$6:$Q$1501,15,FALSE),0)</f>
        <v>0</v>
      </c>
      <c r="Q1315" s="4">
        <f>IFERROR(VLOOKUP(B1315,'GSTR 2A ONLINE DATA'!$B$6:$Q$1501,16,FALSE),0)</f>
        <v>0</v>
      </c>
    </row>
    <row r="1316" spans="1:17">
      <c r="A1316" s="3">
        <v>1312</v>
      </c>
      <c r="B1316" s="4">
        <f t="array" ref="B1316">IFERROR(INDEX('GSTR 2A ONLINE DATA'!$B$6:$B$1501,SMALL(IF(RESULT!$B$4='GSTR 2A ONLINE DATA'!$A$6:$A$1501,ROW('GSTR 2A ONLINE DATA'!$B$6:$B$1501)-ROW('GSTR 2A ONLINE DATA'!$B$6)+1),RESULT!A1316)),0)</f>
        <v>0</v>
      </c>
      <c r="C1316" s="4">
        <f>IFERROR(VLOOKUP(B1316,'GSTR 2A ONLINE DATA'!$B$6:$Q$1501,2,FALSE),0)</f>
        <v>0</v>
      </c>
      <c r="D1316" s="4">
        <f>IFERROR(VLOOKUP(B1316,'GSTR 2A ONLINE DATA'!$B$6:$Q$1501,3,FALSE),0)</f>
        <v>0</v>
      </c>
      <c r="E1316" s="5">
        <f>IFERROR(VLOOKUP(B1316,'GSTR 2A ONLINE DATA'!$B$6:$Q$1501,4,FALSE),0)</f>
        <v>0</v>
      </c>
      <c r="F1316" s="4">
        <f>IFERROR(VLOOKUP(B1316,'GSTR 2A ONLINE DATA'!$B$6:$Q$1501,5,FALSE),0)</f>
        <v>0</v>
      </c>
      <c r="G1316" s="4">
        <f>IFERROR(VLOOKUP(B1316,'GSTR 2A ONLINE DATA'!$B$6:$Q$1501,6,FALSE),0)</f>
        <v>0</v>
      </c>
      <c r="H1316" s="9">
        <f>IFERROR(VLOOKUP(B1316,'GSTR 2A ONLINE DATA'!$B$6:$Q$1501,7,FALSE),0)</f>
        <v>0</v>
      </c>
      <c r="I1316" s="3">
        <f>IFERROR(VLOOKUP(B1316,'GSTR 2A ONLINE DATA'!$B$6:$Q$1501,8,FALSE),0)</f>
        <v>0</v>
      </c>
      <c r="J1316" s="3">
        <f>IFERROR(VLOOKUP(B1316,'GSTR 2A ONLINE DATA'!$B$6:$Q$1501,9,FALSE),0)</f>
        <v>0</v>
      </c>
      <c r="K1316" s="3">
        <f>IFERROR(VLOOKUP(B1316,'GSTR 2A ONLINE DATA'!$B$6:$Q$1501,10,FALSE),0)</f>
        <v>0</v>
      </c>
      <c r="L1316" s="7">
        <f>IFERROR(VLOOKUP(B1316,'GSTR 2A ONLINE DATA'!$B$6:$Q$1501,11,FALSE),0)</f>
        <v>0</v>
      </c>
      <c r="M1316" s="7">
        <f>IFERROR(VLOOKUP(B1316,'GSTR 2A ONLINE DATA'!$B$6:$Q$1501,12,FALSE),0)</f>
        <v>0</v>
      </c>
      <c r="N1316" s="7">
        <f>IFERROR(VLOOKUP(B1316,'GSTR 2A ONLINE DATA'!$B$6:$Q$1501,13,FALSE),0)</f>
        <v>0</v>
      </c>
      <c r="O1316" s="7">
        <f>IFERROR(VLOOKUP(B1316,'GSTR 2A ONLINE DATA'!$B$6:$Q$1501,14,FALSE),0)</f>
        <v>0</v>
      </c>
      <c r="P1316" s="4">
        <f>IFERROR(VLOOKUP(B1316,'GSTR 2A ONLINE DATA'!$B$6:$Q$1501,15,FALSE),0)</f>
        <v>0</v>
      </c>
      <c r="Q1316" s="4">
        <f>IFERROR(VLOOKUP(B1316,'GSTR 2A ONLINE DATA'!$B$6:$Q$1501,16,FALSE),0)</f>
        <v>0</v>
      </c>
    </row>
    <row r="1317" spans="1:17">
      <c r="A1317" s="3">
        <v>1313</v>
      </c>
      <c r="B1317" s="4">
        <f t="array" ref="B1317">IFERROR(INDEX('GSTR 2A ONLINE DATA'!$B$6:$B$1501,SMALL(IF(RESULT!$B$4='GSTR 2A ONLINE DATA'!$A$6:$A$1501,ROW('GSTR 2A ONLINE DATA'!$B$6:$B$1501)-ROW('GSTR 2A ONLINE DATA'!$B$6)+1),RESULT!A1317)),0)</f>
        <v>0</v>
      </c>
      <c r="C1317" s="4">
        <f>IFERROR(VLOOKUP(B1317,'GSTR 2A ONLINE DATA'!$B$6:$Q$1501,2,FALSE),0)</f>
        <v>0</v>
      </c>
      <c r="D1317" s="4">
        <f>IFERROR(VLOOKUP(B1317,'GSTR 2A ONLINE DATA'!$B$6:$Q$1501,3,FALSE),0)</f>
        <v>0</v>
      </c>
      <c r="E1317" s="5">
        <f>IFERROR(VLOOKUP(B1317,'GSTR 2A ONLINE DATA'!$B$6:$Q$1501,4,FALSE),0)</f>
        <v>0</v>
      </c>
      <c r="F1317" s="4">
        <f>IFERROR(VLOOKUP(B1317,'GSTR 2A ONLINE DATA'!$B$6:$Q$1501,5,FALSE),0)</f>
        <v>0</v>
      </c>
      <c r="G1317" s="4">
        <f>IFERROR(VLOOKUP(B1317,'GSTR 2A ONLINE DATA'!$B$6:$Q$1501,6,FALSE),0)</f>
        <v>0</v>
      </c>
      <c r="H1317" s="9">
        <f>IFERROR(VLOOKUP(B1317,'GSTR 2A ONLINE DATA'!$B$6:$Q$1501,7,FALSE),0)</f>
        <v>0</v>
      </c>
      <c r="I1317" s="3">
        <f>IFERROR(VLOOKUP(B1317,'GSTR 2A ONLINE DATA'!$B$6:$Q$1501,8,FALSE),0)</f>
        <v>0</v>
      </c>
      <c r="J1317" s="3">
        <f>IFERROR(VLOOKUP(B1317,'GSTR 2A ONLINE DATA'!$B$6:$Q$1501,9,FALSE),0)</f>
        <v>0</v>
      </c>
      <c r="K1317" s="3">
        <f>IFERROR(VLOOKUP(B1317,'GSTR 2A ONLINE DATA'!$B$6:$Q$1501,10,FALSE),0)</f>
        <v>0</v>
      </c>
      <c r="L1317" s="7">
        <f>IFERROR(VLOOKUP(B1317,'GSTR 2A ONLINE DATA'!$B$6:$Q$1501,11,FALSE),0)</f>
        <v>0</v>
      </c>
      <c r="M1317" s="7">
        <f>IFERROR(VLOOKUP(B1317,'GSTR 2A ONLINE DATA'!$B$6:$Q$1501,12,FALSE),0)</f>
        <v>0</v>
      </c>
      <c r="N1317" s="7">
        <f>IFERROR(VLOOKUP(B1317,'GSTR 2A ONLINE DATA'!$B$6:$Q$1501,13,FALSE),0)</f>
        <v>0</v>
      </c>
      <c r="O1317" s="7">
        <f>IFERROR(VLOOKUP(B1317,'GSTR 2A ONLINE DATA'!$B$6:$Q$1501,14,FALSE),0)</f>
        <v>0</v>
      </c>
      <c r="P1317" s="4">
        <f>IFERROR(VLOOKUP(B1317,'GSTR 2A ONLINE DATA'!$B$6:$Q$1501,15,FALSE),0)</f>
        <v>0</v>
      </c>
      <c r="Q1317" s="4">
        <f>IFERROR(VLOOKUP(B1317,'GSTR 2A ONLINE DATA'!$B$6:$Q$1501,16,FALSE),0)</f>
        <v>0</v>
      </c>
    </row>
    <row r="1318" spans="1:17">
      <c r="A1318" s="3">
        <v>1314</v>
      </c>
      <c r="B1318" s="4">
        <f t="array" ref="B1318">IFERROR(INDEX('GSTR 2A ONLINE DATA'!$B$6:$B$1501,SMALL(IF(RESULT!$B$4='GSTR 2A ONLINE DATA'!$A$6:$A$1501,ROW('GSTR 2A ONLINE DATA'!$B$6:$B$1501)-ROW('GSTR 2A ONLINE DATA'!$B$6)+1),RESULT!A1318)),0)</f>
        <v>0</v>
      </c>
      <c r="C1318" s="4">
        <f>IFERROR(VLOOKUP(B1318,'GSTR 2A ONLINE DATA'!$B$6:$Q$1501,2,FALSE),0)</f>
        <v>0</v>
      </c>
      <c r="D1318" s="4">
        <f>IFERROR(VLOOKUP(B1318,'GSTR 2A ONLINE DATA'!$B$6:$Q$1501,3,FALSE),0)</f>
        <v>0</v>
      </c>
      <c r="E1318" s="5">
        <f>IFERROR(VLOOKUP(B1318,'GSTR 2A ONLINE DATA'!$B$6:$Q$1501,4,FALSE),0)</f>
        <v>0</v>
      </c>
      <c r="F1318" s="4">
        <f>IFERROR(VLOOKUP(B1318,'GSTR 2A ONLINE DATA'!$B$6:$Q$1501,5,FALSE),0)</f>
        <v>0</v>
      </c>
      <c r="G1318" s="4">
        <f>IFERROR(VLOOKUP(B1318,'GSTR 2A ONLINE DATA'!$B$6:$Q$1501,6,FALSE),0)</f>
        <v>0</v>
      </c>
      <c r="H1318" s="9">
        <f>IFERROR(VLOOKUP(B1318,'GSTR 2A ONLINE DATA'!$B$6:$Q$1501,7,FALSE),0)</f>
        <v>0</v>
      </c>
      <c r="I1318" s="3">
        <f>IFERROR(VLOOKUP(B1318,'GSTR 2A ONLINE DATA'!$B$6:$Q$1501,8,FALSE),0)</f>
        <v>0</v>
      </c>
      <c r="J1318" s="3">
        <f>IFERROR(VLOOKUP(B1318,'GSTR 2A ONLINE DATA'!$B$6:$Q$1501,9,FALSE),0)</f>
        <v>0</v>
      </c>
      <c r="K1318" s="3">
        <f>IFERROR(VLOOKUP(B1318,'GSTR 2A ONLINE DATA'!$B$6:$Q$1501,10,FALSE),0)</f>
        <v>0</v>
      </c>
      <c r="L1318" s="7">
        <f>IFERROR(VLOOKUP(B1318,'GSTR 2A ONLINE DATA'!$B$6:$Q$1501,11,FALSE),0)</f>
        <v>0</v>
      </c>
      <c r="M1318" s="7">
        <f>IFERROR(VLOOKUP(B1318,'GSTR 2A ONLINE DATA'!$B$6:$Q$1501,12,FALSE),0)</f>
        <v>0</v>
      </c>
      <c r="N1318" s="7">
        <f>IFERROR(VLOOKUP(B1318,'GSTR 2A ONLINE DATA'!$B$6:$Q$1501,13,FALSE),0)</f>
        <v>0</v>
      </c>
      <c r="O1318" s="7">
        <f>IFERROR(VLOOKUP(B1318,'GSTR 2A ONLINE DATA'!$B$6:$Q$1501,14,FALSE),0)</f>
        <v>0</v>
      </c>
      <c r="P1318" s="4">
        <f>IFERROR(VLOOKUP(B1318,'GSTR 2A ONLINE DATA'!$B$6:$Q$1501,15,FALSE),0)</f>
        <v>0</v>
      </c>
      <c r="Q1318" s="4">
        <f>IFERROR(VLOOKUP(B1318,'GSTR 2A ONLINE DATA'!$B$6:$Q$1501,16,FALSE),0)</f>
        <v>0</v>
      </c>
    </row>
    <row r="1319" spans="1:17">
      <c r="A1319" s="3">
        <v>1315</v>
      </c>
      <c r="B1319" s="4">
        <f t="array" ref="B1319">IFERROR(INDEX('GSTR 2A ONLINE DATA'!$B$6:$B$1501,SMALL(IF(RESULT!$B$4='GSTR 2A ONLINE DATA'!$A$6:$A$1501,ROW('GSTR 2A ONLINE DATA'!$B$6:$B$1501)-ROW('GSTR 2A ONLINE DATA'!$B$6)+1),RESULT!A1319)),0)</f>
        <v>0</v>
      </c>
      <c r="C1319" s="4">
        <f>IFERROR(VLOOKUP(B1319,'GSTR 2A ONLINE DATA'!$B$6:$Q$1501,2,FALSE),0)</f>
        <v>0</v>
      </c>
      <c r="D1319" s="4">
        <f>IFERROR(VLOOKUP(B1319,'GSTR 2A ONLINE DATA'!$B$6:$Q$1501,3,FALSE),0)</f>
        <v>0</v>
      </c>
      <c r="E1319" s="5">
        <f>IFERROR(VLOOKUP(B1319,'GSTR 2A ONLINE DATA'!$B$6:$Q$1501,4,FALSE),0)</f>
        <v>0</v>
      </c>
      <c r="F1319" s="4">
        <f>IFERROR(VLOOKUP(B1319,'GSTR 2A ONLINE DATA'!$B$6:$Q$1501,5,FALSE),0)</f>
        <v>0</v>
      </c>
      <c r="G1319" s="4">
        <f>IFERROR(VLOOKUP(B1319,'GSTR 2A ONLINE DATA'!$B$6:$Q$1501,6,FALSE),0)</f>
        <v>0</v>
      </c>
      <c r="H1319" s="9">
        <f>IFERROR(VLOOKUP(B1319,'GSTR 2A ONLINE DATA'!$B$6:$Q$1501,7,FALSE),0)</f>
        <v>0</v>
      </c>
      <c r="I1319" s="3">
        <f>IFERROR(VLOOKUP(B1319,'GSTR 2A ONLINE DATA'!$B$6:$Q$1501,8,FALSE),0)</f>
        <v>0</v>
      </c>
      <c r="J1319" s="3">
        <f>IFERROR(VLOOKUP(B1319,'GSTR 2A ONLINE DATA'!$B$6:$Q$1501,9,FALSE),0)</f>
        <v>0</v>
      </c>
      <c r="K1319" s="3">
        <f>IFERROR(VLOOKUP(B1319,'GSTR 2A ONLINE DATA'!$B$6:$Q$1501,10,FALSE),0)</f>
        <v>0</v>
      </c>
      <c r="L1319" s="7">
        <f>IFERROR(VLOOKUP(B1319,'GSTR 2A ONLINE DATA'!$B$6:$Q$1501,11,FALSE),0)</f>
        <v>0</v>
      </c>
      <c r="M1319" s="7">
        <f>IFERROR(VLOOKUP(B1319,'GSTR 2A ONLINE DATA'!$B$6:$Q$1501,12,FALSE),0)</f>
        <v>0</v>
      </c>
      <c r="N1319" s="7">
        <f>IFERROR(VLOOKUP(B1319,'GSTR 2A ONLINE DATA'!$B$6:$Q$1501,13,FALSE),0)</f>
        <v>0</v>
      </c>
      <c r="O1319" s="7">
        <f>IFERROR(VLOOKUP(B1319,'GSTR 2A ONLINE DATA'!$B$6:$Q$1501,14,FALSE),0)</f>
        <v>0</v>
      </c>
      <c r="P1319" s="4">
        <f>IFERROR(VLOOKUP(B1319,'GSTR 2A ONLINE DATA'!$B$6:$Q$1501,15,FALSE),0)</f>
        <v>0</v>
      </c>
      <c r="Q1319" s="4">
        <f>IFERROR(VLOOKUP(B1319,'GSTR 2A ONLINE DATA'!$B$6:$Q$1501,16,FALSE),0)</f>
        <v>0</v>
      </c>
    </row>
    <row r="1320" spans="1:17">
      <c r="A1320" s="3">
        <v>1316</v>
      </c>
      <c r="B1320" s="4">
        <f t="array" ref="B1320">IFERROR(INDEX('GSTR 2A ONLINE DATA'!$B$6:$B$1501,SMALL(IF(RESULT!$B$4='GSTR 2A ONLINE DATA'!$A$6:$A$1501,ROW('GSTR 2A ONLINE DATA'!$B$6:$B$1501)-ROW('GSTR 2A ONLINE DATA'!$B$6)+1),RESULT!A1320)),0)</f>
        <v>0</v>
      </c>
      <c r="C1320" s="4">
        <f>IFERROR(VLOOKUP(B1320,'GSTR 2A ONLINE DATA'!$B$6:$Q$1501,2,FALSE),0)</f>
        <v>0</v>
      </c>
      <c r="D1320" s="4">
        <f>IFERROR(VLOOKUP(B1320,'GSTR 2A ONLINE DATA'!$B$6:$Q$1501,3,FALSE),0)</f>
        <v>0</v>
      </c>
      <c r="E1320" s="5">
        <f>IFERROR(VLOOKUP(B1320,'GSTR 2A ONLINE DATA'!$B$6:$Q$1501,4,FALSE),0)</f>
        <v>0</v>
      </c>
      <c r="F1320" s="4">
        <f>IFERROR(VLOOKUP(B1320,'GSTR 2A ONLINE DATA'!$B$6:$Q$1501,5,FALSE),0)</f>
        <v>0</v>
      </c>
      <c r="G1320" s="4">
        <f>IFERROR(VLOOKUP(B1320,'GSTR 2A ONLINE DATA'!$B$6:$Q$1501,6,FALSE),0)</f>
        <v>0</v>
      </c>
      <c r="H1320" s="9">
        <f>IFERROR(VLOOKUP(B1320,'GSTR 2A ONLINE DATA'!$B$6:$Q$1501,7,FALSE),0)</f>
        <v>0</v>
      </c>
      <c r="I1320" s="3">
        <f>IFERROR(VLOOKUP(B1320,'GSTR 2A ONLINE DATA'!$B$6:$Q$1501,8,FALSE),0)</f>
        <v>0</v>
      </c>
      <c r="J1320" s="3">
        <f>IFERROR(VLOOKUP(B1320,'GSTR 2A ONLINE DATA'!$B$6:$Q$1501,9,FALSE),0)</f>
        <v>0</v>
      </c>
      <c r="K1320" s="3">
        <f>IFERROR(VLOOKUP(B1320,'GSTR 2A ONLINE DATA'!$B$6:$Q$1501,10,FALSE),0)</f>
        <v>0</v>
      </c>
      <c r="L1320" s="7">
        <f>IFERROR(VLOOKUP(B1320,'GSTR 2A ONLINE DATA'!$B$6:$Q$1501,11,FALSE),0)</f>
        <v>0</v>
      </c>
      <c r="M1320" s="7">
        <f>IFERROR(VLOOKUP(B1320,'GSTR 2A ONLINE DATA'!$B$6:$Q$1501,12,FALSE),0)</f>
        <v>0</v>
      </c>
      <c r="N1320" s="7">
        <f>IFERROR(VLOOKUP(B1320,'GSTR 2A ONLINE DATA'!$B$6:$Q$1501,13,FALSE),0)</f>
        <v>0</v>
      </c>
      <c r="O1320" s="7">
        <f>IFERROR(VLOOKUP(B1320,'GSTR 2A ONLINE DATA'!$B$6:$Q$1501,14,FALSE),0)</f>
        <v>0</v>
      </c>
      <c r="P1320" s="4">
        <f>IFERROR(VLOOKUP(B1320,'GSTR 2A ONLINE DATA'!$B$6:$Q$1501,15,FALSE),0)</f>
        <v>0</v>
      </c>
      <c r="Q1320" s="4">
        <f>IFERROR(VLOOKUP(B1320,'GSTR 2A ONLINE DATA'!$B$6:$Q$1501,16,FALSE),0)</f>
        <v>0</v>
      </c>
    </row>
    <row r="1321" spans="1:17">
      <c r="A1321" s="3">
        <v>1317</v>
      </c>
      <c r="B1321" s="4">
        <f t="array" ref="B1321">IFERROR(INDEX('GSTR 2A ONLINE DATA'!$B$6:$B$1501,SMALL(IF(RESULT!$B$4='GSTR 2A ONLINE DATA'!$A$6:$A$1501,ROW('GSTR 2A ONLINE DATA'!$B$6:$B$1501)-ROW('GSTR 2A ONLINE DATA'!$B$6)+1),RESULT!A1321)),0)</f>
        <v>0</v>
      </c>
      <c r="C1321" s="4">
        <f>IFERROR(VLOOKUP(B1321,'GSTR 2A ONLINE DATA'!$B$6:$Q$1501,2,FALSE),0)</f>
        <v>0</v>
      </c>
      <c r="D1321" s="4">
        <f>IFERROR(VLOOKUP(B1321,'GSTR 2A ONLINE DATA'!$B$6:$Q$1501,3,FALSE),0)</f>
        <v>0</v>
      </c>
      <c r="E1321" s="5">
        <f>IFERROR(VLOOKUP(B1321,'GSTR 2A ONLINE DATA'!$B$6:$Q$1501,4,FALSE),0)</f>
        <v>0</v>
      </c>
      <c r="F1321" s="4">
        <f>IFERROR(VLOOKUP(B1321,'GSTR 2A ONLINE DATA'!$B$6:$Q$1501,5,FALSE),0)</f>
        <v>0</v>
      </c>
      <c r="G1321" s="4">
        <f>IFERROR(VLOOKUP(B1321,'GSTR 2A ONLINE DATA'!$B$6:$Q$1501,6,FALSE),0)</f>
        <v>0</v>
      </c>
      <c r="H1321" s="9">
        <f>IFERROR(VLOOKUP(B1321,'GSTR 2A ONLINE DATA'!$B$6:$Q$1501,7,FALSE),0)</f>
        <v>0</v>
      </c>
      <c r="I1321" s="3">
        <f>IFERROR(VLOOKUP(B1321,'GSTR 2A ONLINE DATA'!$B$6:$Q$1501,8,FALSE),0)</f>
        <v>0</v>
      </c>
      <c r="J1321" s="3">
        <f>IFERROR(VLOOKUP(B1321,'GSTR 2A ONLINE DATA'!$B$6:$Q$1501,9,FALSE),0)</f>
        <v>0</v>
      </c>
      <c r="K1321" s="3">
        <f>IFERROR(VLOOKUP(B1321,'GSTR 2A ONLINE DATA'!$B$6:$Q$1501,10,FALSE),0)</f>
        <v>0</v>
      </c>
      <c r="L1321" s="7">
        <f>IFERROR(VLOOKUP(B1321,'GSTR 2A ONLINE DATA'!$B$6:$Q$1501,11,FALSE),0)</f>
        <v>0</v>
      </c>
      <c r="M1321" s="7">
        <f>IFERROR(VLOOKUP(B1321,'GSTR 2A ONLINE DATA'!$B$6:$Q$1501,12,FALSE),0)</f>
        <v>0</v>
      </c>
      <c r="N1321" s="7">
        <f>IFERROR(VLOOKUP(B1321,'GSTR 2A ONLINE DATA'!$B$6:$Q$1501,13,FALSE),0)</f>
        <v>0</v>
      </c>
      <c r="O1321" s="7">
        <f>IFERROR(VLOOKUP(B1321,'GSTR 2A ONLINE DATA'!$B$6:$Q$1501,14,FALSE),0)</f>
        <v>0</v>
      </c>
      <c r="P1321" s="4">
        <f>IFERROR(VLOOKUP(B1321,'GSTR 2A ONLINE DATA'!$B$6:$Q$1501,15,FALSE),0)</f>
        <v>0</v>
      </c>
      <c r="Q1321" s="4">
        <f>IFERROR(VLOOKUP(B1321,'GSTR 2A ONLINE DATA'!$B$6:$Q$1501,16,FALSE),0)</f>
        <v>0</v>
      </c>
    </row>
    <row r="1322" spans="1:17">
      <c r="A1322" s="3">
        <v>1318</v>
      </c>
      <c r="B1322" s="4">
        <f t="array" ref="B1322">IFERROR(INDEX('GSTR 2A ONLINE DATA'!$B$6:$B$1501,SMALL(IF(RESULT!$B$4='GSTR 2A ONLINE DATA'!$A$6:$A$1501,ROW('GSTR 2A ONLINE DATA'!$B$6:$B$1501)-ROW('GSTR 2A ONLINE DATA'!$B$6)+1),RESULT!A1322)),0)</f>
        <v>0</v>
      </c>
      <c r="C1322" s="4">
        <f>IFERROR(VLOOKUP(B1322,'GSTR 2A ONLINE DATA'!$B$6:$Q$1501,2,FALSE),0)</f>
        <v>0</v>
      </c>
      <c r="D1322" s="4">
        <f>IFERROR(VLOOKUP(B1322,'GSTR 2A ONLINE DATA'!$B$6:$Q$1501,3,FALSE),0)</f>
        <v>0</v>
      </c>
      <c r="E1322" s="5">
        <f>IFERROR(VLOOKUP(B1322,'GSTR 2A ONLINE DATA'!$B$6:$Q$1501,4,FALSE),0)</f>
        <v>0</v>
      </c>
      <c r="F1322" s="4">
        <f>IFERROR(VLOOKUP(B1322,'GSTR 2A ONLINE DATA'!$B$6:$Q$1501,5,FALSE),0)</f>
        <v>0</v>
      </c>
      <c r="G1322" s="4">
        <f>IFERROR(VLOOKUP(B1322,'GSTR 2A ONLINE DATA'!$B$6:$Q$1501,6,FALSE),0)</f>
        <v>0</v>
      </c>
      <c r="H1322" s="9">
        <f>IFERROR(VLOOKUP(B1322,'GSTR 2A ONLINE DATA'!$B$6:$Q$1501,7,FALSE),0)</f>
        <v>0</v>
      </c>
      <c r="I1322" s="3">
        <f>IFERROR(VLOOKUP(B1322,'GSTR 2A ONLINE DATA'!$B$6:$Q$1501,8,FALSE),0)</f>
        <v>0</v>
      </c>
      <c r="J1322" s="3">
        <f>IFERROR(VLOOKUP(B1322,'GSTR 2A ONLINE DATA'!$B$6:$Q$1501,9,FALSE),0)</f>
        <v>0</v>
      </c>
      <c r="K1322" s="3">
        <f>IFERROR(VLOOKUP(B1322,'GSTR 2A ONLINE DATA'!$B$6:$Q$1501,10,FALSE),0)</f>
        <v>0</v>
      </c>
      <c r="L1322" s="7">
        <f>IFERROR(VLOOKUP(B1322,'GSTR 2A ONLINE DATA'!$B$6:$Q$1501,11,FALSE),0)</f>
        <v>0</v>
      </c>
      <c r="M1322" s="7">
        <f>IFERROR(VLOOKUP(B1322,'GSTR 2A ONLINE DATA'!$B$6:$Q$1501,12,FALSE),0)</f>
        <v>0</v>
      </c>
      <c r="N1322" s="7">
        <f>IFERROR(VLOOKUP(B1322,'GSTR 2A ONLINE DATA'!$B$6:$Q$1501,13,FALSE),0)</f>
        <v>0</v>
      </c>
      <c r="O1322" s="7">
        <f>IFERROR(VLOOKUP(B1322,'GSTR 2A ONLINE DATA'!$B$6:$Q$1501,14,FALSE),0)</f>
        <v>0</v>
      </c>
      <c r="P1322" s="4">
        <f>IFERROR(VLOOKUP(B1322,'GSTR 2A ONLINE DATA'!$B$6:$Q$1501,15,FALSE),0)</f>
        <v>0</v>
      </c>
      <c r="Q1322" s="4">
        <f>IFERROR(VLOOKUP(B1322,'GSTR 2A ONLINE DATA'!$B$6:$Q$1501,16,FALSE),0)</f>
        <v>0</v>
      </c>
    </row>
    <row r="1323" spans="1:17">
      <c r="A1323" s="3">
        <v>1319</v>
      </c>
      <c r="B1323" s="4">
        <f t="array" ref="B1323">IFERROR(INDEX('GSTR 2A ONLINE DATA'!$B$6:$B$1501,SMALL(IF(RESULT!$B$4='GSTR 2A ONLINE DATA'!$A$6:$A$1501,ROW('GSTR 2A ONLINE DATA'!$B$6:$B$1501)-ROW('GSTR 2A ONLINE DATA'!$B$6)+1),RESULT!A1323)),0)</f>
        <v>0</v>
      </c>
      <c r="C1323" s="4">
        <f>IFERROR(VLOOKUP(B1323,'GSTR 2A ONLINE DATA'!$B$6:$Q$1501,2,FALSE),0)</f>
        <v>0</v>
      </c>
      <c r="D1323" s="4">
        <f>IFERROR(VLOOKUP(B1323,'GSTR 2A ONLINE DATA'!$B$6:$Q$1501,3,FALSE),0)</f>
        <v>0</v>
      </c>
      <c r="E1323" s="5">
        <f>IFERROR(VLOOKUP(B1323,'GSTR 2A ONLINE DATA'!$B$6:$Q$1501,4,FALSE),0)</f>
        <v>0</v>
      </c>
      <c r="F1323" s="4">
        <f>IFERROR(VLOOKUP(B1323,'GSTR 2A ONLINE DATA'!$B$6:$Q$1501,5,FALSE),0)</f>
        <v>0</v>
      </c>
      <c r="G1323" s="4">
        <f>IFERROR(VLOOKUP(B1323,'GSTR 2A ONLINE DATA'!$B$6:$Q$1501,6,FALSE),0)</f>
        <v>0</v>
      </c>
      <c r="H1323" s="9">
        <f>IFERROR(VLOOKUP(B1323,'GSTR 2A ONLINE DATA'!$B$6:$Q$1501,7,FALSE),0)</f>
        <v>0</v>
      </c>
      <c r="I1323" s="3">
        <f>IFERROR(VLOOKUP(B1323,'GSTR 2A ONLINE DATA'!$B$6:$Q$1501,8,FALSE),0)</f>
        <v>0</v>
      </c>
      <c r="J1323" s="3">
        <f>IFERROR(VLOOKUP(B1323,'GSTR 2A ONLINE DATA'!$B$6:$Q$1501,9,FALSE),0)</f>
        <v>0</v>
      </c>
      <c r="K1323" s="3">
        <f>IFERROR(VLOOKUP(B1323,'GSTR 2A ONLINE DATA'!$B$6:$Q$1501,10,FALSE),0)</f>
        <v>0</v>
      </c>
      <c r="L1323" s="7">
        <f>IFERROR(VLOOKUP(B1323,'GSTR 2A ONLINE DATA'!$B$6:$Q$1501,11,FALSE),0)</f>
        <v>0</v>
      </c>
      <c r="M1323" s="7">
        <f>IFERROR(VLOOKUP(B1323,'GSTR 2A ONLINE DATA'!$B$6:$Q$1501,12,FALSE),0)</f>
        <v>0</v>
      </c>
      <c r="N1323" s="7">
        <f>IFERROR(VLOOKUP(B1323,'GSTR 2A ONLINE DATA'!$B$6:$Q$1501,13,FALSE),0)</f>
        <v>0</v>
      </c>
      <c r="O1323" s="7">
        <f>IFERROR(VLOOKUP(B1323,'GSTR 2A ONLINE DATA'!$B$6:$Q$1501,14,FALSE),0)</f>
        <v>0</v>
      </c>
      <c r="P1323" s="4">
        <f>IFERROR(VLOOKUP(B1323,'GSTR 2A ONLINE DATA'!$B$6:$Q$1501,15,FALSE),0)</f>
        <v>0</v>
      </c>
      <c r="Q1323" s="4">
        <f>IFERROR(VLOOKUP(B1323,'GSTR 2A ONLINE DATA'!$B$6:$Q$1501,16,FALSE),0)</f>
        <v>0</v>
      </c>
    </row>
    <row r="1324" spans="1:17">
      <c r="A1324" s="3">
        <v>1320</v>
      </c>
      <c r="B1324" s="4">
        <f t="array" ref="B1324">IFERROR(INDEX('GSTR 2A ONLINE DATA'!$B$6:$B$1501,SMALL(IF(RESULT!$B$4='GSTR 2A ONLINE DATA'!$A$6:$A$1501,ROW('GSTR 2A ONLINE DATA'!$B$6:$B$1501)-ROW('GSTR 2A ONLINE DATA'!$B$6)+1),RESULT!A1324)),0)</f>
        <v>0</v>
      </c>
      <c r="C1324" s="4">
        <f>IFERROR(VLOOKUP(B1324,'GSTR 2A ONLINE DATA'!$B$6:$Q$1501,2,FALSE),0)</f>
        <v>0</v>
      </c>
      <c r="D1324" s="4">
        <f>IFERROR(VLOOKUP(B1324,'GSTR 2A ONLINE DATA'!$B$6:$Q$1501,3,FALSE),0)</f>
        <v>0</v>
      </c>
      <c r="E1324" s="5">
        <f>IFERROR(VLOOKUP(B1324,'GSTR 2A ONLINE DATA'!$B$6:$Q$1501,4,FALSE),0)</f>
        <v>0</v>
      </c>
      <c r="F1324" s="4">
        <f>IFERROR(VLOOKUP(B1324,'GSTR 2A ONLINE DATA'!$B$6:$Q$1501,5,FALSE),0)</f>
        <v>0</v>
      </c>
      <c r="G1324" s="4">
        <f>IFERROR(VLOOKUP(B1324,'GSTR 2A ONLINE DATA'!$B$6:$Q$1501,6,FALSE),0)</f>
        <v>0</v>
      </c>
      <c r="H1324" s="9">
        <f>IFERROR(VLOOKUP(B1324,'GSTR 2A ONLINE DATA'!$B$6:$Q$1501,7,FALSE),0)</f>
        <v>0</v>
      </c>
      <c r="I1324" s="3">
        <f>IFERROR(VLOOKUP(B1324,'GSTR 2A ONLINE DATA'!$B$6:$Q$1501,8,FALSE),0)</f>
        <v>0</v>
      </c>
      <c r="J1324" s="3">
        <f>IFERROR(VLOOKUP(B1324,'GSTR 2A ONLINE DATA'!$B$6:$Q$1501,9,FALSE),0)</f>
        <v>0</v>
      </c>
      <c r="K1324" s="3">
        <f>IFERROR(VLOOKUP(B1324,'GSTR 2A ONLINE DATA'!$B$6:$Q$1501,10,FALSE),0)</f>
        <v>0</v>
      </c>
      <c r="L1324" s="7">
        <f>IFERROR(VLOOKUP(B1324,'GSTR 2A ONLINE DATA'!$B$6:$Q$1501,11,FALSE),0)</f>
        <v>0</v>
      </c>
      <c r="M1324" s="7">
        <f>IFERROR(VLOOKUP(B1324,'GSTR 2A ONLINE DATA'!$B$6:$Q$1501,12,FALSE),0)</f>
        <v>0</v>
      </c>
      <c r="N1324" s="7">
        <f>IFERROR(VLOOKUP(B1324,'GSTR 2A ONLINE DATA'!$B$6:$Q$1501,13,FALSE),0)</f>
        <v>0</v>
      </c>
      <c r="O1324" s="7">
        <f>IFERROR(VLOOKUP(B1324,'GSTR 2A ONLINE DATA'!$B$6:$Q$1501,14,FALSE),0)</f>
        <v>0</v>
      </c>
      <c r="P1324" s="4">
        <f>IFERROR(VLOOKUP(B1324,'GSTR 2A ONLINE DATA'!$B$6:$Q$1501,15,FALSE),0)</f>
        <v>0</v>
      </c>
      <c r="Q1324" s="4">
        <f>IFERROR(VLOOKUP(B1324,'GSTR 2A ONLINE DATA'!$B$6:$Q$1501,16,FALSE),0)</f>
        <v>0</v>
      </c>
    </row>
    <row r="1325" spans="1:17">
      <c r="A1325" s="3">
        <v>1321</v>
      </c>
      <c r="B1325" s="4">
        <f t="array" ref="B1325">IFERROR(INDEX('GSTR 2A ONLINE DATA'!$B$6:$B$1501,SMALL(IF(RESULT!$B$4='GSTR 2A ONLINE DATA'!$A$6:$A$1501,ROW('GSTR 2A ONLINE DATA'!$B$6:$B$1501)-ROW('GSTR 2A ONLINE DATA'!$B$6)+1),RESULT!A1325)),0)</f>
        <v>0</v>
      </c>
      <c r="C1325" s="4">
        <f>IFERROR(VLOOKUP(B1325,'GSTR 2A ONLINE DATA'!$B$6:$Q$1501,2,FALSE),0)</f>
        <v>0</v>
      </c>
      <c r="D1325" s="4">
        <f>IFERROR(VLOOKUP(B1325,'GSTR 2A ONLINE DATA'!$B$6:$Q$1501,3,FALSE),0)</f>
        <v>0</v>
      </c>
      <c r="E1325" s="5">
        <f>IFERROR(VLOOKUP(B1325,'GSTR 2A ONLINE DATA'!$B$6:$Q$1501,4,FALSE),0)</f>
        <v>0</v>
      </c>
      <c r="F1325" s="4">
        <f>IFERROR(VLOOKUP(B1325,'GSTR 2A ONLINE DATA'!$B$6:$Q$1501,5,FALSE),0)</f>
        <v>0</v>
      </c>
      <c r="G1325" s="4">
        <f>IFERROR(VLOOKUP(B1325,'GSTR 2A ONLINE DATA'!$B$6:$Q$1501,6,FALSE),0)</f>
        <v>0</v>
      </c>
      <c r="H1325" s="9">
        <f>IFERROR(VLOOKUP(B1325,'GSTR 2A ONLINE DATA'!$B$6:$Q$1501,7,FALSE),0)</f>
        <v>0</v>
      </c>
      <c r="I1325" s="3">
        <f>IFERROR(VLOOKUP(B1325,'GSTR 2A ONLINE DATA'!$B$6:$Q$1501,8,FALSE),0)</f>
        <v>0</v>
      </c>
      <c r="J1325" s="3">
        <f>IFERROR(VLOOKUP(B1325,'GSTR 2A ONLINE DATA'!$B$6:$Q$1501,9,FALSE),0)</f>
        <v>0</v>
      </c>
      <c r="K1325" s="3">
        <f>IFERROR(VLOOKUP(B1325,'GSTR 2A ONLINE DATA'!$B$6:$Q$1501,10,FALSE),0)</f>
        <v>0</v>
      </c>
      <c r="L1325" s="7">
        <f>IFERROR(VLOOKUP(B1325,'GSTR 2A ONLINE DATA'!$B$6:$Q$1501,11,FALSE),0)</f>
        <v>0</v>
      </c>
      <c r="M1325" s="7">
        <f>IFERROR(VLOOKUP(B1325,'GSTR 2A ONLINE DATA'!$B$6:$Q$1501,12,FALSE),0)</f>
        <v>0</v>
      </c>
      <c r="N1325" s="7">
        <f>IFERROR(VLOOKUP(B1325,'GSTR 2A ONLINE DATA'!$B$6:$Q$1501,13,FALSE),0)</f>
        <v>0</v>
      </c>
      <c r="O1325" s="7">
        <f>IFERROR(VLOOKUP(B1325,'GSTR 2A ONLINE DATA'!$B$6:$Q$1501,14,FALSE),0)</f>
        <v>0</v>
      </c>
      <c r="P1325" s="4">
        <f>IFERROR(VLOOKUP(B1325,'GSTR 2A ONLINE DATA'!$B$6:$Q$1501,15,FALSE),0)</f>
        <v>0</v>
      </c>
      <c r="Q1325" s="4">
        <f>IFERROR(VLOOKUP(B1325,'GSTR 2A ONLINE DATA'!$B$6:$Q$1501,16,FALSE),0)</f>
        <v>0</v>
      </c>
    </row>
    <row r="1326" spans="1:17">
      <c r="A1326" s="3">
        <v>1322</v>
      </c>
      <c r="B1326" s="4">
        <f t="array" ref="B1326">IFERROR(INDEX('GSTR 2A ONLINE DATA'!$B$6:$B$1501,SMALL(IF(RESULT!$B$4='GSTR 2A ONLINE DATA'!$A$6:$A$1501,ROW('GSTR 2A ONLINE DATA'!$B$6:$B$1501)-ROW('GSTR 2A ONLINE DATA'!$B$6)+1),RESULT!A1326)),0)</f>
        <v>0</v>
      </c>
      <c r="C1326" s="4">
        <f>IFERROR(VLOOKUP(B1326,'GSTR 2A ONLINE DATA'!$B$6:$Q$1501,2,FALSE),0)</f>
        <v>0</v>
      </c>
      <c r="D1326" s="4">
        <f>IFERROR(VLOOKUP(B1326,'GSTR 2A ONLINE DATA'!$B$6:$Q$1501,3,FALSE),0)</f>
        <v>0</v>
      </c>
      <c r="E1326" s="5">
        <f>IFERROR(VLOOKUP(B1326,'GSTR 2A ONLINE DATA'!$B$6:$Q$1501,4,FALSE),0)</f>
        <v>0</v>
      </c>
      <c r="F1326" s="4">
        <f>IFERROR(VLOOKUP(B1326,'GSTR 2A ONLINE DATA'!$B$6:$Q$1501,5,FALSE),0)</f>
        <v>0</v>
      </c>
      <c r="G1326" s="4">
        <f>IFERROR(VLOOKUP(B1326,'GSTR 2A ONLINE DATA'!$B$6:$Q$1501,6,FALSE),0)</f>
        <v>0</v>
      </c>
      <c r="H1326" s="9">
        <f>IFERROR(VLOOKUP(B1326,'GSTR 2A ONLINE DATA'!$B$6:$Q$1501,7,FALSE),0)</f>
        <v>0</v>
      </c>
      <c r="I1326" s="3">
        <f>IFERROR(VLOOKUP(B1326,'GSTR 2A ONLINE DATA'!$B$6:$Q$1501,8,FALSE),0)</f>
        <v>0</v>
      </c>
      <c r="J1326" s="3">
        <f>IFERROR(VLOOKUP(B1326,'GSTR 2A ONLINE DATA'!$B$6:$Q$1501,9,FALSE),0)</f>
        <v>0</v>
      </c>
      <c r="K1326" s="3">
        <f>IFERROR(VLOOKUP(B1326,'GSTR 2A ONLINE DATA'!$B$6:$Q$1501,10,FALSE),0)</f>
        <v>0</v>
      </c>
      <c r="L1326" s="7">
        <f>IFERROR(VLOOKUP(B1326,'GSTR 2A ONLINE DATA'!$B$6:$Q$1501,11,FALSE),0)</f>
        <v>0</v>
      </c>
      <c r="M1326" s="7">
        <f>IFERROR(VLOOKUP(B1326,'GSTR 2A ONLINE DATA'!$B$6:$Q$1501,12,FALSE),0)</f>
        <v>0</v>
      </c>
      <c r="N1326" s="7">
        <f>IFERROR(VLOOKUP(B1326,'GSTR 2A ONLINE DATA'!$B$6:$Q$1501,13,FALSE),0)</f>
        <v>0</v>
      </c>
      <c r="O1326" s="7">
        <f>IFERROR(VLOOKUP(B1326,'GSTR 2A ONLINE DATA'!$B$6:$Q$1501,14,FALSE),0)</f>
        <v>0</v>
      </c>
      <c r="P1326" s="4">
        <f>IFERROR(VLOOKUP(B1326,'GSTR 2A ONLINE DATA'!$B$6:$Q$1501,15,FALSE),0)</f>
        <v>0</v>
      </c>
      <c r="Q1326" s="4">
        <f>IFERROR(VLOOKUP(B1326,'GSTR 2A ONLINE DATA'!$B$6:$Q$1501,16,FALSE),0)</f>
        <v>0</v>
      </c>
    </row>
    <row r="1327" spans="1:17">
      <c r="A1327" s="3">
        <v>1323</v>
      </c>
      <c r="B1327" s="4">
        <f t="array" ref="B1327">IFERROR(INDEX('GSTR 2A ONLINE DATA'!$B$6:$B$1501,SMALL(IF(RESULT!$B$4='GSTR 2A ONLINE DATA'!$A$6:$A$1501,ROW('GSTR 2A ONLINE DATA'!$B$6:$B$1501)-ROW('GSTR 2A ONLINE DATA'!$B$6)+1),RESULT!A1327)),0)</f>
        <v>0</v>
      </c>
      <c r="C1327" s="4">
        <f>IFERROR(VLOOKUP(B1327,'GSTR 2A ONLINE DATA'!$B$6:$Q$1501,2,FALSE),0)</f>
        <v>0</v>
      </c>
      <c r="D1327" s="4">
        <f>IFERROR(VLOOKUP(B1327,'GSTR 2A ONLINE DATA'!$B$6:$Q$1501,3,FALSE),0)</f>
        <v>0</v>
      </c>
      <c r="E1327" s="5">
        <f>IFERROR(VLOOKUP(B1327,'GSTR 2A ONLINE DATA'!$B$6:$Q$1501,4,FALSE),0)</f>
        <v>0</v>
      </c>
      <c r="F1327" s="4">
        <f>IFERROR(VLOOKUP(B1327,'GSTR 2A ONLINE DATA'!$B$6:$Q$1501,5,FALSE),0)</f>
        <v>0</v>
      </c>
      <c r="G1327" s="4">
        <f>IFERROR(VLOOKUP(B1327,'GSTR 2A ONLINE DATA'!$B$6:$Q$1501,6,FALSE),0)</f>
        <v>0</v>
      </c>
      <c r="H1327" s="9">
        <f>IFERROR(VLOOKUP(B1327,'GSTR 2A ONLINE DATA'!$B$6:$Q$1501,7,FALSE),0)</f>
        <v>0</v>
      </c>
      <c r="I1327" s="3">
        <f>IFERROR(VLOOKUP(B1327,'GSTR 2A ONLINE DATA'!$B$6:$Q$1501,8,FALSE),0)</f>
        <v>0</v>
      </c>
      <c r="J1327" s="3">
        <f>IFERROR(VLOOKUP(B1327,'GSTR 2A ONLINE DATA'!$B$6:$Q$1501,9,FALSE),0)</f>
        <v>0</v>
      </c>
      <c r="K1327" s="3">
        <f>IFERROR(VLOOKUP(B1327,'GSTR 2A ONLINE DATA'!$B$6:$Q$1501,10,FALSE),0)</f>
        <v>0</v>
      </c>
      <c r="L1327" s="7">
        <f>IFERROR(VLOOKUP(B1327,'GSTR 2A ONLINE DATA'!$B$6:$Q$1501,11,FALSE),0)</f>
        <v>0</v>
      </c>
      <c r="M1327" s="7">
        <f>IFERROR(VLOOKUP(B1327,'GSTR 2A ONLINE DATA'!$B$6:$Q$1501,12,FALSE),0)</f>
        <v>0</v>
      </c>
      <c r="N1327" s="7">
        <f>IFERROR(VLOOKUP(B1327,'GSTR 2A ONLINE DATA'!$B$6:$Q$1501,13,FALSE),0)</f>
        <v>0</v>
      </c>
      <c r="O1327" s="7">
        <f>IFERROR(VLOOKUP(B1327,'GSTR 2A ONLINE DATA'!$B$6:$Q$1501,14,FALSE),0)</f>
        <v>0</v>
      </c>
      <c r="P1327" s="4">
        <f>IFERROR(VLOOKUP(B1327,'GSTR 2A ONLINE DATA'!$B$6:$Q$1501,15,FALSE),0)</f>
        <v>0</v>
      </c>
      <c r="Q1327" s="4">
        <f>IFERROR(VLOOKUP(B1327,'GSTR 2A ONLINE DATA'!$B$6:$Q$1501,16,FALSE),0)</f>
        <v>0</v>
      </c>
    </row>
    <row r="1328" spans="1:17">
      <c r="A1328" s="3">
        <v>1324</v>
      </c>
      <c r="B1328" s="4">
        <f t="array" ref="B1328">IFERROR(INDEX('GSTR 2A ONLINE DATA'!$B$6:$B$1501,SMALL(IF(RESULT!$B$4='GSTR 2A ONLINE DATA'!$A$6:$A$1501,ROW('GSTR 2A ONLINE DATA'!$B$6:$B$1501)-ROW('GSTR 2A ONLINE DATA'!$B$6)+1),RESULT!A1328)),0)</f>
        <v>0</v>
      </c>
      <c r="C1328" s="4">
        <f>IFERROR(VLOOKUP(B1328,'GSTR 2A ONLINE DATA'!$B$6:$Q$1501,2,FALSE),0)</f>
        <v>0</v>
      </c>
      <c r="D1328" s="4">
        <f>IFERROR(VLOOKUP(B1328,'GSTR 2A ONLINE DATA'!$B$6:$Q$1501,3,FALSE),0)</f>
        <v>0</v>
      </c>
      <c r="E1328" s="5">
        <f>IFERROR(VLOOKUP(B1328,'GSTR 2A ONLINE DATA'!$B$6:$Q$1501,4,FALSE),0)</f>
        <v>0</v>
      </c>
      <c r="F1328" s="4">
        <f>IFERROR(VLOOKUP(B1328,'GSTR 2A ONLINE DATA'!$B$6:$Q$1501,5,FALSE),0)</f>
        <v>0</v>
      </c>
      <c r="G1328" s="4">
        <f>IFERROR(VLOOKUP(B1328,'GSTR 2A ONLINE DATA'!$B$6:$Q$1501,6,FALSE),0)</f>
        <v>0</v>
      </c>
      <c r="H1328" s="9">
        <f>IFERROR(VLOOKUP(B1328,'GSTR 2A ONLINE DATA'!$B$6:$Q$1501,7,FALSE),0)</f>
        <v>0</v>
      </c>
      <c r="I1328" s="3">
        <f>IFERROR(VLOOKUP(B1328,'GSTR 2A ONLINE DATA'!$B$6:$Q$1501,8,FALSE),0)</f>
        <v>0</v>
      </c>
      <c r="J1328" s="3">
        <f>IFERROR(VLOOKUP(B1328,'GSTR 2A ONLINE DATA'!$B$6:$Q$1501,9,FALSE),0)</f>
        <v>0</v>
      </c>
      <c r="K1328" s="3">
        <f>IFERROR(VLOOKUP(B1328,'GSTR 2A ONLINE DATA'!$B$6:$Q$1501,10,FALSE),0)</f>
        <v>0</v>
      </c>
      <c r="L1328" s="7">
        <f>IFERROR(VLOOKUP(B1328,'GSTR 2A ONLINE DATA'!$B$6:$Q$1501,11,FALSE),0)</f>
        <v>0</v>
      </c>
      <c r="M1328" s="7">
        <f>IFERROR(VLOOKUP(B1328,'GSTR 2A ONLINE DATA'!$B$6:$Q$1501,12,FALSE),0)</f>
        <v>0</v>
      </c>
      <c r="N1328" s="7">
        <f>IFERROR(VLOOKUP(B1328,'GSTR 2A ONLINE DATA'!$B$6:$Q$1501,13,FALSE),0)</f>
        <v>0</v>
      </c>
      <c r="O1328" s="7">
        <f>IFERROR(VLOOKUP(B1328,'GSTR 2A ONLINE DATA'!$B$6:$Q$1501,14,FALSE),0)</f>
        <v>0</v>
      </c>
      <c r="P1328" s="4">
        <f>IFERROR(VLOOKUP(B1328,'GSTR 2A ONLINE DATA'!$B$6:$Q$1501,15,FALSE),0)</f>
        <v>0</v>
      </c>
      <c r="Q1328" s="4">
        <f>IFERROR(VLOOKUP(B1328,'GSTR 2A ONLINE DATA'!$B$6:$Q$1501,16,FALSE),0)</f>
        <v>0</v>
      </c>
    </row>
    <row r="1329" spans="1:17">
      <c r="A1329" s="3">
        <v>1325</v>
      </c>
      <c r="B1329" s="4">
        <f t="array" ref="B1329">IFERROR(INDEX('GSTR 2A ONLINE DATA'!$B$6:$B$1501,SMALL(IF(RESULT!$B$4='GSTR 2A ONLINE DATA'!$A$6:$A$1501,ROW('GSTR 2A ONLINE DATA'!$B$6:$B$1501)-ROW('GSTR 2A ONLINE DATA'!$B$6)+1),RESULT!A1329)),0)</f>
        <v>0</v>
      </c>
      <c r="C1329" s="4">
        <f>IFERROR(VLOOKUP(B1329,'GSTR 2A ONLINE DATA'!$B$6:$Q$1501,2,FALSE),0)</f>
        <v>0</v>
      </c>
      <c r="D1329" s="4">
        <f>IFERROR(VLOOKUP(B1329,'GSTR 2A ONLINE DATA'!$B$6:$Q$1501,3,FALSE),0)</f>
        <v>0</v>
      </c>
      <c r="E1329" s="5">
        <f>IFERROR(VLOOKUP(B1329,'GSTR 2A ONLINE DATA'!$B$6:$Q$1501,4,FALSE),0)</f>
        <v>0</v>
      </c>
      <c r="F1329" s="4">
        <f>IFERROR(VLOOKUP(B1329,'GSTR 2A ONLINE DATA'!$B$6:$Q$1501,5,FALSE),0)</f>
        <v>0</v>
      </c>
      <c r="G1329" s="4">
        <f>IFERROR(VLOOKUP(B1329,'GSTR 2A ONLINE DATA'!$B$6:$Q$1501,6,FALSE),0)</f>
        <v>0</v>
      </c>
      <c r="H1329" s="9">
        <f>IFERROR(VLOOKUP(B1329,'GSTR 2A ONLINE DATA'!$B$6:$Q$1501,7,FALSE),0)</f>
        <v>0</v>
      </c>
      <c r="I1329" s="3">
        <f>IFERROR(VLOOKUP(B1329,'GSTR 2A ONLINE DATA'!$B$6:$Q$1501,8,FALSE),0)</f>
        <v>0</v>
      </c>
      <c r="J1329" s="3">
        <f>IFERROR(VLOOKUP(B1329,'GSTR 2A ONLINE DATA'!$B$6:$Q$1501,9,FALSE),0)</f>
        <v>0</v>
      </c>
      <c r="K1329" s="3">
        <f>IFERROR(VLOOKUP(B1329,'GSTR 2A ONLINE DATA'!$B$6:$Q$1501,10,FALSE),0)</f>
        <v>0</v>
      </c>
      <c r="L1329" s="7">
        <f>IFERROR(VLOOKUP(B1329,'GSTR 2A ONLINE DATA'!$B$6:$Q$1501,11,FALSE),0)</f>
        <v>0</v>
      </c>
      <c r="M1329" s="7">
        <f>IFERROR(VLOOKUP(B1329,'GSTR 2A ONLINE DATA'!$B$6:$Q$1501,12,FALSE),0)</f>
        <v>0</v>
      </c>
      <c r="N1329" s="7">
        <f>IFERROR(VLOOKUP(B1329,'GSTR 2A ONLINE DATA'!$B$6:$Q$1501,13,FALSE),0)</f>
        <v>0</v>
      </c>
      <c r="O1329" s="7">
        <f>IFERROR(VLOOKUP(B1329,'GSTR 2A ONLINE DATA'!$B$6:$Q$1501,14,FALSE),0)</f>
        <v>0</v>
      </c>
      <c r="P1329" s="4">
        <f>IFERROR(VLOOKUP(B1329,'GSTR 2A ONLINE DATA'!$B$6:$Q$1501,15,FALSE),0)</f>
        <v>0</v>
      </c>
      <c r="Q1329" s="4">
        <f>IFERROR(VLOOKUP(B1329,'GSTR 2A ONLINE DATA'!$B$6:$Q$1501,16,FALSE),0)</f>
        <v>0</v>
      </c>
    </row>
    <row r="1330" spans="1:17">
      <c r="A1330" s="3">
        <v>1326</v>
      </c>
      <c r="B1330" s="4">
        <f t="array" ref="B1330">IFERROR(INDEX('GSTR 2A ONLINE DATA'!$B$6:$B$1501,SMALL(IF(RESULT!$B$4='GSTR 2A ONLINE DATA'!$A$6:$A$1501,ROW('GSTR 2A ONLINE DATA'!$B$6:$B$1501)-ROW('GSTR 2A ONLINE DATA'!$B$6)+1),RESULT!A1330)),0)</f>
        <v>0</v>
      </c>
      <c r="C1330" s="4">
        <f>IFERROR(VLOOKUP(B1330,'GSTR 2A ONLINE DATA'!$B$6:$Q$1501,2,FALSE),0)</f>
        <v>0</v>
      </c>
      <c r="D1330" s="4">
        <f>IFERROR(VLOOKUP(B1330,'GSTR 2A ONLINE DATA'!$B$6:$Q$1501,3,FALSE),0)</f>
        <v>0</v>
      </c>
      <c r="E1330" s="5">
        <f>IFERROR(VLOOKUP(B1330,'GSTR 2A ONLINE DATA'!$B$6:$Q$1501,4,FALSE),0)</f>
        <v>0</v>
      </c>
      <c r="F1330" s="4">
        <f>IFERROR(VLOOKUP(B1330,'GSTR 2A ONLINE DATA'!$B$6:$Q$1501,5,FALSE),0)</f>
        <v>0</v>
      </c>
      <c r="G1330" s="4">
        <f>IFERROR(VLOOKUP(B1330,'GSTR 2A ONLINE DATA'!$B$6:$Q$1501,6,FALSE),0)</f>
        <v>0</v>
      </c>
      <c r="H1330" s="9">
        <f>IFERROR(VLOOKUP(B1330,'GSTR 2A ONLINE DATA'!$B$6:$Q$1501,7,FALSE),0)</f>
        <v>0</v>
      </c>
      <c r="I1330" s="3">
        <f>IFERROR(VLOOKUP(B1330,'GSTR 2A ONLINE DATA'!$B$6:$Q$1501,8,FALSE),0)</f>
        <v>0</v>
      </c>
      <c r="J1330" s="3">
        <f>IFERROR(VLOOKUP(B1330,'GSTR 2A ONLINE DATA'!$B$6:$Q$1501,9,FALSE),0)</f>
        <v>0</v>
      </c>
      <c r="K1330" s="3">
        <f>IFERROR(VLOOKUP(B1330,'GSTR 2A ONLINE DATA'!$B$6:$Q$1501,10,FALSE),0)</f>
        <v>0</v>
      </c>
      <c r="L1330" s="7">
        <f>IFERROR(VLOOKUP(B1330,'GSTR 2A ONLINE DATA'!$B$6:$Q$1501,11,FALSE),0)</f>
        <v>0</v>
      </c>
      <c r="M1330" s="7">
        <f>IFERROR(VLOOKUP(B1330,'GSTR 2A ONLINE DATA'!$B$6:$Q$1501,12,FALSE),0)</f>
        <v>0</v>
      </c>
      <c r="N1330" s="7">
        <f>IFERROR(VLOOKUP(B1330,'GSTR 2A ONLINE DATA'!$B$6:$Q$1501,13,FALSE),0)</f>
        <v>0</v>
      </c>
      <c r="O1330" s="7">
        <f>IFERROR(VLOOKUP(B1330,'GSTR 2A ONLINE DATA'!$B$6:$Q$1501,14,FALSE),0)</f>
        <v>0</v>
      </c>
      <c r="P1330" s="4">
        <f>IFERROR(VLOOKUP(B1330,'GSTR 2A ONLINE DATA'!$B$6:$Q$1501,15,FALSE),0)</f>
        <v>0</v>
      </c>
      <c r="Q1330" s="4">
        <f>IFERROR(VLOOKUP(B1330,'GSTR 2A ONLINE DATA'!$B$6:$Q$1501,16,FALSE),0)</f>
        <v>0</v>
      </c>
    </row>
    <row r="1331" spans="1:17">
      <c r="A1331" s="3">
        <v>1327</v>
      </c>
      <c r="B1331" s="4">
        <f t="array" ref="B1331">IFERROR(INDEX('GSTR 2A ONLINE DATA'!$B$6:$B$1501,SMALL(IF(RESULT!$B$4='GSTR 2A ONLINE DATA'!$A$6:$A$1501,ROW('GSTR 2A ONLINE DATA'!$B$6:$B$1501)-ROW('GSTR 2A ONLINE DATA'!$B$6)+1),RESULT!A1331)),0)</f>
        <v>0</v>
      </c>
      <c r="C1331" s="4">
        <f>IFERROR(VLOOKUP(B1331,'GSTR 2A ONLINE DATA'!$B$6:$Q$1501,2,FALSE),0)</f>
        <v>0</v>
      </c>
      <c r="D1331" s="4">
        <f>IFERROR(VLOOKUP(B1331,'GSTR 2A ONLINE DATA'!$B$6:$Q$1501,3,FALSE),0)</f>
        <v>0</v>
      </c>
      <c r="E1331" s="5">
        <f>IFERROR(VLOOKUP(B1331,'GSTR 2A ONLINE DATA'!$B$6:$Q$1501,4,FALSE),0)</f>
        <v>0</v>
      </c>
      <c r="F1331" s="4">
        <f>IFERROR(VLOOKUP(B1331,'GSTR 2A ONLINE DATA'!$B$6:$Q$1501,5,FALSE),0)</f>
        <v>0</v>
      </c>
      <c r="G1331" s="4">
        <f>IFERROR(VLOOKUP(B1331,'GSTR 2A ONLINE DATA'!$B$6:$Q$1501,6,FALSE),0)</f>
        <v>0</v>
      </c>
      <c r="H1331" s="9">
        <f>IFERROR(VLOOKUP(B1331,'GSTR 2A ONLINE DATA'!$B$6:$Q$1501,7,FALSE),0)</f>
        <v>0</v>
      </c>
      <c r="I1331" s="3">
        <f>IFERROR(VLOOKUP(B1331,'GSTR 2A ONLINE DATA'!$B$6:$Q$1501,8,FALSE),0)</f>
        <v>0</v>
      </c>
      <c r="J1331" s="3">
        <f>IFERROR(VLOOKUP(B1331,'GSTR 2A ONLINE DATA'!$B$6:$Q$1501,9,FALSE),0)</f>
        <v>0</v>
      </c>
      <c r="K1331" s="3">
        <f>IFERROR(VLOOKUP(B1331,'GSTR 2A ONLINE DATA'!$B$6:$Q$1501,10,FALSE),0)</f>
        <v>0</v>
      </c>
      <c r="L1331" s="7">
        <f>IFERROR(VLOOKUP(B1331,'GSTR 2A ONLINE DATA'!$B$6:$Q$1501,11,FALSE),0)</f>
        <v>0</v>
      </c>
      <c r="M1331" s="7">
        <f>IFERROR(VLOOKUP(B1331,'GSTR 2A ONLINE DATA'!$B$6:$Q$1501,12,FALSE),0)</f>
        <v>0</v>
      </c>
      <c r="N1331" s="7">
        <f>IFERROR(VLOOKUP(B1331,'GSTR 2A ONLINE DATA'!$B$6:$Q$1501,13,FALSE),0)</f>
        <v>0</v>
      </c>
      <c r="O1331" s="7">
        <f>IFERROR(VLOOKUP(B1331,'GSTR 2A ONLINE DATA'!$B$6:$Q$1501,14,FALSE),0)</f>
        <v>0</v>
      </c>
      <c r="P1331" s="4">
        <f>IFERROR(VLOOKUP(B1331,'GSTR 2A ONLINE DATA'!$B$6:$Q$1501,15,FALSE),0)</f>
        <v>0</v>
      </c>
      <c r="Q1331" s="4">
        <f>IFERROR(VLOOKUP(B1331,'GSTR 2A ONLINE DATA'!$B$6:$Q$1501,16,FALSE),0)</f>
        <v>0</v>
      </c>
    </row>
    <row r="1332" spans="1:17">
      <c r="A1332" s="3">
        <v>1328</v>
      </c>
      <c r="B1332" s="4">
        <f t="array" ref="B1332">IFERROR(INDEX('GSTR 2A ONLINE DATA'!$B$6:$B$1501,SMALL(IF(RESULT!$B$4='GSTR 2A ONLINE DATA'!$A$6:$A$1501,ROW('GSTR 2A ONLINE DATA'!$B$6:$B$1501)-ROW('GSTR 2A ONLINE DATA'!$B$6)+1),RESULT!A1332)),0)</f>
        <v>0</v>
      </c>
      <c r="C1332" s="4">
        <f>IFERROR(VLOOKUP(B1332,'GSTR 2A ONLINE DATA'!$B$6:$Q$1501,2,FALSE),0)</f>
        <v>0</v>
      </c>
      <c r="D1332" s="4">
        <f>IFERROR(VLOOKUP(B1332,'GSTR 2A ONLINE DATA'!$B$6:$Q$1501,3,FALSE),0)</f>
        <v>0</v>
      </c>
      <c r="E1332" s="5">
        <f>IFERROR(VLOOKUP(B1332,'GSTR 2A ONLINE DATA'!$B$6:$Q$1501,4,FALSE),0)</f>
        <v>0</v>
      </c>
      <c r="F1332" s="4">
        <f>IFERROR(VLOOKUP(B1332,'GSTR 2A ONLINE DATA'!$B$6:$Q$1501,5,FALSE),0)</f>
        <v>0</v>
      </c>
      <c r="G1332" s="4">
        <f>IFERROR(VLOOKUP(B1332,'GSTR 2A ONLINE DATA'!$B$6:$Q$1501,6,FALSE),0)</f>
        <v>0</v>
      </c>
      <c r="H1332" s="9">
        <f>IFERROR(VLOOKUP(B1332,'GSTR 2A ONLINE DATA'!$B$6:$Q$1501,7,FALSE),0)</f>
        <v>0</v>
      </c>
      <c r="I1332" s="3">
        <f>IFERROR(VLOOKUP(B1332,'GSTR 2A ONLINE DATA'!$B$6:$Q$1501,8,FALSE),0)</f>
        <v>0</v>
      </c>
      <c r="J1332" s="3">
        <f>IFERROR(VLOOKUP(B1332,'GSTR 2A ONLINE DATA'!$B$6:$Q$1501,9,FALSE),0)</f>
        <v>0</v>
      </c>
      <c r="K1332" s="3">
        <f>IFERROR(VLOOKUP(B1332,'GSTR 2A ONLINE DATA'!$B$6:$Q$1501,10,FALSE),0)</f>
        <v>0</v>
      </c>
      <c r="L1332" s="7">
        <f>IFERROR(VLOOKUP(B1332,'GSTR 2A ONLINE DATA'!$B$6:$Q$1501,11,FALSE),0)</f>
        <v>0</v>
      </c>
      <c r="M1332" s="7">
        <f>IFERROR(VLOOKUP(B1332,'GSTR 2A ONLINE DATA'!$B$6:$Q$1501,12,FALSE),0)</f>
        <v>0</v>
      </c>
      <c r="N1332" s="7">
        <f>IFERROR(VLOOKUP(B1332,'GSTR 2A ONLINE DATA'!$B$6:$Q$1501,13,FALSE),0)</f>
        <v>0</v>
      </c>
      <c r="O1332" s="7">
        <f>IFERROR(VLOOKUP(B1332,'GSTR 2A ONLINE DATA'!$B$6:$Q$1501,14,FALSE),0)</f>
        <v>0</v>
      </c>
      <c r="P1332" s="4">
        <f>IFERROR(VLOOKUP(B1332,'GSTR 2A ONLINE DATA'!$B$6:$Q$1501,15,FALSE),0)</f>
        <v>0</v>
      </c>
      <c r="Q1332" s="4">
        <f>IFERROR(VLOOKUP(B1332,'GSTR 2A ONLINE DATA'!$B$6:$Q$1501,16,FALSE),0)</f>
        <v>0</v>
      </c>
    </row>
    <row r="1333" spans="1:17">
      <c r="A1333" s="3">
        <v>1329</v>
      </c>
      <c r="B1333" s="4">
        <f t="array" ref="B1333">IFERROR(INDEX('GSTR 2A ONLINE DATA'!$B$6:$B$1501,SMALL(IF(RESULT!$B$4='GSTR 2A ONLINE DATA'!$A$6:$A$1501,ROW('GSTR 2A ONLINE DATA'!$B$6:$B$1501)-ROW('GSTR 2A ONLINE DATA'!$B$6)+1),RESULT!A1333)),0)</f>
        <v>0</v>
      </c>
      <c r="C1333" s="4">
        <f>IFERROR(VLOOKUP(B1333,'GSTR 2A ONLINE DATA'!$B$6:$Q$1501,2,FALSE),0)</f>
        <v>0</v>
      </c>
      <c r="D1333" s="4">
        <f>IFERROR(VLOOKUP(B1333,'GSTR 2A ONLINE DATA'!$B$6:$Q$1501,3,FALSE),0)</f>
        <v>0</v>
      </c>
      <c r="E1333" s="5">
        <f>IFERROR(VLOOKUP(B1333,'GSTR 2A ONLINE DATA'!$B$6:$Q$1501,4,FALSE),0)</f>
        <v>0</v>
      </c>
      <c r="F1333" s="4">
        <f>IFERROR(VLOOKUP(B1333,'GSTR 2A ONLINE DATA'!$B$6:$Q$1501,5,FALSE),0)</f>
        <v>0</v>
      </c>
      <c r="G1333" s="4">
        <f>IFERROR(VLOOKUP(B1333,'GSTR 2A ONLINE DATA'!$B$6:$Q$1501,6,FALSE),0)</f>
        <v>0</v>
      </c>
      <c r="H1333" s="9">
        <f>IFERROR(VLOOKUP(B1333,'GSTR 2A ONLINE DATA'!$B$6:$Q$1501,7,FALSE),0)</f>
        <v>0</v>
      </c>
      <c r="I1333" s="3">
        <f>IFERROR(VLOOKUP(B1333,'GSTR 2A ONLINE DATA'!$B$6:$Q$1501,8,FALSE),0)</f>
        <v>0</v>
      </c>
      <c r="J1333" s="3">
        <f>IFERROR(VLOOKUP(B1333,'GSTR 2A ONLINE DATA'!$B$6:$Q$1501,9,FALSE),0)</f>
        <v>0</v>
      </c>
      <c r="K1333" s="3">
        <f>IFERROR(VLOOKUP(B1333,'GSTR 2A ONLINE DATA'!$B$6:$Q$1501,10,FALSE),0)</f>
        <v>0</v>
      </c>
      <c r="L1333" s="7">
        <f>IFERROR(VLOOKUP(B1333,'GSTR 2A ONLINE DATA'!$B$6:$Q$1501,11,FALSE),0)</f>
        <v>0</v>
      </c>
      <c r="M1333" s="7">
        <f>IFERROR(VLOOKUP(B1333,'GSTR 2A ONLINE DATA'!$B$6:$Q$1501,12,FALSE),0)</f>
        <v>0</v>
      </c>
      <c r="N1333" s="7">
        <f>IFERROR(VLOOKUP(B1333,'GSTR 2A ONLINE DATA'!$B$6:$Q$1501,13,FALSE),0)</f>
        <v>0</v>
      </c>
      <c r="O1333" s="7">
        <f>IFERROR(VLOOKUP(B1333,'GSTR 2A ONLINE DATA'!$B$6:$Q$1501,14,FALSE),0)</f>
        <v>0</v>
      </c>
      <c r="P1333" s="4">
        <f>IFERROR(VLOOKUP(B1333,'GSTR 2A ONLINE DATA'!$B$6:$Q$1501,15,FALSE),0)</f>
        <v>0</v>
      </c>
      <c r="Q1333" s="4">
        <f>IFERROR(VLOOKUP(B1333,'GSTR 2A ONLINE DATA'!$B$6:$Q$1501,16,FALSE),0)</f>
        <v>0</v>
      </c>
    </row>
    <row r="1334" spans="1:17">
      <c r="A1334" s="3">
        <v>1330</v>
      </c>
      <c r="B1334" s="4">
        <f t="array" ref="B1334">IFERROR(INDEX('GSTR 2A ONLINE DATA'!$B$6:$B$1501,SMALL(IF(RESULT!$B$4='GSTR 2A ONLINE DATA'!$A$6:$A$1501,ROW('GSTR 2A ONLINE DATA'!$B$6:$B$1501)-ROW('GSTR 2A ONLINE DATA'!$B$6)+1),RESULT!A1334)),0)</f>
        <v>0</v>
      </c>
      <c r="C1334" s="4">
        <f>IFERROR(VLOOKUP(B1334,'GSTR 2A ONLINE DATA'!$B$6:$Q$1501,2,FALSE),0)</f>
        <v>0</v>
      </c>
      <c r="D1334" s="4">
        <f>IFERROR(VLOOKUP(B1334,'GSTR 2A ONLINE DATA'!$B$6:$Q$1501,3,FALSE),0)</f>
        <v>0</v>
      </c>
      <c r="E1334" s="5">
        <f>IFERROR(VLOOKUP(B1334,'GSTR 2A ONLINE DATA'!$B$6:$Q$1501,4,FALSE),0)</f>
        <v>0</v>
      </c>
      <c r="F1334" s="4">
        <f>IFERROR(VLOOKUP(B1334,'GSTR 2A ONLINE DATA'!$B$6:$Q$1501,5,FALSE),0)</f>
        <v>0</v>
      </c>
      <c r="G1334" s="4">
        <f>IFERROR(VLOOKUP(B1334,'GSTR 2A ONLINE DATA'!$B$6:$Q$1501,6,FALSE),0)</f>
        <v>0</v>
      </c>
      <c r="H1334" s="9">
        <f>IFERROR(VLOOKUP(B1334,'GSTR 2A ONLINE DATA'!$B$6:$Q$1501,7,FALSE),0)</f>
        <v>0</v>
      </c>
      <c r="I1334" s="3">
        <f>IFERROR(VLOOKUP(B1334,'GSTR 2A ONLINE DATA'!$B$6:$Q$1501,8,FALSE),0)</f>
        <v>0</v>
      </c>
      <c r="J1334" s="3">
        <f>IFERROR(VLOOKUP(B1334,'GSTR 2A ONLINE DATA'!$B$6:$Q$1501,9,FALSE),0)</f>
        <v>0</v>
      </c>
      <c r="K1334" s="3">
        <f>IFERROR(VLOOKUP(B1334,'GSTR 2A ONLINE DATA'!$B$6:$Q$1501,10,FALSE),0)</f>
        <v>0</v>
      </c>
      <c r="L1334" s="7">
        <f>IFERROR(VLOOKUP(B1334,'GSTR 2A ONLINE DATA'!$B$6:$Q$1501,11,FALSE),0)</f>
        <v>0</v>
      </c>
      <c r="M1334" s="7">
        <f>IFERROR(VLOOKUP(B1334,'GSTR 2A ONLINE DATA'!$B$6:$Q$1501,12,FALSE),0)</f>
        <v>0</v>
      </c>
      <c r="N1334" s="7">
        <f>IFERROR(VLOOKUP(B1334,'GSTR 2A ONLINE DATA'!$B$6:$Q$1501,13,FALSE),0)</f>
        <v>0</v>
      </c>
      <c r="O1334" s="7">
        <f>IFERROR(VLOOKUP(B1334,'GSTR 2A ONLINE DATA'!$B$6:$Q$1501,14,FALSE),0)</f>
        <v>0</v>
      </c>
      <c r="P1334" s="4">
        <f>IFERROR(VLOOKUP(B1334,'GSTR 2A ONLINE DATA'!$B$6:$Q$1501,15,FALSE),0)</f>
        <v>0</v>
      </c>
      <c r="Q1334" s="4">
        <f>IFERROR(VLOOKUP(B1334,'GSTR 2A ONLINE DATA'!$B$6:$Q$1501,16,FALSE),0)</f>
        <v>0</v>
      </c>
    </row>
    <row r="1335" spans="1:17">
      <c r="A1335" s="3">
        <v>1331</v>
      </c>
      <c r="B1335" s="4">
        <f t="array" ref="B1335">IFERROR(INDEX('GSTR 2A ONLINE DATA'!$B$6:$B$1501,SMALL(IF(RESULT!$B$4='GSTR 2A ONLINE DATA'!$A$6:$A$1501,ROW('GSTR 2A ONLINE DATA'!$B$6:$B$1501)-ROW('GSTR 2A ONLINE DATA'!$B$6)+1),RESULT!A1335)),0)</f>
        <v>0</v>
      </c>
      <c r="C1335" s="4">
        <f>IFERROR(VLOOKUP(B1335,'GSTR 2A ONLINE DATA'!$B$6:$Q$1501,2,FALSE),0)</f>
        <v>0</v>
      </c>
      <c r="D1335" s="4">
        <f>IFERROR(VLOOKUP(B1335,'GSTR 2A ONLINE DATA'!$B$6:$Q$1501,3,FALSE),0)</f>
        <v>0</v>
      </c>
      <c r="E1335" s="5">
        <f>IFERROR(VLOOKUP(B1335,'GSTR 2A ONLINE DATA'!$B$6:$Q$1501,4,FALSE),0)</f>
        <v>0</v>
      </c>
      <c r="F1335" s="4">
        <f>IFERROR(VLOOKUP(B1335,'GSTR 2A ONLINE DATA'!$B$6:$Q$1501,5,FALSE),0)</f>
        <v>0</v>
      </c>
      <c r="G1335" s="4">
        <f>IFERROR(VLOOKUP(B1335,'GSTR 2A ONLINE DATA'!$B$6:$Q$1501,6,FALSE),0)</f>
        <v>0</v>
      </c>
      <c r="H1335" s="9">
        <f>IFERROR(VLOOKUP(B1335,'GSTR 2A ONLINE DATA'!$B$6:$Q$1501,7,FALSE),0)</f>
        <v>0</v>
      </c>
      <c r="I1335" s="3">
        <f>IFERROR(VLOOKUP(B1335,'GSTR 2A ONLINE DATA'!$B$6:$Q$1501,8,FALSE),0)</f>
        <v>0</v>
      </c>
      <c r="J1335" s="3">
        <f>IFERROR(VLOOKUP(B1335,'GSTR 2A ONLINE DATA'!$B$6:$Q$1501,9,FALSE),0)</f>
        <v>0</v>
      </c>
      <c r="K1335" s="3">
        <f>IFERROR(VLOOKUP(B1335,'GSTR 2A ONLINE DATA'!$B$6:$Q$1501,10,FALSE),0)</f>
        <v>0</v>
      </c>
      <c r="L1335" s="7">
        <f>IFERROR(VLOOKUP(B1335,'GSTR 2A ONLINE DATA'!$B$6:$Q$1501,11,FALSE),0)</f>
        <v>0</v>
      </c>
      <c r="M1335" s="7">
        <f>IFERROR(VLOOKUP(B1335,'GSTR 2A ONLINE DATA'!$B$6:$Q$1501,12,FALSE),0)</f>
        <v>0</v>
      </c>
      <c r="N1335" s="7">
        <f>IFERROR(VLOOKUP(B1335,'GSTR 2A ONLINE DATA'!$B$6:$Q$1501,13,FALSE),0)</f>
        <v>0</v>
      </c>
      <c r="O1335" s="7">
        <f>IFERROR(VLOOKUP(B1335,'GSTR 2A ONLINE DATA'!$B$6:$Q$1501,14,FALSE),0)</f>
        <v>0</v>
      </c>
      <c r="P1335" s="4">
        <f>IFERROR(VLOOKUP(B1335,'GSTR 2A ONLINE DATA'!$B$6:$Q$1501,15,FALSE),0)</f>
        <v>0</v>
      </c>
      <c r="Q1335" s="4">
        <f>IFERROR(VLOOKUP(B1335,'GSTR 2A ONLINE DATA'!$B$6:$Q$1501,16,FALSE),0)</f>
        <v>0</v>
      </c>
    </row>
    <row r="1336" spans="1:17">
      <c r="A1336" s="3">
        <v>1332</v>
      </c>
      <c r="B1336" s="4">
        <f t="array" ref="B1336">IFERROR(INDEX('GSTR 2A ONLINE DATA'!$B$6:$B$1501,SMALL(IF(RESULT!$B$4='GSTR 2A ONLINE DATA'!$A$6:$A$1501,ROW('GSTR 2A ONLINE DATA'!$B$6:$B$1501)-ROW('GSTR 2A ONLINE DATA'!$B$6)+1),RESULT!A1336)),0)</f>
        <v>0</v>
      </c>
      <c r="C1336" s="4">
        <f>IFERROR(VLOOKUP(B1336,'GSTR 2A ONLINE DATA'!$B$6:$Q$1501,2,FALSE),0)</f>
        <v>0</v>
      </c>
      <c r="D1336" s="4">
        <f>IFERROR(VLOOKUP(B1336,'GSTR 2A ONLINE DATA'!$B$6:$Q$1501,3,FALSE),0)</f>
        <v>0</v>
      </c>
      <c r="E1336" s="5">
        <f>IFERROR(VLOOKUP(B1336,'GSTR 2A ONLINE DATA'!$B$6:$Q$1501,4,FALSE),0)</f>
        <v>0</v>
      </c>
      <c r="F1336" s="4">
        <f>IFERROR(VLOOKUP(B1336,'GSTR 2A ONLINE DATA'!$B$6:$Q$1501,5,FALSE),0)</f>
        <v>0</v>
      </c>
      <c r="G1336" s="4">
        <f>IFERROR(VLOOKUP(B1336,'GSTR 2A ONLINE DATA'!$B$6:$Q$1501,6,FALSE),0)</f>
        <v>0</v>
      </c>
      <c r="H1336" s="9">
        <f>IFERROR(VLOOKUP(B1336,'GSTR 2A ONLINE DATA'!$B$6:$Q$1501,7,FALSE),0)</f>
        <v>0</v>
      </c>
      <c r="I1336" s="3">
        <f>IFERROR(VLOOKUP(B1336,'GSTR 2A ONLINE DATA'!$B$6:$Q$1501,8,FALSE),0)</f>
        <v>0</v>
      </c>
      <c r="J1336" s="3">
        <f>IFERROR(VLOOKUP(B1336,'GSTR 2A ONLINE DATA'!$B$6:$Q$1501,9,FALSE),0)</f>
        <v>0</v>
      </c>
      <c r="K1336" s="3">
        <f>IFERROR(VLOOKUP(B1336,'GSTR 2A ONLINE DATA'!$B$6:$Q$1501,10,FALSE),0)</f>
        <v>0</v>
      </c>
      <c r="L1336" s="7">
        <f>IFERROR(VLOOKUP(B1336,'GSTR 2A ONLINE DATA'!$B$6:$Q$1501,11,FALSE),0)</f>
        <v>0</v>
      </c>
      <c r="M1336" s="7">
        <f>IFERROR(VLOOKUP(B1336,'GSTR 2A ONLINE DATA'!$B$6:$Q$1501,12,FALSE),0)</f>
        <v>0</v>
      </c>
      <c r="N1336" s="7">
        <f>IFERROR(VLOOKUP(B1336,'GSTR 2A ONLINE DATA'!$B$6:$Q$1501,13,FALSE),0)</f>
        <v>0</v>
      </c>
      <c r="O1336" s="7">
        <f>IFERROR(VLOOKUP(B1336,'GSTR 2A ONLINE DATA'!$B$6:$Q$1501,14,FALSE),0)</f>
        <v>0</v>
      </c>
      <c r="P1336" s="4">
        <f>IFERROR(VLOOKUP(B1336,'GSTR 2A ONLINE DATA'!$B$6:$Q$1501,15,FALSE),0)</f>
        <v>0</v>
      </c>
      <c r="Q1336" s="4">
        <f>IFERROR(VLOOKUP(B1336,'GSTR 2A ONLINE DATA'!$B$6:$Q$1501,16,FALSE),0)</f>
        <v>0</v>
      </c>
    </row>
    <row r="1337" spans="1:17">
      <c r="A1337" s="3">
        <v>1333</v>
      </c>
      <c r="B1337" s="4">
        <f t="array" ref="B1337">IFERROR(INDEX('GSTR 2A ONLINE DATA'!$B$6:$B$1501,SMALL(IF(RESULT!$B$4='GSTR 2A ONLINE DATA'!$A$6:$A$1501,ROW('GSTR 2A ONLINE DATA'!$B$6:$B$1501)-ROW('GSTR 2A ONLINE DATA'!$B$6)+1),RESULT!A1337)),0)</f>
        <v>0</v>
      </c>
      <c r="C1337" s="4">
        <f>IFERROR(VLOOKUP(B1337,'GSTR 2A ONLINE DATA'!$B$6:$Q$1501,2,FALSE),0)</f>
        <v>0</v>
      </c>
      <c r="D1337" s="4">
        <f>IFERROR(VLOOKUP(B1337,'GSTR 2A ONLINE DATA'!$B$6:$Q$1501,3,FALSE),0)</f>
        <v>0</v>
      </c>
      <c r="E1337" s="5">
        <f>IFERROR(VLOOKUP(B1337,'GSTR 2A ONLINE DATA'!$B$6:$Q$1501,4,FALSE),0)</f>
        <v>0</v>
      </c>
      <c r="F1337" s="4">
        <f>IFERROR(VLOOKUP(B1337,'GSTR 2A ONLINE DATA'!$B$6:$Q$1501,5,FALSE),0)</f>
        <v>0</v>
      </c>
      <c r="G1337" s="4">
        <f>IFERROR(VLOOKUP(B1337,'GSTR 2A ONLINE DATA'!$B$6:$Q$1501,6,FALSE),0)</f>
        <v>0</v>
      </c>
      <c r="H1337" s="9">
        <f>IFERROR(VLOOKUP(B1337,'GSTR 2A ONLINE DATA'!$B$6:$Q$1501,7,FALSE),0)</f>
        <v>0</v>
      </c>
      <c r="I1337" s="3">
        <f>IFERROR(VLOOKUP(B1337,'GSTR 2A ONLINE DATA'!$B$6:$Q$1501,8,FALSE),0)</f>
        <v>0</v>
      </c>
      <c r="J1337" s="3">
        <f>IFERROR(VLOOKUP(B1337,'GSTR 2A ONLINE DATA'!$B$6:$Q$1501,9,FALSE),0)</f>
        <v>0</v>
      </c>
      <c r="K1337" s="3">
        <f>IFERROR(VLOOKUP(B1337,'GSTR 2A ONLINE DATA'!$B$6:$Q$1501,10,FALSE),0)</f>
        <v>0</v>
      </c>
      <c r="L1337" s="7">
        <f>IFERROR(VLOOKUP(B1337,'GSTR 2A ONLINE DATA'!$B$6:$Q$1501,11,FALSE),0)</f>
        <v>0</v>
      </c>
      <c r="M1337" s="7">
        <f>IFERROR(VLOOKUP(B1337,'GSTR 2A ONLINE DATA'!$B$6:$Q$1501,12,FALSE),0)</f>
        <v>0</v>
      </c>
      <c r="N1337" s="7">
        <f>IFERROR(VLOOKUP(B1337,'GSTR 2A ONLINE DATA'!$B$6:$Q$1501,13,FALSE),0)</f>
        <v>0</v>
      </c>
      <c r="O1337" s="7">
        <f>IFERROR(VLOOKUP(B1337,'GSTR 2A ONLINE DATA'!$B$6:$Q$1501,14,FALSE),0)</f>
        <v>0</v>
      </c>
      <c r="P1337" s="4">
        <f>IFERROR(VLOOKUP(B1337,'GSTR 2A ONLINE DATA'!$B$6:$Q$1501,15,FALSE),0)</f>
        <v>0</v>
      </c>
      <c r="Q1337" s="4">
        <f>IFERROR(VLOOKUP(B1337,'GSTR 2A ONLINE DATA'!$B$6:$Q$1501,16,FALSE),0)</f>
        <v>0</v>
      </c>
    </row>
    <row r="1338" spans="1:17">
      <c r="A1338" s="3">
        <v>1334</v>
      </c>
      <c r="B1338" s="4">
        <f t="array" ref="B1338">IFERROR(INDEX('GSTR 2A ONLINE DATA'!$B$6:$B$1501,SMALL(IF(RESULT!$B$4='GSTR 2A ONLINE DATA'!$A$6:$A$1501,ROW('GSTR 2A ONLINE DATA'!$B$6:$B$1501)-ROW('GSTR 2A ONLINE DATA'!$B$6)+1),RESULT!A1338)),0)</f>
        <v>0</v>
      </c>
      <c r="C1338" s="4">
        <f>IFERROR(VLOOKUP(B1338,'GSTR 2A ONLINE DATA'!$B$6:$Q$1501,2,FALSE),0)</f>
        <v>0</v>
      </c>
      <c r="D1338" s="4">
        <f>IFERROR(VLOOKUP(B1338,'GSTR 2A ONLINE DATA'!$B$6:$Q$1501,3,FALSE),0)</f>
        <v>0</v>
      </c>
      <c r="E1338" s="5">
        <f>IFERROR(VLOOKUP(B1338,'GSTR 2A ONLINE DATA'!$B$6:$Q$1501,4,FALSE),0)</f>
        <v>0</v>
      </c>
      <c r="F1338" s="4">
        <f>IFERROR(VLOOKUP(B1338,'GSTR 2A ONLINE DATA'!$B$6:$Q$1501,5,FALSE),0)</f>
        <v>0</v>
      </c>
      <c r="G1338" s="4">
        <f>IFERROR(VLOOKUP(B1338,'GSTR 2A ONLINE DATA'!$B$6:$Q$1501,6,FALSE),0)</f>
        <v>0</v>
      </c>
      <c r="H1338" s="9">
        <f>IFERROR(VLOOKUP(B1338,'GSTR 2A ONLINE DATA'!$B$6:$Q$1501,7,FALSE),0)</f>
        <v>0</v>
      </c>
      <c r="I1338" s="3">
        <f>IFERROR(VLOOKUP(B1338,'GSTR 2A ONLINE DATA'!$B$6:$Q$1501,8,FALSE),0)</f>
        <v>0</v>
      </c>
      <c r="J1338" s="3">
        <f>IFERROR(VLOOKUP(B1338,'GSTR 2A ONLINE DATA'!$B$6:$Q$1501,9,FALSE),0)</f>
        <v>0</v>
      </c>
      <c r="K1338" s="3">
        <f>IFERROR(VLOOKUP(B1338,'GSTR 2A ONLINE DATA'!$B$6:$Q$1501,10,FALSE),0)</f>
        <v>0</v>
      </c>
      <c r="L1338" s="7">
        <f>IFERROR(VLOOKUP(B1338,'GSTR 2A ONLINE DATA'!$B$6:$Q$1501,11,FALSE),0)</f>
        <v>0</v>
      </c>
      <c r="M1338" s="7">
        <f>IFERROR(VLOOKUP(B1338,'GSTR 2A ONLINE DATA'!$B$6:$Q$1501,12,FALSE),0)</f>
        <v>0</v>
      </c>
      <c r="N1338" s="7">
        <f>IFERROR(VLOOKUP(B1338,'GSTR 2A ONLINE DATA'!$B$6:$Q$1501,13,FALSE),0)</f>
        <v>0</v>
      </c>
      <c r="O1338" s="7">
        <f>IFERROR(VLOOKUP(B1338,'GSTR 2A ONLINE DATA'!$B$6:$Q$1501,14,FALSE),0)</f>
        <v>0</v>
      </c>
      <c r="P1338" s="4">
        <f>IFERROR(VLOOKUP(B1338,'GSTR 2A ONLINE DATA'!$B$6:$Q$1501,15,FALSE),0)</f>
        <v>0</v>
      </c>
      <c r="Q1338" s="4">
        <f>IFERROR(VLOOKUP(B1338,'GSTR 2A ONLINE DATA'!$B$6:$Q$1501,16,FALSE),0)</f>
        <v>0</v>
      </c>
    </row>
    <row r="1339" spans="1:17">
      <c r="A1339" s="3">
        <v>1335</v>
      </c>
      <c r="B1339" s="4">
        <f t="array" ref="B1339">IFERROR(INDEX('GSTR 2A ONLINE DATA'!$B$6:$B$1501,SMALL(IF(RESULT!$B$4='GSTR 2A ONLINE DATA'!$A$6:$A$1501,ROW('GSTR 2A ONLINE DATA'!$B$6:$B$1501)-ROW('GSTR 2A ONLINE DATA'!$B$6)+1),RESULT!A1339)),0)</f>
        <v>0</v>
      </c>
      <c r="C1339" s="4">
        <f>IFERROR(VLOOKUP(B1339,'GSTR 2A ONLINE DATA'!$B$6:$Q$1501,2,FALSE),0)</f>
        <v>0</v>
      </c>
      <c r="D1339" s="4">
        <f>IFERROR(VLOOKUP(B1339,'GSTR 2A ONLINE DATA'!$B$6:$Q$1501,3,FALSE),0)</f>
        <v>0</v>
      </c>
      <c r="E1339" s="5">
        <f>IFERROR(VLOOKUP(B1339,'GSTR 2A ONLINE DATA'!$B$6:$Q$1501,4,FALSE),0)</f>
        <v>0</v>
      </c>
      <c r="F1339" s="4">
        <f>IFERROR(VLOOKUP(B1339,'GSTR 2A ONLINE DATA'!$B$6:$Q$1501,5,FALSE),0)</f>
        <v>0</v>
      </c>
      <c r="G1339" s="4">
        <f>IFERROR(VLOOKUP(B1339,'GSTR 2A ONLINE DATA'!$B$6:$Q$1501,6,FALSE),0)</f>
        <v>0</v>
      </c>
      <c r="H1339" s="9">
        <f>IFERROR(VLOOKUP(B1339,'GSTR 2A ONLINE DATA'!$B$6:$Q$1501,7,FALSE),0)</f>
        <v>0</v>
      </c>
      <c r="I1339" s="3">
        <f>IFERROR(VLOOKUP(B1339,'GSTR 2A ONLINE DATA'!$B$6:$Q$1501,8,FALSE),0)</f>
        <v>0</v>
      </c>
      <c r="J1339" s="3">
        <f>IFERROR(VLOOKUP(B1339,'GSTR 2A ONLINE DATA'!$B$6:$Q$1501,9,FALSE),0)</f>
        <v>0</v>
      </c>
      <c r="K1339" s="3">
        <f>IFERROR(VLOOKUP(B1339,'GSTR 2A ONLINE DATA'!$B$6:$Q$1501,10,FALSE),0)</f>
        <v>0</v>
      </c>
      <c r="L1339" s="7">
        <f>IFERROR(VLOOKUP(B1339,'GSTR 2A ONLINE DATA'!$B$6:$Q$1501,11,FALSE),0)</f>
        <v>0</v>
      </c>
      <c r="M1339" s="7">
        <f>IFERROR(VLOOKUP(B1339,'GSTR 2A ONLINE DATA'!$B$6:$Q$1501,12,FALSE),0)</f>
        <v>0</v>
      </c>
      <c r="N1339" s="7">
        <f>IFERROR(VLOOKUP(B1339,'GSTR 2A ONLINE DATA'!$B$6:$Q$1501,13,FALSE),0)</f>
        <v>0</v>
      </c>
      <c r="O1339" s="7">
        <f>IFERROR(VLOOKUP(B1339,'GSTR 2A ONLINE DATA'!$B$6:$Q$1501,14,FALSE),0)</f>
        <v>0</v>
      </c>
      <c r="P1339" s="4">
        <f>IFERROR(VLOOKUP(B1339,'GSTR 2A ONLINE DATA'!$B$6:$Q$1501,15,FALSE),0)</f>
        <v>0</v>
      </c>
      <c r="Q1339" s="4">
        <f>IFERROR(VLOOKUP(B1339,'GSTR 2A ONLINE DATA'!$B$6:$Q$1501,16,FALSE),0)</f>
        <v>0</v>
      </c>
    </row>
    <row r="1340" spans="1:17">
      <c r="A1340" s="3">
        <v>1336</v>
      </c>
      <c r="B1340" s="4">
        <f t="array" ref="B1340">IFERROR(INDEX('GSTR 2A ONLINE DATA'!$B$6:$B$1501,SMALL(IF(RESULT!$B$4='GSTR 2A ONLINE DATA'!$A$6:$A$1501,ROW('GSTR 2A ONLINE DATA'!$B$6:$B$1501)-ROW('GSTR 2A ONLINE DATA'!$B$6)+1),RESULT!A1340)),0)</f>
        <v>0</v>
      </c>
      <c r="C1340" s="4">
        <f>IFERROR(VLOOKUP(B1340,'GSTR 2A ONLINE DATA'!$B$6:$Q$1501,2,FALSE),0)</f>
        <v>0</v>
      </c>
      <c r="D1340" s="4">
        <f>IFERROR(VLOOKUP(B1340,'GSTR 2A ONLINE DATA'!$B$6:$Q$1501,3,FALSE),0)</f>
        <v>0</v>
      </c>
      <c r="E1340" s="5">
        <f>IFERROR(VLOOKUP(B1340,'GSTR 2A ONLINE DATA'!$B$6:$Q$1501,4,FALSE),0)</f>
        <v>0</v>
      </c>
      <c r="F1340" s="4">
        <f>IFERROR(VLOOKUP(B1340,'GSTR 2A ONLINE DATA'!$B$6:$Q$1501,5,FALSE),0)</f>
        <v>0</v>
      </c>
      <c r="G1340" s="4">
        <f>IFERROR(VLOOKUP(B1340,'GSTR 2A ONLINE DATA'!$B$6:$Q$1501,6,FALSE),0)</f>
        <v>0</v>
      </c>
      <c r="H1340" s="9">
        <f>IFERROR(VLOOKUP(B1340,'GSTR 2A ONLINE DATA'!$B$6:$Q$1501,7,FALSE),0)</f>
        <v>0</v>
      </c>
      <c r="I1340" s="3">
        <f>IFERROR(VLOOKUP(B1340,'GSTR 2A ONLINE DATA'!$B$6:$Q$1501,8,FALSE),0)</f>
        <v>0</v>
      </c>
      <c r="J1340" s="3">
        <f>IFERROR(VLOOKUP(B1340,'GSTR 2A ONLINE DATA'!$B$6:$Q$1501,9,FALSE),0)</f>
        <v>0</v>
      </c>
      <c r="K1340" s="3">
        <f>IFERROR(VLOOKUP(B1340,'GSTR 2A ONLINE DATA'!$B$6:$Q$1501,10,FALSE),0)</f>
        <v>0</v>
      </c>
      <c r="L1340" s="7">
        <f>IFERROR(VLOOKUP(B1340,'GSTR 2A ONLINE DATA'!$B$6:$Q$1501,11,FALSE),0)</f>
        <v>0</v>
      </c>
      <c r="M1340" s="7">
        <f>IFERROR(VLOOKUP(B1340,'GSTR 2A ONLINE DATA'!$B$6:$Q$1501,12,FALSE),0)</f>
        <v>0</v>
      </c>
      <c r="N1340" s="7">
        <f>IFERROR(VLOOKUP(B1340,'GSTR 2A ONLINE DATA'!$B$6:$Q$1501,13,FALSE),0)</f>
        <v>0</v>
      </c>
      <c r="O1340" s="7">
        <f>IFERROR(VLOOKUP(B1340,'GSTR 2A ONLINE DATA'!$B$6:$Q$1501,14,FALSE),0)</f>
        <v>0</v>
      </c>
      <c r="P1340" s="4">
        <f>IFERROR(VLOOKUP(B1340,'GSTR 2A ONLINE DATA'!$B$6:$Q$1501,15,FALSE),0)</f>
        <v>0</v>
      </c>
      <c r="Q1340" s="4">
        <f>IFERROR(VLOOKUP(B1340,'GSTR 2A ONLINE DATA'!$B$6:$Q$1501,16,FALSE),0)</f>
        <v>0</v>
      </c>
    </row>
    <row r="1341" spans="1:17">
      <c r="A1341" s="3">
        <v>1337</v>
      </c>
      <c r="B1341" s="4">
        <f t="array" ref="B1341">IFERROR(INDEX('GSTR 2A ONLINE DATA'!$B$6:$B$1501,SMALL(IF(RESULT!$B$4='GSTR 2A ONLINE DATA'!$A$6:$A$1501,ROW('GSTR 2A ONLINE DATA'!$B$6:$B$1501)-ROW('GSTR 2A ONLINE DATA'!$B$6)+1),RESULT!A1341)),0)</f>
        <v>0</v>
      </c>
      <c r="C1341" s="4">
        <f>IFERROR(VLOOKUP(B1341,'GSTR 2A ONLINE DATA'!$B$6:$Q$1501,2,FALSE),0)</f>
        <v>0</v>
      </c>
      <c r="D1341" s="4">
        <f>IFERROR(VLOOKUP(B1341,'GSTR 2A ONLINE DATA'!$B$6:$Q$1501,3,FALSE),0)</f>
        <v>0</v>
      </c>
      <c r="E1341" s="5">
        <f>IFERROR(VLOOKUP(B1341,'GSTR 2A ONLINE DATA'!$B$6:$Q$1501,4,FALSE),0)</f>
        <v>0</v>
      </c>
      <c r="F1341" s="4">
        <f>IFERROR(VLOOKUP(B1341,'GSTR 2A ONLINE DATA'!$B$6:$Q$1501,5,FALSE),0)</f>
        <v>0</v>
      </c>
      <c r="G1341" s="4">
        <f>IFERROR(VLOOKUP(B1341,'GSTR 2A ONLINE DATA'!$B$6:$Q$1501,6,FALSE),0)</f>
        <v>0</v>
      </c>
      <c r="H1341" s="9">
        <f>IFERROR(VLOOKUP(B1341,'GSTR 2A ONLINE DATA'!$B$6:$Q$1501,7,FALSE),0)</f>
        <v>0</v>
      </c>
      <c r="I1341" s="3">
        <f>IFERROR(VLOOKUP(B1341,'GSTR 2A ONLINE DATA'!$B$6:$Q$1501,8,FALSE),0)</f>
        <v>0</v>
      </c>
      <c r="J1341" s="3">
        <f>IFERROR(VLOOKUP(B1341,'GSTR 2A ONLINE DATA'!$B$6:$Q$1501,9,FALSE),0)</f>
        <v>0</v>
      </c>
      <c r="K1341" s="3">
        <f>IFERROR(VLOOKUP(B1341,'GSTR 2A ONLINE DATA'!$B$6:$Q$1501,10,FALSE),0)</f>
        <v>0</v>
      </c>
      <c r="L1341" s="7">
        <f>IFERROR(VLOOKUP(B1341,'GSTR 2A ONLINE DATA'!$B$6:$Q$1501,11,FALSE),0)</f>
        <v>0</v>
      </c>
      <c r="M1341" s="7">
        <f>IFERROR(VLOOKUP(B1341,'GSTR 2A ONLINE DATA'!$B$6:$Q$1501,12,FALSE),0)</f>
        <v>0</v>
      </c>
      <c r="N1341" s="7">
        <f>IFERROR(VLOOKUP(B1341,'GSTR 2A ONLINE DATA'!$B$6:$Q$1501,13,FALSE),0)</f>
        <v>0</v>
      </c>
      <c r="O1341" s="7">
        <f>IFERROR(VLOOKUP(B1341,'GSTR 2A ONLINE DATA'!$B$6:$Q$1501,14,FALSE),0)</f>
        <v>0</v>
      </c>
      <c r="P1341" s="4">
        <f>IFERROR(VLOOKUP(B1341,'GSTR 2A ONLINE DATA'!$B$6:$Q$1501,15,FALSE),0)</f>
        <v>0</v>
      </c>
      <c r="Q1341" s="4">
        <f>IFERROR(VLOOKUP(B1341,'GSTR 2A ONLINE DATA'!$B$6:$Q$1501,16,FALSE),0)</f>
        <v>0</v>
      </c>
    </row>
    <row r="1342" spans="1:17">
      <c r="A1342" s="3">
        <v>1338</v>
      </c>
      <c r="B1342" s="4">
        <f t="array" ref="B1342">IFERROR(INDEX('GSTR 2A ONLINE DATA'!$B$6:$B$1501,SMALL(IF(RESULT!$B$4='GSTR 2A ONLINE DATA'!$A$6:$A$1501,ROW('GSTR 2A ONLINE DATA'!$B$6:$B$1501)-ROW('GSTR 2A ONLINE DATA'!$B$6)+1),RESULT!A1342)),0)</f>
        <v>0</v>
      </c>
      <c r="C1342" s="4">
        <f>IFERROR(VLOOKUP(B1342,'GSTR 2A ONLINE DATA'!$B$6:$Q$1501,2,FALSE),0)</f>
        <v>0</v>
      </c>
      <c r="D1342" s="4">
        <f>IFERROR(VLOOKUP(B1342,'GSTR 2A ONLINE DATA'!$B$6:$Q$1501,3,FALSE),0)</f>
        <v>0</v>
      </c>
      <c r="E1342" s="5">
        <f>IFERROR(VLOOKUP(B1342,'GSTR 2A ONLINE DATA'!$B$6:$Q$1501,4,FALSE),0)</f>
        <v>0</v>
      </c>
      <c r="F1342" s="4">
        <f>IFERROR(VLOOKUP(B1342,'GSTR 2A ONLINE DATA'!$B$6:$Q$1501,5,FALSE),0)</f>
        <v>0</v>
      </c>
      <c r="G1342" s="4">
        <f>IFERROR(VLOOKUP(B1342,'GSTR 2A ONLINE DATA'!$B$6:$Q$1501,6,FALSE),0)</f>
        <v>0</v>
      </c>
      <c r="H1342" s="9">
        <f>IFERROR(VLOOKUP(B1342,'GSTR 2A ONLINE DATA'!$B$6:$Q$1501,7,FALSE),0)</f>
        <v>0</v>
      </c>
      <c r="I1342" s="3">
        <f>IFERROR(VLOOKUP(B1342,'GSTR 2A ONLINE DATA'!$B$6:$Q$1501,8,FALSE),0)</f>
        <v>0</v>
      </c>
      <c r="J1342" s="3">
        <f>IFERROR(VLOOKUP(B1342,'GSTR 2A ONLINE DATA'!$B$6:$Q$1501,9,FALSE),0)</f>
        <v>0</v>
      </c>
      <c r="K1342" s="3">
        <f>IFERROR(VLOOKUP(B1342,'GSTR 2A ONLINE DATA'!$B$6:$Q$1501,10,FALSE),0)</f>
        <v>0</v>
      </c>
      <c r="L1342" s="7">
        <f>IFERROR(VLOOKUP(B1342,'GSTR 2A ONLINE DATA'!$B$6:$Q$1501,11,FALSE),0)</f>
        <v>0</v>
      </c>
      <c r="M1342" s="7">
        <f>IFERROR(VLOOKUP(B1342,'GSTR 2A ONLINE DATA'!$B$6:$Q$1501,12,FALSE),0)</f>
        <v>0</v>
      </c>
      <c r="N1342" s="7">
        <f>IFERROR(VLOOKUP(B1342,'GSTR 2A ONLINE DATA'!$B$6:$Q$1501,13,FALSE),0)</f>
        <v>0</v>
      </c>
      <c r="O1342" s="7">
        <f>IFERROR(VLOOKUP(B1342,'GSTR 2A ONLINE DATA'!$B$6:$Q$1501,14,FALSE),0)</f>
        <v>0</v>
      </c>
      <c r="P1342" s="4">
        <f>IFERROR(VLOOKUP(B1342,'GSTR 2A ONLINE DATA'!$B$6:$Q$1501,15,FALSE),0)</f>
        <v>0</v>
      </c>
      <c r="Q1342" s="4">
        <f>IFERROR(VLOOKUP(B1342,'GSTR 2A ONLINE DATA'!$B$6:$Q$1501,16,FALSE),0)</f>
        <v>0</v>
      </c>
    </row>
    <row r="1343" spans="1:17">
      <c r="A1343" s="3">
        <v>1339</v>
      </c>
      <c r="B1343" s="4">
        <f t="array" ref="B1343">IFERROR(INDEX('GSTR 2A ONLINE DATA'!$B$6:$B$1501,SMALL(IF(RESULT!$B$4='GSTR 2A ONLINE DATA'!$A$6:$A$1501,ROW('GSTR 2A ONLINE DATA'!$B$6:$B$1501)-ROW('GSTR 2A ONLINE DATA'!$B$6)+1),RESULT!A1343)),0)</f>
        <v>0</v>
      </c>
      <c r="C1343" s="4">
        <f>IFERROR(VLOOKUP(B1343,'GSTR 2A ONLINE DATA'!$B$6:$Q$1501,2,FALSE),0)</f>
        <v>0</v>
      </c>
      <c r="D1343" s="4">
        <f>IFERROR(VLOOKUP(B1343,'GSTR 2A ONLINE DATA'!$B$6:$Q$1501,3,FALSE),0)</f>
        <v>0</v>
      </c>
      <c r="E1343" s="5">
        <f>IFERROR(VLOOKUP(B1343,'GSTR 2A ONLINE DATA'!$B$6:$Q$1501,4,FALSE),0)</f>
        <v>0</v>
      </c>
      <c r="F1343" s="4">
        <f>IFERROR(VLOOKUP(B1343,'GSTR 2A ONLINE DATA'!$B$6:$Q$1501,5,FALSE),0)</f>
        <v>0</v>
      </c>
      <c r="G1343" s="4">
        <f>IFERROR(VLOOKUP(B1343,'GSTR 2A ONLINE DATA'!$B$6:$Q$1501,6,FALSE),0)</f>
        <v>0</v>
      </c>
      <c r="H1343" s="9">
        <f>IFERROR(VLOOKUP(B1343,'GSTR 2A ONLINE DATA'!$B$6:$Q$1501,7,FALSE),0)</f>
        <v>0</v>
      </c>
      <c r="I1343" s="3">
        <f>IFERROR(VLOOKUP(B1343,'GSTR 2A ONLINE DATA'!$B$6:$Q$1501,8,FALSE),0)</f>
        <v>0</v>
      </c>
      <c r="J1343" s="3">
        <f>IFERROR(VLOOKUP(B1343,'GSTR 2A ONLINE DATA'!$B$6:$Q$1501,9,FALSE),0)</f>
        <v>0</v>
      </c>
      <c r="K1343" s="3">
        <f>IFERROR(VLOOKUP(B1343,'GSTR 2A ONLINE DATA'!$B$6:$Q$1501,10,FALSE),0)</f>
        <v>0</v>
      </c>
      <c r="L1343" s="7">
        <f>IFERROR(VLOOKUP(B1343,'GSTR 2A ONLINE DATA'!$B$6:$Q$1501,11,FALSE),0)</f>
        <v>0</v>
      </c>
      <c r="M1343" s="7">
        <f>IFERROR(VLOOKUP(B1343,'GSTR 2A ONLINE DATA'!$B$6:$Q$1501,12,FALSE),0)</f>
        <v>0</v>
      </c>
      <c r="N1343" s="7">
        <f>IFERROR(VLOOKUP(B1343,'GSTR 2A ONLINE DATA'!$B$6:$Q$1501,13,FALSE),0)</f>
        <v>0</v>
      </c>
      <c r="O1343" s="7">
        <f>IFERROR(VLOOKUP(B1343,'GSTR 2A ONLINE DATA'!$B$6:$Q$1501,14,FALSE),0)</f>
        <v>0</v>
      </c>
      <c r="P1343" s="4">
        <f>IFERROR(VLOOKUP(B1343,'GSTR 2A ONLINE DATA'!$B$6:$Q$1501,15,FALSE),0)</f>
        <v>0</v>
      </c>
      <c r="Q1343" s="4">
        <f>IFERROR(VLOOKUP(B1343,'GSTR 2A ONLINE DATA'!$B$6:$Q$1501,16,FALSE),0)</f>
        <v>0</v>
      </c>
    </row>
    <row r="1344" spans="1:17">
      <c r="A1344" s="3">
        <v>1340</v>
      </c>
      <c r="B1344" s="4">
        <f t="array" ref="B1344">IFERROR(INDEX('GSTR 2A ONLINE DATA'!$B$6:$B$1501,SMALL(IF(RESULT!$B$4='GSTR 2A ONLINE DATA'!$A$6:$A$1501,ROW('GSTR 2A ONLINE DATA'!$B$6:$B$1501)-ROW('GSTR 2A ONLINE DATA'!$B$6)+1),RESULT!A1344)),0)</f>
        <v>0</v>
      </c>
      <c r="C1344" s="4">
        <f>IFERROR(VLOOKUP(B1344,'GSTR 2A ONLINE DATA'!$B$6:$Q$1501,2,FALSE),0)</f>
        <v>0</v>
      </c>
      <c r="D1344" s="4">
        <f>IFERROR(VLOOKUP(B1344,'GSTR 2A ONLINE DATA'!$B$6:$Q$1501,3,FALSE),0)</f>
        <v>0</v>
      </c>
      <c r="E1344" s="5">
        <f>IFERROR(VLOOKUP(B1344,'GSTR 2A ONLINE DATA'!$B$6:$Q$1501,4,FALSE),0)</f>
        <v>0</v>
      </c>
      <c r="F1344" s="4">
        <f>IFERROR(VLOOKUP(B1344,'GSTR 2A ONLINE DATA'!$B$6:$Q$1501,5,FALSE),0)</f>
        <v>0</v>
      </c>
      <c r="G1344" s="4">
        <f>IFERROR(VLOOKUP(B1344,'GSTR 2A ONLINE DATA'!$B$6:$Q$1501,6,FALSE),0)</f>
        <v>0</v>
      </c>
      <c r="H1344" s="9">
        <f>IFERROR(VLOOKUP(B1344,'GSTR 2A ONLINE DATA'!$B$6:$Q$1501,7,FALSE),0)</f>
        <v>0</v>
      </c>
      <c r="I1344" s="3">
        <f>IFERROR(VLOOKUP(B1344,'GSTR 2A ONLINE DATA'!$B$6:$Q$1501,8,FALSE),0)</f>
        <v>0</v>
      </c>
      <c r="J1344" s="3">
        <f>IFERROR(VLOOKUP(B1344,'GSTR 2A ONLINE DATA'!$B$6:$Q$1501,9,FALSE),0)</f>
        <v>0</v>
      </c>
      <c r="K1344" s="3">
        <f>IFERROR(VLOOKUP(B1344,'GSTR 2A ONLINE DATA'!$B$6:$Q$1501,10,FALSE),0)</f>
        <v>0</v>
      </c>
      <c r="L1344" s="7">
        <f>IFERROR(VLOOKUP(B1344,'GSTR 2A ONLINE DATA'!$B$6:$Q$1501,11,FALSE),0)</f>
        <v>0</v>
      </c>
      <c r="M1344" s="7">
        <f>IFERROR(VLOOKUP(B1344,'GSTR 2A ONLINE DATA'!$B$6:$Q$1501,12,FALSE),0)</f>
        <v>0</v>
      </c>
      <c r="N1344" s="7">
        <f>IFERROR(VLOOKUP(B1344,'GSTR 2A ONLINE DATA'!$B$6:$Q$1501,13,FALSE),0)</f>
        <v>0</v>
      </c>
      <c r="O1344" s="7">
        <f>IFERROR(VLOOKUP(B1344,'GSTR 2A ONLINE DATA'!$B$6:$Q$1501,14,FALSE),0)</f>
        <v>0</v>
      </c>
      <c r="P1344" s="4">
        <f>IFERROR(VLOOKUP(B1344,'GSTR 2A ONLINE DATA'!$B$6:$Q$1501,15,FALSE),0)</f>
        <v>0</v>
      </c>
      <c r="Q1344" s="4">
        <f>IFERROR(VLOOKUP(B1344,'GSTR 2A ONLINE DATA'!$B$6:$Q$1501,16,FALSE),0)</f>
        <v>0</v>
      </c>
    </row>
    <row r="1345" spans="1:17">
      <c r="A1345" s="3">
        <v>1341</v>
      </c>
      <c r="B1345" s="4">
        <f t="array" ref="B1345">IFERROR(INDEX('GSTR 2A ONLINE DATA'!$B$6:$B$1501,SMALL(IF(RESULT!$B$4='GSTR 2A ONLINE DATA'!$A$6:$A$1501,ROW('GSTR 2A ONLINE DATA'!$B$6:$B$1501)-ROW('GSTR 2A ONLINE DATA'!$B$6)+1),RESULT!A1345)),0)</f>
        <v>0</v>
      </c>
      <c r="C1345" s="4">
        <f>IFERROR(VLOOKUP(B1345,'GSTR 2A ONLINE DATA'!$B$6:$Q$1501,2,FALSE),0)</f>
        <v>0</v>
      </c>
      <c r="D1345" s="4">
        <f>IFERROR(VLOOKUP(B1345,'GSTR 2A ONLINE DATA'!$B$6:$Q$1501,3,FALSE),0)</f>
        <v>0</v>
      </c>
      <c r="E1345" s="5">
        <f>IFERROR(VLOOKUP(B1345,'GSTR 2A ONLINE DATA'!$B$6:$Q$1501,4,FALSE),0)</f>
        <v>0</v>
      </c>
      <c r="F1345" s="4">
        <f>IFERROR(VLOOKUP(B1345,'GSTR 2A ONLINE DATA'!$B$6:$Q$1501,5,FALSE),0)</f>
        <v>0</v>
      </c>
      <c r="G1345" s="4">
        <f>IFERROR(VLOOKUP(B1345,'GSTR 2A ONLINE DATA'!$B$6:$Q$1501,6,FALSE),0)</f>
        <v>0</v>
      </c>
      <c r="H1345" s="9">
        <f>IFERROR(VLOOKUP(B1345,'GSTR 2A ONLINE DATA'!$B$6:$Q$1501,7,FALSE),0)</f>
        <v>0</v>
      </c>
      <c r="I1345" s="3">
        <f>IFERROR(VLOOKUP(B1345,'GSTR 2A ONLINE DATA'!$B$6:$Q$1501,8,FALSE),0)</f>
        <v>0</v>
      </c>
      <c r="J1345" s="3">
        <f>IFERROR(VLOOKUP(B1345,'GSTR 2A ONLINE DATA'!$B$6:$Q$1501,9,FALSE),0)</f>
        <v>0</v>
      </c>
      <c r="K1345" s="3">
        <f>IFERROR(VLOOKUP(B1345,'GSTR 2A ONLINE DATA'!$B$6:$Q$1501,10,FALSE),0)</f>
        <v>0</v>
      </c>
      <c r="L1345" s="7">
        <f>IFERROR(VLOOKUP(B1345,'GSTR 2A ONLINE DATA'!$B$6:$Q$1501,11,FALSE),0)</f>
        <v>0</v>
      </c>
      <c r="M1345" s="7">
        <f>IFERROR(VLOOKUP(B1345,'GSTR 2A ONLINE DATA'!$B$6:$Q$1501,12,FALSE),0)</f>
        <v>0</v>
      </c>
      <c r="N1345" s="7">
        <f>IFERROR(VLOOKUP(B1345,'GSTR 2A ONLINE DATA'!$B$6:$Q$1501,13,FALSE),0)</f>
        <v>0</v>
      </c>
      <c r="O1345" s="7">
        <f>IFERROR(VLOOKUP(B1345,'GSTR 2A ONLINE DATA'!$B$6:$Q$1501,14,FALSE),0)</f>
        <v>0</v>
      </c>
      <c r="P1345" s="4">
        <f>IFERROR(VLOOKUP(B1345,'GSTR 2A ONLINE DATA'!$B$6:$Q$1501,15,FALSE),0)</f>
        <v>0</v>
      </c>
      <c r="Q1345" s="4">
        <f>IFERROR(VLOOKUP(B1345,'GSTR 2A ONLINE DATA'!$B$6:$Q$1501,16,FALSE),0)</f>
        <v>0</v>
      </c>
    </row>
    <row r="1346" spans="1:17">
      <c r="A1346" s="3">
        <v>1342</v>
      </c>
      <c r="B1346" s="4">
        <f t="array" ref="B1346">IFERROR(INDEX('GSTR 2A ONLINE DATA'!$B$6:$B$1501,SMALL(IF(RESULT!$B$4='GSTR 2A ONLINE DATA'!$A$6:$A$1501,ROW('GSTR 2A ONLINE DATA'!$B$6:$B$1501)-ROW('GSTR 2A ONLINE DATA'!$B$6)+1),RESULT!A1346)),0)</f>
        <v>0</v>
      </c>
      <c r="C1346" s="4">
        <f>IFERROR(VLOOKUP(B1346,'GSTR 2A ONLINE DATA'!$B$6:$Q$1501,2,FALSE),0)</f>
        <v>0</v>
      </c>
      <c r="D1346" s="4">
        <f>IFERROR(VLOOKUP(B1346,'GSTR 2A ONLINE DATA'!$B$6:$Q$1501,3,FALSE),0)</f>
        <v>0</v>
      </c>
      <c r="E1346" s="5">
        <f>IFERROR(VLOOKUP(B1346,'GSTR 2A ONLINE DATA'!$B$6:$Q$1501,4,FALSE),0)</f>
        <v>0</v>
      </c>
      <c r="F1346" s="4">
        <f>IFERROR(VLOOKUP(B1346,'GSTR 2A ONLINE DATA'!$B$6:$Q$1501,5,FALSE),0)</f>
        <v>0</v>
      </c>
      <c r="G1346" s="4">
        <f>IFERROR(VLOOKUP(B1346,'GSTR 2A ONLINE DATA'!$B$6:$Q$1501,6,FALSE),0)</f>
        <v>0</v>
      </c>
      <c r="H1346" s="9">
        <f>IFERROR(VLOOKUP(B1346,'GSTR 2A ONLINE DATA'!$B$6:$Q$1501,7,FALSE),0)</f>
        <v>0</v>
      </c>
      <c r="I1346" s="3">
        <f>IFERROR(VLOOKUP(B1346,'GSTR 2A ONLINE DATA'!$B$6:$Q$1501,8,FALSE),0)</f>
        <v>0</v>
      </c>
      <c r="J1346" s="3">
        <f>IFERROR(VLOOKUP(B1346,'GSTR 2A ONLINE DATA'!$B$6:$Q$1501,9,FALSE),0)</f>
        <v>0</v>
      </c>
      <c r="K1346" s="3">
        <f>IFERROR(VLOOKUP(B1346,'GSTR 2A ONLINE DATA'!$B$6:$Q$1501,10,FALSE),0)</f>
        <v>0</v>
      </c>
      <c r="L1346" s="7">
        <f>IFERROR(VLOOKUP(B1346,'GSTR 2A ONLINE DATA'!$B$6:$Q$1501,11,FALSE),0)</f>
        <v>0</v>
      </c>
      <c r="M1346" s="7">
        <f>IFERROR(VLOOKUP(B1346,'GSTR 2A ONLINE DATA'!$B$6:$Q$1501,12,FALSE),0)</f>
        <v>0</v>
      </c>
      <c r="N1346" s="7">
        <f>IFERROR(VLOOKUP(B1346,'GSTR 2A ONLINE DATA'!$B$6:$Q$1501,13,FALSE),0)</f>
        <v>0</v>
      </c>
      <c r="O1346" s="7">
        <f>IFERROR(VLOOKUP(B1346,'GSTR 2A ONLINE DATA'!$B$6:$Q$1501,14,FALSE),0)</f>
        <v>0</v>
      </c>
      <c r="P1346" s="4">
        <f>IFERROR(VLOOKUP(B1346,'GSTR 2A ONLINE DATA'!$B$6:$Q$1501,15,FALSE),0)</f>
        <v>0</v>
      </c>
      <c r="Q1346" s="4">
        <f>IFERROR(VLOOKUP(B1346,'GSTR 2A ONLINE DATA'!$B$6:$Q$1501,16,FALSE),0)</f>
        <v>0</v>
      </c>
    </row>
    <row r="1347" spans="1:17">
      <c r="A1347" s="3">
        <v>1343</v>
      </c>
      <c r="B1347" s="4">
        <f t="array" ref="B1347">IFERROR(INDEX('GSTR 2A ONLINE DATA'!$B$6:$B$1501,SMALL(IF(RESULT!$B$4='GSTR 2A ONLINE DATA'!$A$6:$A$1501,ROW('GSTR 2A ONLINE DATA'!$B$6:$B$1501)-ROW('GSTR 2A ONLINE DATA'!$B$6)+1),RESULT!A1347)),0)</f>
        <v>0</v>
      </c>
      <c r="C1347" s="4">
        <f>IFERROR(VLOOKUP(B1347,'GSTR 2A ONLINE DATA'!$B$6:$Q$1501,2,FALSE),0)</f>
        <v>0</v>
      </c>
      <c r="D1347" s="4">
        <f>IFERROR(VLOOKUP(B1347,'GSTR 2A ONLINE DATA'!$B$6:$Q$1501,3,FALSE),0)</f>
        <v>0</v>
      </c>
      <c r="E1347" s="5">
        <f>IFERROR(VLOOKUP(B1347,'GSTR 2A ONLINE DATA'!$B$6:$Q$1501,4,FALSE),0)</f>
        <v>0</v>
      </c>
      <c r="F1347" s="4">
        <f>IFERROR(VLOOKUP(B1347,'GSTR 2A ONLINE DATA'!$B$6:$Q$1501,5,FALSE),0)</f>
        <v>0</v>
      </c>
      <c r="G1347" s="4">
        <f>IFERROR(VLOOKUP(B1347,'GSTR 2A ONLINE DATA'!$B$6:$Q$1501,6,FALSE),0)</f>
        <v>0</v>
      </c>
      <c r="H1347" s="9">
        <f>IFERROR(VLOOKUP(B1347,'GSTR 2A ONLINE DATA'!$B$6:$Q$1501,7,FALSE),0)</f>
        <v>0</v>
      </c>
      <c r="I1347" s="3">
        <f>IFERROR(VLOOKUP(B1347,'GSTR 2A ONLINE DATA'!$B$6:$Q$1501,8,FALSE),0)</f>
        <v>0</v>
      </c>
      <c r="J1347" s="3">
        <f>IFERROR(VLOOKUP(B1347,'GSTR 2A ONLINE DATA'!$B$6:$Q$1501,9,FALSE),0)</f>
        <v>0</v>
      </c>
      <c r="K1347" s="3">
        <f>IFERROR(VLOOKUP(B1347,'GSTR 2A ONLINE DATA'!$B$6:$Q$1501,10,FALSE),0)</f>
        <v>0</v>
      </c>
      <c r="L1347" s="7">
        <f>IFERROR(VLOOKUP(B1347,'GSTR 2A ONLINE DATA'!$B$6:$Q$1501,11,FALSE),0)</f>
        <v>0</v>
      </c>
      <c r="M1347" s="7">
        <f>IFERROR(VLOOKUP(B1347,'GSTR 2A ONLINE DATA'!$B$6:$Q$1501,12,FALSE),0)</f>
        <v>0</v>
      </c>
      <c r="N1347" s="7">
        <f>IFERROR(VLOOKUP(B1347,'GSTR 2A ONLINE DATA'!$B$6:$Q$1501,13,FALSE),0)</f>
        <v>0</v>
      </c>
      <c r="O1347" s="7">
        <f>IFERROR(VLOOKUP(B1347,'GSTR 2A ONLINE DATA'!$B$6:$Q$1501,14,FALSE),0)</f>
        <v>0</v>
      </c>
      <c r="P1347" s="4">
        <f>IFERROR(VLOOKUP(B1347,'GSTR 2A ONLINE DATA'!$B$6:$Q$1501,15,FALSE),0)</f>
        <v>0</v>
      </c>
      <c r="Q1347" s="4">
        <f>IFERROR(VLOOKUP(B1347,'GSTR 2A ONLINE DATA'!$B$6:$Q$1501,16,FALSE),0)</f>
        <v>0</v>
      </c>
    </row>
    <row r="1348" spans="1:17">
      <c r="A1348" s="3">
        <v>1344</v>
      </c>
      <c r="B1348" s="4">
        <f t="array" ref="B1348">IFERROR(INDEX('GSTR 2A ONLINE DATA'!$B$6:$B$1501,SMALL(IF(RESULT!$B$4='GSTR 2A ONLINE DATA'!$A$6:$A$1501,ROW('GSTR 2A ONLINE DATA'!$B$6:$B$1501)-ROW('GSTR 2A ONLINE DATA'!$B$6)+1),RESULT!A1348)),0)</f>
        <v>0</v>
      </c>
      <c r="C1348" s="4">
        <f>IFERROR(VLOOKUP(B1348,'GSTR 2A ONLINE DATA'!$B$6:$Q$1501,2,FALSE),0)</f>
        <v>0</v>
      </c>
      <c r="D1348" s="4">
        <f>IFERROR(VLOOKUP(B1348,'GSTR 2A ONLINE DATA'!$B$6:$Q$1501,3,FALSE),0)</f>
        <v>0</v>
      </c>
      <c r="E1348" s="5">
        <f>IFERROR(VLOOKUP(B1348,'GSTR 2A ONLINE DATA'!$B$6:$Q$1501,4,FALSE),0)</f>
        <v>0</v>
      </c>
      <c r="F1348" s="4">
        <f>IFERROR(VLOOKUP(B1348,'GSTR 2A ONLINE DATA'!$B$6:$Q$1501,5,FALSE),0)</f>
        <v>0</v>
      </c>
      <c r="G1348" s="4">
        <f>IFERROR(VLOOKUP(B1348,'GSTR 2A ONLINE DATA'!$B$6:$Q$1501,6,FALSE),0)</f>
        <v>0</v>
      </c>
      <c r="H1348" s="9">
        <f>IFERROR(VLOOKUP(B1348,'GSTR 2A ONLINE DATA'!$B$6:$Q$1501,7,FALSE),0)</f>
        <v>0</v>
      </c>
      <c r="I1348" s="3">
        <f>IFERROR(VLOOKUP(B1348,'GSTR 2A ONLINE DATA'!$B$6:$Q$1501,8,FALSE),0)</f>
        <v>0</v>
      </c>
      <c r="J1348" s="3">
        <f>IFERROR(VLOOKUP(B1348,'GSTR 2A ONLINE DATA'!$B$6:$Q$1501,9,FALSE),0)</f>
        <v>0</v>
      </c>
      <c r="K1348" s="3">
        <f>IFERROR(VLOOKUP(B1348,'GSTR 2A ONLINE DATA'!$B$6:$Q$1501,10,FALSE),0)</f>
        <v>0</v>
      </c>
      <c r="L1348" s="7">
        <f>IFERROR(VLOOKUP(B1348,'GSTR 2A ONLINE DATA'!$B$6:$Q$1501,11,FALSE),0)</f>
        <v>0</v>
      </c>
      <c r="M1348" s="7">
        <f>IFERROR(VLOOKUP(B1348,'GSTR 2A ONLINE DATA'!$B$6:$Q$1501,12,FALSE),0)</f>
        <v>0</v>
      </c>
      <c r="N1348" s="7">
        <f>IFERROR(VLOOKUP(B1348,'GSTR 2A ONLINE DATA'!$B$6:$Q$1501,13,FALSE),0)</f>
        <v>0</v>
      </c>
      <c r="O1348" s="7">
        <f>IFERROR(VLOOKUP(B1348,'GSTR 2A ONLINE DATA'!$B$6:$Q$1501,14,FALSE),0)</f>
        <v>0</v>
      </c>
      <c r="P1348" s="4">
        <f>IFERROR(VLOOKUP(B1348,'GSTR 2A ONLINE DATA'!$B$6:$Q$1501,15,FALSE),0)</f>
        <v>0</v>
      </c>
      <c r="Q1348" s="4">
        <f>IFERROR(VLOOKUP(B1348,'GSTR 2A ONLINE DATA'!$B$6:$Q$1501,16,FALSE),0)</f>
        <v>0</v>
      </c>
    </row>
    <row r="1349" spans="1:17">
      <c r="A1349" s="3">
        <v>1345</v>
      </c>
      <c r="B1349" s="4">
        <f t="array" ref="B1349">IFERROR(INDEX('GSTR 2A ONLINE DATA'!$B$6:$B$1501,SMALL(IF(RESULT!$B$4='GSTR 2A ONLINE DATA'!$A$6:$A$1501,ROW('GSTR 2A ONLINE DATA'!$B$6:$B$1501)-ROW('GSTR 2A ONLINE DATA'!$B$6)+1),RESULT!A1349)),0)</f>
        <v>0</v>
      </c>
      <c r="C1349" s="4">
        <f>IFERROR(VLOOKUP(B1349,'GSTR 2A ONLINE DATA'!$B$6:$Q$1501,2,FALSE),0)</f>
        <v>0</v>
      </c>
      <c r="D1349" s="4">
        <f>IFERROR(VLOOKUP(B1349,'GSTR 2A ONLINE DATA'!$B$6:$Q$1501,3,FALSE),0)</f>
        <v>0</v>
      </c>
      <c r="E1349" s="5">
        <f>IFERROR(VLOOKUP(B1349,'GSTR 2A ONLINE DATA'!$B$6:$Q$1501,4,FALSE),0)</f>
        <v>0</v>
      </c>
      <c r="F1349" s="4">
        <f>IFERROR(VLOOKUP(B1349,'GSTR 2A ONLINE DATA'!$B$6:$Q$1501,5,FALSE),0)</f>
        <v>0</v>
      </c>
      <c r="G1349" s="4">
        <f>IFERROR(VLOOKUP(B1349,'GSTR 2A ONLINE DATA'!$B$6:$Q$1501,6,FALSE),0)</f>
        <v>0</v>
      </c>
      <c r="H1349" s="9">
        <f>IFERROR(VLOOKUP(B1349,'GSTR 2A ONLINE DATA'!$B$6:$Q$1501,7,FALSE),0)</f>
        <v>0</v>
      </c>
      <c r="I1349" s="3">
        <f>IFERROR(VLOOKUP(B1349,'GSTR 2A ONLINE DATA'!$B$6:$Q$1501,8,FALSE),0)</f>
        <v>0</v>
      </c>
      <c r="J1349" s="3">
        <f>IFERROR(VLOOKUP(B1349,'GSTR 2A ONLINE DATA'!$B$6:$Q$1501,9,FALSE),0)</f>
        <v>0</v>
      </c>
      <c r="K1349" s="3">
        <f>IFERROR(VLOOKUP(B1349,'GSTR 2A ONLINE DATA'!$B$6:$Q$1501,10,FALSE),0)</f>
        <v>0</v>
      </c>
      <c r="L1349" s="7">
        <f>IFERROR(VLOOKUP(B1349,'GSTR 2A ONLINE DATA'!$B$6:$Q$1501,11,FALSE),0)</f>
        <v>0</v>
      </c>
      <c r="M1349" s="7">
        <f>IFERROR(VLOOKUP(B1349,'GSTR 2A ONLINE DATA'!$B$6:$Q$1501,12,FALSE),0)</f>
        <v>0</v>
      </c>
      <c r="N1349" s="7">
        <f>IFERROR(VLOOKUP(B1349,'GSTR 2A ONLINE DATA'!$B$6:$Q$1501,13,FALSE),0)</f>
        <v>0</v>
      </c>
      <c r="O1349" s="7">
        <f>IFERROR(VLOOKUP(B1349,'GSTR 2A ONLINE DATA'!$B$6:$Q$1501,14,FALSE),0)</f>
        <v>0</v>
      </c>
      <c r="P1349" s="4">
        <f>IFERROR(VLOOKUP(B1349,'GSTR 2A ONLINE DATA'!$B$6:$Q$1501,15,FALSE),0)</f>
        <v>0</v>
      </c>
      <c r="Q1349" s="4">
        <f>IFERROR(VLOOKUP(B1349,'GSTR 2A ONLINE DATA'!$B$6:$Q$1501,16,FALSE),0)</f>
        <v>0</v>
      </c>
    </row>
    <row r="1350" spans="1:17">
      <c r="A1350" s="3">
        <v>1346</v>
      </c>
      <c r="B1350" s="4">
        <f t="array" ref="B1350">IFERROR(INDEX('GSTR 2A ONLINE DATA'!$B$6:$B$1501,SMALL(IF(RESULT!$B$4='GSTR 2A ONLINE DATA'!$A$6:$A$1501,ROW('GSTR 2A ONLINE DATA'!$B$6:$B$1501)-ROW('GSTR 2A ONLINE DATA'!$B$6)+1),RESULT!A1350)),0)</f>
        <v>0</v>
      </c>
      <c r="C1350" s="4">
        <f>IFERROR(VLOOKUP(B1350,'GSTR 2A ONLINE DATA'!$B$6:$Q$1501,2,FALSE),0)</f>
        <v>0</v>
      </c>
      <c r="D1350" s="4">
        <f>IFERROR(VLOOKUP(B1350,'GSTR 2A ONLINE DATA'!$B$6:$Q$1501,3,FALSE),0)</f>
        <v>0</v>
      </c>
      <c r="E1350" s="5">
        <f>IFERROR(VLOOKUP(B1350,'GSTR 2A ONLINE DATA'!$B$6:$Q$1501,4,FALSE),0)</f>
        <v>0</v>
      </c>
      <c r="F1350" s="4">
        <f>IFERROR(VLOOKUP(B1350,'GSTR 2A ONLINE DATA'!$B$6:$Q$1501,5,FALSE),0)</f>
        <v>0</v>
      </c>
      <c r="G1350" s="4">
        <f>IFERROR(VLOOKUP(B1350,'GSTR 2A ONLINE DATA'!$B$6:$Q$1501,6,FALSE),0)</f>
        <v>0</v>
      </c>
      <c r="H1350" s="9">
        <f>IFERROR(VLOOKUP(B1350,'GSTR 2A ONLINE DATA'!$B$6:$Q$1501,7,FALSE),0)</f>
        <v>0</v>
      </c>
      <c r="I1350" s="3">
        <f>IFERROR(VLOOKUP(B1350,'GSTR 2A ONLINE DATA'!$B$6:$Q$1501,8,FALSE),0)</f>
        <v>0</v>
      </c>
      <c r="J1350" s="3">
        <f>IFERROR(VLOOKUP(B1350,'GSTR 2A ONLINE DATA'!$B$6:$Q$1501,9,FALSE),0)</f>
        <v>0</v>
      </c>
      <c r="K1350" s="3">
        <f>IFERROR(VLOOKUP(B1350,'GSTR 2A ONLINE DATA'!$B$6:$Q$1501,10,FALSE),0)</f>
        <v>0</v>
      </c>
      <c r="L1350" s="7">
        <f>IFERROR(VLOOKUP(B1350,'GSTR 2A ONLINE DATA'!$B$6:$Q$1501,11,FALSE),0)</f>
        <v>0</v>
      </c>
      <c r="M1350" s="7">
        <f>IFERROR(VLOOKUP(B1350,'GSTR 2A ONLINE DATA'!$B$6:$Q$1501,12,FALSE),0)</f>
        <v>0</v>
      </c>
      <c r="N1350" s="7">
        <f>IFERROR(VLOOKUP(B1350,'GSTR 2A ONLINE DATA'!$B$6:$Q$1501,13,FALSE),0)</f>
        <v>0</v>
      </c>
      <c r="O1350" s="7">
        <f>IFERROR(VLOOKUP(B1350,'GSTR 2A ONLINE DATA'!$B$6:$Q$1501,14,FALSE),0)</f>
        <v>0</v>
      </c>
      <c r="P1350" s="4">
        <f>IFERROR(VLOOKUP(B1350,'GSTR 2A ONLINE DATA'!$B$6:$Q$1501,15,FALSE),0)</f>
        <v>0</v>
      </c>
      <c r="Q1350" s="4">
        <f>IFERROR(VLOOKUP(B1350,'GSTR 2A ONLINE DATA'!$B$6:$Q$1501,16,FALSE),0)</f>
        <v>0</v>
      </c>
    </row>
    <row r="1351" spans="1:17">
      <c r="A1351" s="3">
        <v>1347</v>
      </c>
      <c r="B1351" s="4">
        <f t="array" ref="B1351">IFERROR(INDEX('GSTR 2A ONLINE DATA'!$B$6:$B$1501,SMALL(IF(RESULT!$B$4='GSTR 2A ONLINE DATA'!$A$6:$A$1501,ROW('GSTR 2A ONLINE DATA'!$B$6:$B$1501)-ROW('GSTR 2A ONLINE DATA'!$B$6)+1),RESULT!A1351)),0)</f>
        <v>0</v>
      </c>
      <c r="C1351" s="4">
        <f>IFERROR(VLOOKUP(B1351,'GSTR 2A ONLINE DATA'!$B$6:$Q$1501,2,FALSE),0)</f>
        <v>0</v>
      </c>
      <c r="D1351" s="4">
        <f>IFERROR(VLOOKUP(B1351,'GSTR 2A ONLINE DATA'!$B$6:$Q$1501,3,FALSE),0)</f>
        <v>0</v>
      </c>
      <c r="E1351" s="5">
        <f>IFERROR(VLOOKUP(B1351,'GSTR 2A ONLINE DATA'!$B$6:$Q$1501,4,FALSE),0)</f>
        <v>0</v>
      </c>
      <c r="F1351" s="4">
        <f>IFERROR(VLOOKUP(B1351,'GSTR 2A ONLINE DATA'!$B$6:$Q$1501,5,FALSE),0)</f>
        <v>0</v>
      </c>
      <c r="G1351" s="4">
        <f>IFERROR(VLOOKUP(B1351,'GSTR 2A ONLINE DATA'!$B$6:$Q$1501,6,FALSE),0)</f>
        <v>0</v>
      </c>
      <c r="H1351" s="9">
        <f>IFERROR(VLOOKUP(B1351,'GSTR 2A ONLINE DATA'!$B$6:$Q$1501,7,FALSE),0)</f>
        <v>0</v>
      </c>
      <c r="I1351" s="3">
        <f>IFERROR(VLOOKUP(B1351,'GSTR 2A ONLINE DATA'!$B$6:$Q$1501,8,FALSE),0)</f>
        <v>0</v>
      </c>
      <c r="J1351" s="3">
        <f>IFERROR(VLOOKUP(B1351,'GSTR 2A ONLINE DATA'!$B$6:$Q$1501,9,FALSE),0)</f>
        <v>0</v>
      </c>
      <c r="K1351" s="3">
        <f>IFERROR(VLOOKUP(B1351,'GSTR 2A ONLINE DATA'!$B$6:$Q$1501,10,FALSE),0)</f>
        <v>0</v>
      </c>
      <c r="L1351" s="7">
        <f>IFERROR(VLOOKUP(B1351,'GSTR 2A ONLINE DATA'!$B$6:$Q$1501,11,FALSE),0)</f>
        <v>0</v>
      </c>
      <c r="M1351" s="7">
        <f>IFERROR(VLOOKUP(B1351,'GSTR 2A ONLINE DATA'!$B$6:$Q$1501,12,FALSE),0)</f>
        <v>0</v>
      </c>
      <c r="N1351" s="7">
        <f>IFERROR(VLOOKUP(B1351,'GSTR 2A ONLINE DATA'!$B$6:$Q$1501,13,FALSE),0)</f>
        <v>0</v>
      </c>
      <c r="O1351" s="7">
        <f>IFERROR(VLOOKUP(B1351,'GSTR 2A ONLINE DATA'!$B$6:$Q$1501,14,FALSE),0)</f>
        <v>0</v>
      </c>
      <c r="P1351" s="4">
        <f>IFERROR(VLOOKUP(B1351,'GSTR 2A ONLINE DATA'!$B$6:$Q$1501,15,FALSE),0)</f>
        <v>0</v>
      </c>
      <c r="Q1351" s="4">
        <f>IFERROR(VLOOKUP(B1351,'GSTR 2A ONLINE DATA'!$B$6:$Q$1501,16,FALSE),0)</f>
        <v>0</v>
      </c>
    </row>
    <row r="1352" spans="1:17">
      <c r="A1352" s="3">
        <v>1348</v>
      </c>
      <c r="B1352" s="4">
        <f t="array" ref="B1352">IFERROR(INDEX('GSTR 2A ONLINE DATA'!$B$6:$B$1501,SMALL(IF(RESULT!$B$4='GSTR 2A ONLINE DATA'!$A$6:$A$1501,ROW('GSTR 2A ONLINE DATA'!$B$6:$B$1501)-ROW('GSTR 2A ONLINE DATA'!$B$6)+1),RESULT!A1352)),0)</f>
        <v>0</v>
      </c>
      <c r="C1352" s="4">
        <f>IFERROR(VLOOKUP(B1352,'GSTR 2A ONLINE DATA'!$B$6:$Q$1501,2,FALSE),0)</f>
        <v>0</v>
      </c>
      <c r="D1352" s="4">
        <f>IFERROR(VLOOKUP(B1352,'GSTR 2A ONLINE DATA'!$B$6:$Q$1501,3,FALSE),0)</f>
        <v>0</v>
      </c>
      <c r="E1352" s="5">
        <f>IFERROR(VLOOKUP(B1352,'GSTR 2A ONLINE DATA'!$B$6:$Q$1501,4,FALSE),0)</f>
        <v>0</v>
      </c>
      <c r="F1352" s="4">
        <f>IFERROR(VLOOKUP(B1352,'GSTR 2A ONLINE DATA'!$B$6:$Q$1501,5,FALSE),0)</f>
        <v>0</v>
      </c>
      <c r="G1352" s="4">
        <f>IFERROR(VLOOKUP(B1352,'GSTR 2A ONLINE DATA'!$B$6:$Q$1501,6,FALSE),0)</f>
        <v>0</v>
      </c>
      <c r="H1352" s="9">
        <f>IFERROR(VLOOKUP(B1352,'GSTR 2A ONLINE DATA'!$B$6:$Q$1501,7,FALSE),0)</f>
        <v>0</v>
      </c>
      <c r="I1352" s="3">
        <f>IFERROR(VLOOKUP(B1352,'GSTR 2A ONLINE DATA'!$B$6:$Q$1501,8,FALSE),0)</f>
        <v>0</v>
      </c>
      <c r="J1352" s="3">
        <f>IFERROR(VLOOKUP(B1352,'GSTR 2A ONLINE DATA'!$B$6:$Q$1501,9,FALSE),0)</f>
        <v>0</v>
      </c>
      <c r="K1352" s="3">
        <f>IFERROR(VLOOKUP(B1352,'GSTR 2A ONLINE DATA'!$B$6:$Q$1501,10,FALSE),0)</f>
        <v>0</v>
      </c>
      <c r="L1352" s="7">
        <f>IFERROR(VLOOKUP(B1352,'GSTR 2A ONLINE DATA'!$B$6:$Q$1501,11,FALSE),0)</f>
        <v>0</v>
      </c>
      <c r="M1352" s="7">
        <f>IFERROR(VLOOKUP(B1352,'GSTR 2A ONLINE DATA'!$B$6:$Q$1501,12,FALSE),0)</f>
        <v>0</v>
      </c>
      <c r="N1352" s="7">
        <f>IFERROR(VLOOKUP(B1352,'GSTR 2A ONLINE DATA'!$B$6:$Q$1501,13,FALSE),0)</f>
        <v>0</v>
      </c>
      <c r="O1352" s="7">
        <f>IFERROR(VLOOKUP(B1352,'GSTR 2A ONLINE DATA'!$B$6:$Q$1501,14,FALSE),0)</f>
        <v>0</v>
      </c>
      <c r="P1352" s="4">
        <f>IFERROR(VLOOKUP(B1352,'GSTR 2A ONLINE DATA'!$B$6:$Q$1501,15,FALSE),0)</f>
        <v>0</v>
      </c>
      <c r="Q1352" s="4">
        <f>IFERROR(VLOOKUP(B1352,'GSTR 2A ONLINE DATA'!$B$6:$Q$1501,16,FALSE),0)</f>
        <v>0</v>
      </c>
    </row>
    <row r="1353" spans="1:17">
      <c r="A1353" s="3">
        <v>1349</v>
      </c>
      <c r="B1353" s="4">
        <f t="array" ref="B1353">IFERROR(INDEX('GSTR 2A ONLINE DATA'!$B$6:$B$1501,SMALL(IF(RESULT!$B$4='GSTR 2A ONLINE DATA'!$A$6:$A$1501,ROW('GSTR 2A ONLINE DATA'!$B$6:$B$1501)-ROW('GSTR 2A ONLINE DATA'!$B$6)+1),RESULT!A1353)),0)</f>
        <v>0</v>
      </c>
      <c r="C1353" s="4">
        <f>IFERROR(VLOOKUP(B1353,'GSTR 2A ONLINE DATA'!$B$6:$Q$1501,2,FALSE),0)</f>
        <v>0</v>
      </c>
      <c r="D1353" s="4">
        <f>IFERROR(VLOOKUP(B1353,'GSTR 2A ONLINE DATA'!$B$6:$Q$1501,3,FALSE),0)</f>
        <v>0</v>
      </c>
      <c r="E1353" s="5">
        <f>IFERROR(VLOOKUP(B1353,'GSTR 2A ONLINE DATA'!$B$6:$Q$1501,4,FALSE),0)</f>
        <v>0</v>
      </c>
      <c r="F1353" s="4">
        <f>IFERROR(VLOOKUP(B1353,'GSTR 2A ONLINE DATA'!$B$6:$Q$1501,5,FALSE),0)</f>
        <v>0</v>
      </c>
      <c r="G1353" s="4">
        <f>IFERROR(VLOOKUP(B1353,'GSTR 2A ONLINE DATA'!$B$6:$Q$1501,6,FALSE),0)</f>
        <v>0</v>
      </c>
      <c r="H1353" s="9">
        <f>IFERROR(VLOOKUP(B1353,'GSTR 2A ONLINE DATA'!$B$6:$Q$1501,7,FALSE),0)</f>
        <v>0</v>
      </c>
      <c r="I1353" s="3">
        <f>IFERROR(VLOOKUP(B1353,'GSTR 2A ONLINE DATA'!$B$6:$Q$1501,8,FALSE),0)</f>
        <v>0</v>
      </c>
      <c r="J1353" s="3">
        <f>IFERROR(VLOOKUP(B1353,'GSTR 2A ONLINE DATA'!$B$6:$Q$1501,9,FALSE),0)</f>
        <v>0</v>
      </c>
      <c r="K1353" s="3">
        <f>IFERROR(VLOOKUP(B1353,'GSTR 2A ONLINE DATA'!$B$6:$Q$1501,10,FALSE),0)</f>
        <v>0</v>
      </c>
      <c r="L1353" s="7">
        <f>IFERROR(VLOOKUP(B1353,'GSTR 2A ONLINE DATA'!$B$6:$Q$1501,11,FALSE),0)</f>
        <v>0</v>
      </c>
      <c r="M1353" s="7">
        <f>IFERROR(VLOOKUP(B1353,'GSTR 2A ONLINE DATA'!$B$6:$Q$1501,12,FALSE),0)</f>
        <v>0</v>
      </c>
      <c r="N1353" s="7">
        <f>IFERROR(VLOOKUP(B1353,'GSTR 2A ONLINE DATA'!$B$6:$Q$1501,13,FALSE),0)</f>
        <v>0</v>
      </c>
      <c r="O1353" s="7">
        <f>IFERROR(VLOOKUP(B1353,'GSTR 2A ONLINE DATA'!$B$6:$Q$1501,14,FALSE),0)</f>
        <v>0</v>
      </c>
      <c r="P1353" s="4">
        <f>IFERROR(VLOOKUP(B1353,'GSTR 2A ONLINE DATA'!$B$6:$Q$1501,15,FALSE),0)</f>
        <v>0</v>
      </c>
      <c r="Q1353" s="4">
        <f>IFERROR(VLOOKUP(B1353,'GSTR 2A ONLINE DATA'!$B$6:$Q$1501,16,FALSE),0)</f>
        <v>0</v>
      </c>
    </row>
    <row r="1354" spans="1:17">
      <c r="A1354" s="3">
        <v>1350</v>
      </c>
      <c r="B1354" s="4">
        <f t="array" ref="B1354">IFERROR(INDEX('GSTR 2A ONLINE DATA'!$B$6:$B$1501,SMALL(IF(RESULT!$B$4='GSTR 2A ONLINE DATA'!$A$6:$A$1501,ROW('GSTR 2A ONLINE DATA'!$B$6:$B$1501)-ROW('GSTR 2A ONLINE DATA'!$B$6)+1),RESULT!A1354)),0)</f>
        <v>0</v>
      </c>
      <c r="C1354" s="4">
        <f>IFERROR(VLOOKUP(B1354,'GSTR 2A ONLINE DATA'!$B$6:$Q$1501,2,FALSE),0)</f>
        <v>0</v>
      </c>
      <c r="D1354" s="4">
        <f>IFERROR(VLOOKUP(B1354,'GSTR 2A ONLINE DATA'!$B$6:$Q$1501,3,FALSE),0)</f>
        <v>0</v>
      </c>
      <c r="E1354" s="5">
        <f>IFERROR(VLOOKUP(B1354,'GSTR 2A ONLINE DATA'!$B$6:$Q$1501,4,FALSE),0)</f>
        <v>0</v>
      </c>
      <c r="F1354" s="4">
        <f>IFERROR(VLOOKUP(B1354,'GSTR 2A ONLINE DATA'!$B$6:$Q$1501,5,FALSE),0)</f>
        <v>0</v>
      </c>
      <c r="G1354" s="4">
        <f>IFERROR(VLOOKUP(B1354,'GSTR 2A ONLINE DATA'!$B$6:$Q$1501,6,FALSE),0)</f>
        <v>0</v>
      </c>
      <c r="H1354" s="9">
        <f>IFERROR(VLOOKUP(B1354,'GSTR 2A ONLINE DATA'!$B$6:$Q$1501,7,FALSE),0)</f>
        <v>0</v>
      </c>
      <c r="I1354" s="3">
        <f>IFERROR(VLOOKUP(B1354,'GSTR 2A ONLINE DATA'!$B$6:$Q$1501,8,FALSE),0)</f>
        <v>0</v>
      </c>
      <c r="J1354" s="3">
        <f>IFERROR(VLOOKUP(B1354,'GSTR 2A ONLINE DATA'!$B$6:$Q$1501,9,FALSE),0)</f>
        <v>0</v>
      </c>
      <c r="K1354" s="3">
        <f>IFERROR(VLOOKUP(B1354,'GSTR 2A ONLINE DATA'!$B$6:$Q$1501,10,FALSE),0)</f>
        <v>0</v>
      </c>
      <c r="L1354" s="7">
        <f>IFERROR(VLOOKUP(B1354,'GSTR 2A ONLINE DATA'!$B$6:$Q$1501,11,FALSE),0)</f>
        <v>0</v>
      </c>
      <c r="M1354" s="7">
        <f>IFERROR(VLOOKUP(B1354,'GSTR 2A ONLINE DATA'!$B$6:$Q$1501,12,FALSE),0)</f>
        <v>0</v>
      </c>
      <c r="N1354" s="7">
        <f>IFERROR(VLOOKUP(B1354,'GSTR 2A ONLINE DATA'!$B$6:$Q$1501,13,FALSE),0)</f>
        <v>0</v>
      </c>
      <c r="O1354" s="7">
        <f>IFERROR(VLOOKUP(B1354,'GSTR 2A ONLINE DATA'!$B$6:$Q$1501,14,FALSE),0)</f>
        <v>0</v>
      </c>
      <c r="P1354" s="4">
        <f>IFERROR(VLOOKUP(B1354,'GSTR 2A ONLINE DATA'!$B$6:$Q$1501,15,FALSE),0)</f>
        <v>0</v>
      </c>
      <c r="Q1354" s="4">
        <f>IFERROR(VLOOKUP(B1354,'GSTR 2A ONLINE DATA'!$B$6:$Q$1501,16,FALSE),0)</f>
        <v>0</v>
      </c>
    </row>
    <row r="1355" spans="1:17">
      <c r="A1355" s="3">
        <v>1351</v>
      </c>
      <c r="B1355" s="4">
        <f t="array" ref="B1355">IFERROR(INDEX('GSTR 2A ONLINE DATA'!$B$6:$B$1501,SMALL(IF(RESULT!$B$4='GSTR 2A ONLINE DATA'!$A$6:$A$1501,ROW('GSTR 2A ONLINE DATA'!$B$6:$B$1501)-ROW('GSTR 2A ONLINE DATA'!$B$6)+1),RESULT!A1355)),0)</f>
        <v>0</v>
      </c>
      <c r="C1355" s="4">
        <f>IFERROR(VLOOKUP(B1355,'GSTR 2A ONLINE DATA'!$B$6:$Q$1501,2,FALSE),0)</f>
        <v>0</v>
      </c>
      <c r="D1355" s="4">
        <f>IFERROR(VLOOKUP(B1355,'GSTR 2A ONLINE DATA'!$B$6:$Q$1501,3,FALSE),0)</f>
        <v>0</v>
      </c>
      <c r="E1355" s="5">
        <f>IFERROR(VLOOKUP(B1355,'GSTR 2A ONLINE DATA'!$B$6:$Q$1501,4,FALSE),0)</f>
        <v>0</v>
      </c>
      <c r="F1355" s="4">
        <f>IFERROR(VLOOKUP(B1355,'GSTR 2A ONLINE DATA'!$B$6:$Q$1501,5,FALSE),0)</f>
        <v>0</v>
      </c>
      <c r="G1355" s="4">
        <f>IFERROR(VLOOKUP(B1355,'GSTR 2A ONLINE DATA'!$B$6:$Q$1501,6,FALSE),0)</f>
        <v>0</v>
      </c>
      <c r="H1355" s="9">
        <f>IFERROR(VLOOKUP(B1355,'GSTR 2A ONLINE DATA'!$B$6:$Q$1501,7,FALSE),0)</f>
        <v>0</v>
      </c>
      <c r="I1355" s="3">
        <f>IFERROR(VLOOKUP(B1355,'GSTR 2A ONLINE DATA'!$B$6:$Q$1501,8,FALSE),0)</f>
        <v>0</v>
      </c>
      <c r="J1355" s="3">
        <f>IFERROR(VLOOKUP(B1355,'GSTR 2A ONLINE DATA'!$B$6:$Q$1501,9,FALSE),0)</f>
        <v>0</v>
      </c>
      <c r="K1355" s="3">
        <f>IFERROR(VLOOKUP(B1355,'GSTR 2A ONLINE DATA'!$B$6:$Q$1501,10,FALSE),0)</f>
        <v>0</v>
      </c>
      <c r="L1355" s="7">
        <f>IFERROR(VLOOKUP(B1355,'GSTR 2A ONLINE DATA'!$B$6:$Q$1501,11,FALSE),0)</f>
        <v>0</v>
      </c>
      <c r="M1355" s="7">
        <f>IFERROR(VLOOKUP(B1355,'GSTR 2A ONLINE DATA'!$B$6:$Q$1501,12,FALSE),0)</f>
        <v>0</v>
      </c>
      <c r="N1355" s="7">
        <f>IFERROR(VLOOKUP(B1355,'GSTR 2A ONLINE DATA'!$B$6:$Q$1501,13,FALSE),0)</f>
        <v>0</v>
      </c>
      <c r="O1355" s="7">
        <f>IFERROR(VLOOKUP(B1355,'GSTR 2A ONLINE DATA'!$B$6:$Q$1501,14,FALSE),0)</f>
        <v>0</v>
      </c>
      <c r="P1355" s="4">
        <f>IFERROR(VLOOKUP(B1355,'GSTR 2A ONLINE DATA'!$B$6:$Q$1501,15,FALSE),0)</f>
        <v>0</v>
      </c>
      <c r="Q1355" s="4">
        <f>IFERROR(VLOOKUP(B1355,'GSTR 2A ONLINE DATA'!$B$6:$Q$1501,16,FALSE),0)</f>
        <v>0</v>
      </c>
    </row>
    <row r="1356" spans="1:17">
      <c r="A1356" s="3">
        <v>1352</v>
      </c>
      <c r="B1356" s="4">
        <f t="array" ref="B1356">IFERROR(INDEX('GSTR 2A ONLINE DATA'!$B$6:$B$1501,SMALL(IF(RESULT!$B$4='GSTR 2A ONLINE DATA'!$A$6:$A$1501,ROW('GSTR 2A ONLINE DATA'!$B$6:$B$1501)-ROW('GSTR 2A ONLINE DATA'!$B$6)+1),RESULT!A1356)),0)</f>
        <v>0</v>
      </c>
      <c r="C1356" s="4">
        <f>IFERROR(VLOOKUP(B1356,'GSTR 2A ONLINE DATA'!$B$6:$Q$1501,2,FALSE),0)</f>
        <v>0</v>
      </c>
      <c r="D1356" s="4">
        <f>IFERROR(VLOOKUP(B1356,'GSTR 2A ONLINE DATA'!$B$6:$Q$1501,3,FALSE),0)</f>
        <v>0</v>
      </c>
      <c r="E1356" s="5">
        <f>IFERROR(VLOOKUP(B1356,'GSTR 2A ONLINE DATA'!$B$6:$Q$1501,4,FALSE),0)</f>
        <v>0</v>
      </c>
      <c r="F1356" s="4">
        <f>IFERROR(VLOOKUP(B1356,'GSTR 2A ONLINE DATA'!$B$6:$Q$1501,5,FALSE),0)</f>
        <v>0</v>
      </c>
      <c r="G1356" s="4">
        <f>IFERROR(VLOOKUP(B1356,'GSTR 2A ONLINE DATA'!$B$6:$Q$1501,6,FALSE),0)</f>
        <v>0</v>
      </c>
      <c r="H1356" s="9">
        <f>IFERROR(VLOOKUP(B1356,'GSTR 2A ONLINE DATA'!$B$6:$Q$1501,7,FALSE),0)</f>
        <v>0</v>
      </c>
      <c r="I1356" s="3">
        <f>IFERROR(VLOOKUP(B1356,'GSTR 2A ONLINE DATA'!$B$6:$Q$1501,8,FALSE),0)</f>
        <v>0</v>
      </c>
      <c r="J1356" s="3">
        <f>IFERROR(VLOOKUP(B1356,'GSTR 2A ONLINE DATA'!$B$6:$Q$1501,9,FALSE),0)</f>
        <v>0</v>
      </c>
      <c r="K1356" s="3">
        <f>IFERROR(VLOOKUP(B1356,'GSTR 2A ONLINE DATA'!$B$6:$Q$1501,10,FALSE),0)</f>
        <v>0</v>
      </c>
      <c r="L1356" s="7">
        <f>IFERROR(VLOOKUP(B1356,'GSTR 2A ONLINE DATA'!$B$6:$Q$1501,11,FALSE),0)</f>
        <v>0</v>
      </c>
      <c r="M1356" s="7">
        <f>IFERROR(VLOOKUP(B1356,'GSTR 2A ONLINE DATA'!$B$6:$Q$1501,12,FALSE),0)</f>
        <v>0</v>
      </c>
      <c r="N1356" s="7">
        <f>IFERROR(VLOOKUP(B1356,'GSTR 2A ONLINE DATA'!$B$6:$Q$1501,13,FALSE),0)</f>
        <v>0</v>
      </c>
      <c r="O1356" s="7">
        <f>IFERROR(VLOOKUP(B1356,'GSTR 2A ONLINE DATA'!$B$6:$Q$1501,14,FALSE),0)</f>
        <v>0</v>
      </c>
      <c r="P1356" s="4">
        <f>IFERROR(VLOOKUP(B1356,'GSTR 2A ONLINE DATA'!$B$6:$Q$1501,15,FALSE),0)</f>
        <v>0</v>
      </c>
      <c r="Q1356" s="4">
        <f>IFERROR(VLOOKUP(B1356,'GSTR 2A ONLINE DATA'!$B$6:$Q$1501,16,FALSE),0)</f>
        <v>0</v>
      </c>
    </row>
    <row r="1357" spans="1:17">
      <c r="A1357" s="3">
        <v>1353</v>
      </c>
      <c r="B1357" s="4">
        <f t="array" ref="B1357">IFERROR(INDEX('GSTR 2A ONLINE DATA'!$B$6:$B$1501,SMALL(IF(RESULT!$B$4='GSTR 2A ONLINE DATA'!$A$6:$A$1501,ROW('GSTR 2A ONLINE DATA'!$B$6:$B$1501)-ROW('GSTR 2A ONLINE DATA'!$B$6)+1),RESULT!A1357)),0)</f>
        <v>0</v>
      </c>
      <c r="C1357" s="4">
        <f>IFERROR(VLOOKUP(B1357,'GSTR 2A ONLINE DATA'!$B$6:$Q$1501,2,FALSE),0)</f>
        <v>0</v>
      </c>
      <c r="D1357" s="4">
        <f>IFERROR(VLOOKUP(B1357,'GSTR 2A ONLINE DATA'!$B$6:$Q$1501,3,FALSE),0)</f>
        <v>0</v>
      </c>
      <c r="E1357" s="5">
        <f>IFERROR(VLOOKUP(B1357,'GSTR 2A ONLINE DATA'!$B$6:$Q$1501,4,FALSE),0)</f>
        <v>0</v>
      </c>
      <c r="F1357" s="4">
        <f>IFERROR(VLOOKUP(B1357,'GSTR 2A ONLINE DATA'!$B$6:$Q$1501,5,FALSE),0)</f>
        <v>0</v>
      </c>
      <c r="G1357" s="4">
        <f>IFERROR(VLOOKUP(B1357,'GSTR 2A ONLINE DATA'!$B$6:$Q$1501,6,FALSE),0)</f>
        <v>0</v>
      </c>
      <c r="H1357" s="9">
        <f>IFERROR(VLOOKUP(B1357,'GSTR 2A ONLINE DATA'!$B$6:$Q$1501,7,FALSE),0)</f>
        <v>0</v>
      </c>
      <c r="I1357" s="3">
        <f>IFERROR(VLOOKUP(B1357,'GSTR 2A ONLINE DATA'!$B$6:$Q$1501,8,FALSE),0)</f>
        <v>0</v>
      </c>
      <c r="J1357" s="3">
        <f>IFERROR(VLOOKUP(B1357,'GSTR 2A ONLINE DATA'!$B$6:$Q$1501,9,FALSE),0)</f>
        <v>0</v>
      </c>
      <c r="K1357" s="3">
        <f>IFERROR(VLOOKUP(B1357,'GSTR 2A ONLINE DATA'!$B$6:$Q$1501,10,FALSE),0)</f>
        <v>0</v>
      </c>
      <c r="L1357" s="7">
        <f>IFERROR(VLOOKUP(B1357,'GSTR 2A ONLINE DATA'!$B$6:$Q$1501,11,FALSE),0)</f>
        <v>0</v>
      </c>
      <c r="M1357" s="7">
        <f>IFERROR(VLOOKUP(B1357,'GSTR 2A ONLINE DATA'!$B$6:$Q$1501,12,FALSE),0)</f>
        <v>0</v>
      </c>
      <c r="N1357" s="7">
        <f>IFERROR(VLOOKUP(B1357,'GSTR 2A ONLINE DATA'!$B$6:$Q$1501,13,FALSE),0)</f>
        <v>0</v>
      </c>
      <c r="O1357" s="7">
        <f>IFERROR(VLOOKUP(B1357,'GSTR 2A ONLINE DATA'!$B$6:$Q$1501,14,FALSE),0)</f>
        <v>0</v>
      </c>
      <c r="P1357" s="4">
        <f>IFERROR(VLOOKUP(B1357,'GSTR 2A ONLINE DATA'!$B$6:$Q$1501,15,FALSE),0)</f>
        <v>0</v>
      </c>
      <c r="Q1357" s="4">
        <f>IFERROR(VLOOKUP(B1357,'GSTR 2A ONLINE DATA'!$B$6:$Q$1501,16,FALSE),0)</f>
        <v>0</v>
      </c>
    </row>
    <row r="1358" spans="1:17">
      <c r="A1358" s="3">
        <v>1354</v>
      </c>
      <c r="B1358" s="4">
        <f t="array" ref="B1358">IFERROR(INDEX('GSTR 2A ONLINE DATA'!$B$6:$B$1501,SMALL(IF(RESULT!$B$4='GSTR 2A ONLINE DATA'!$A$6:$A$1501,ROW('GSTR 2A ONLINE DATA'!$B$6:$B$1501)-ROW('GSTR 2A ONLINE DATA'!$B$6)+1),RESULT!A1358)),0)</f>
        <v>0</v>
      </c>
      <c r="C1358" s="4">
        <f>IFERROR(VLOOKUP(B1358,'GSTR 2A ONLINE DATA'!$B$6:$Q$1501,2,FALSE),0)</f>
        <v>0</v>
      </c>
      <c r="D1358" s="4">
        <f>IFERROR(VLOOKUP(B1358,'GSTR 2A ONLINE DATA'!$B$6:$Q$1501,3,FALSE),0)</f>
        <v>0</v>
      </c>
      <c r="E1358" s="5">
        <f>IFERROR(VLOOKUP(B1358,'GSTR 2A ONLINE DATA'!$B$6:$Q$1501,4,FALSE),0)</f>
        <v>0</v>
      </c>
      <c r="F1358" s="4">
        <f>IFERROR(VLOOKUP(B1358,'GSTR 2A ONLINE DATA'!$B$6:$Q$1501,5,FALSE),0)</f>
        <v>0</v>
      </c>
      <c r="G1358" s="4">
        <f>IFERROR(VLOOKUP(B1358,'GSTR 2A ONLINE DATA'!$B$6:$Q$1501,6,FALSE),0)</f>
        <v>0</v>
      </c>
      <c r="H1358" s="9">
        <f>IFERROR(VLOOKUP(B1358,'GSTR 2A ONLINE DATA'!$B$6:$Q$1501,7,FALSE),0)</f>
        <v>0</v>
      </c>
      <c r="I1358" s="3">
        <f>IFERROR(VLOOKUP(B1358,'GSTR 2A ONLINE DATA'!$B$6:$Q$1501,8,FALSE),0)</f>
        <v>0</v>
      </c>
      <c r="J1358" s="3">
        <f>IFERROR(VLOOKUP(B1358,'GSTR 2A ONLINE DATA'!$B$6:$Q$1501,9,FALSE),0)</f>
        <v>0</v>
      </c>
      <c r="K1358" s="3">
        <f>IFERROR(VLOOKUP(B1358,'GSTR 2A ONLINE DATA'!$B$6:$Q$1501,10,FALSE),0)</f>
        <v>0</v>
      </c>
      <c r="L1358" s="7">
        <f>IFERROR(VLOOKUP(B1358,'GSTR 2A ONLINE DATA'!$B$6:$Q$1501,11,FALSE),0)</f>
        <v>0</v>
      </c>
      <c r="M1358" s="7">
        <f>IFERROR(VLOOKUP(B1358,'GSTR 2A ONLINE DATA'!$B$6:$Q$1501,12,FALSE),0)</f>
        <v>0</v>
      </c>
      <c r="N1358" s="7">
        <f>IFERROR(VLOOKUP(B1358,'GSTR 2A ONLINE DATA'!$B$6:$Q$1501,13,FALSE),0)</f>
        <v>0</v>
      </c>
      <c r="O1358" s="7">
        <f>IFERROR(VLOOKUP(B1358,'GSTR 2A ONLINE DATA'!$B$6:$Q$1501,14,FALSE),0)</f>
        <v>0</v>
      </c>
      <c r="P1358" s="4">
        <f>IFERROR(VLOOKUP(B1358,'GSTR 2A ONLINE DATA'!$B$6:$Q$1501,15,FALSE),0)</f>
        <v>0</v>
      </c>
      <c r="Q1358" s="4">
        <f>IFERROR(VLOOKUP(B1358,'GSTR 2A ONLINE DATA'!$B$6:$Q$1501,16,FALSE),0)</f>
        <v>0</v>
      </c>
    </row>
    <row r="1359" spans="1:17">
      <c r="A1359" s="3">
        <v>1355</v>
      </c>
      <c r="B1359" s="4">
        <f t="array" ref="B1359">IFERROR(INDEX('GSTR 2A ONLINE DATA'!$B$6:$B$1501,SMALL(IF(RESULT!$B$4='GSTR 2A ONLINE DATA'!$A$6:$A$1501,ROW('GSTR 2A ONLINE DATA'!$B$6:$B$1501)-ROW('GSTR 2A ONLINE DATA'!$B$6)+1),RESULT!A1359)),0)</f>
        <v>0</v>
      </c>
      <c r="C1359" s="4">
        <f>IFERROR(VLOOKUP(B1359,'GSTR 2A ONLINE DATA'!$B$6:$Q$1501,2,FALSE),0)</f>
        <v>0</v>
      </c>
      <c r="D1359" s="4">
        <f>IFERROR(VLOOKUP(B1359,'GSTR 2A ONLINE DATA'!$B$6:$Q$1501,3,FALSE),0)</f>
        <v>0</v>
      </c>
      <c r="E1359" s="5">
        <f>IFERROR(VLOOKUP(B1359,'GSTR 2A ONLINE DATA'!$B$6:$Q$1501,4,FALSE),0)</f>
        <v>0</v>
      </c>
      <c r="F1359" s="4">
        <f>IFERROR(VLOOKUP(B1359,'GSTR 2A ONLINE DATA'!$B$6:$Q$1501,5,FALSE),0)</f>
        <v>0</v>
      </c>
      <c r="G1359" s="4">
        <f>IFERROR(VLOOKUP(B1359,'GSTR 2A ONLINE DATA'!$B$6:$Q$1501,6,FALSE),0)</f>
        <v>0</v>
      </c>
      <c r="H1359" s="9">
        <f>IFERROR(VLOOKUP(B1359,'GSTR 2A ONLINE DATA'!$B$6:$Q$1501,7,FALSE),0)</f>
        <v>0</v>
      </c>
      <c r="I1359" s="3">
        <f>IFERROR(VLOOKUP(B1359,'GSTR 2A ONLINE DATA'!$B$6:$Q$1501,8,FALSE),0)</f>
        <v>0</v>
      </c>
      <c r="J1359" s="3">
        <f>IFERROR(VLOOKUP(B1359,'GSTR 2A ONLINE DATA'!$B$6:$Q$1501,9,FALSE),0)</f>
        <v>0</v>
      </c>
      <c r="K1359" s="3">
        <f>IFERROR(VLOOKUP(B1359,'GSTR 2A ONLINE DATA'!$B$6:$Q$1501,10,FALSE),0)</f>
        <v>0</v>
      </c>
      <c r="L1359" s="7">
        <f>IFERROR(VLOOKUP(B1359,'GSTR 2A ONLINE DATA'!$B$6:$Q$1501,11,FALSE),0)</f>
        <v>0</v>
      </c>
      <c r="M1359" s="7">
        <f>IFERROR(VLOOKUP(B1359,'GSTR 2A ONLINE DATA'!$B$6:$Q$1501,12,FALSE),0)</f>
        <v>0</v>
      </c>
      <c r="N1359" s="7">
        <f>IFERROR(VLOOKUP(B1359,'GSTR 2A ONLINE DATA'!$B$6:$Q$1501,13,FALSE),0)</f>
        <v>0</v>
      </c>
      <c r="O1359" s="7">
        <f>IFERROR(VLOOKUP(B1359,'GSTR 2A ONLINE DATA'!$B$6:$Q$1501,14,FALSE),0)</f>
        <v>0</v>
      </c>
      <c r="P1359" s="4">
        <f>IFERROR(VLOOKUP(B1359,'GSTR 2A ONLINE DATA'!$B$6:$Q$1501,15,FALSE),0)</f>
        <v>0</v>
      </c>
      <c r="Q1359" s="4">
        <f>IFERROR(VLOOKUP(B1359,'GSTR 2A ONLINE DATA'!$B$6:$Q$1501,16,FALSE),0)</f>
        <v>0</v>
      </c>
    </row>
    <row r="1360" spans="1:17">
      <c r="A1360" s="3">
        <v>1356</v>
      </c>
      <c r="B1360" s="4">
        <f t="array" ref="B1360">IFERROR(INDEX('GSTR 2A ONLINE DATA'!$B$6:$B$1501,SMALL(IF(RESULT!$B$4='GSTR 2A ONLINE DATA'!$A$6:$A$1501,ROW('GSTR 2A ONLINE DATA'!$B$6:$B$1501)-ROW('GSTR 2A ONLINE DATA'!$B$6)+1),RESULT!A1360)),0)</f>
        <v>0</v>
      </c>
      <c r="C1360" s="4">
        <f>IFERROR(VLOOKUP(B1360,'GSTR 2A ONLINE DATA'!$B$6:$Q$1501,2,FALSE),0)</f>
        <v>0</v>
      </c>
      <c r="D1360" s="4">
        <f>IFERROR(VLOOKUP(B1360,'GSTR 2A ONLINE DATA'!$B$6:$Q$1501,3,FALSE),0)</f>
        <v>0</v>
      </c>
      <c r="E1360" s="5">
        <f>IFERROR(VLOOKUP(B1360,'GSTR 2A ONLINE DATA'!$B$6:$Q$1501,4,FALSE),0)</f>
        <v>0</v>
      </c>
      <c r="F1360" s="4">
        <f>IFERROR(VLOOKUP(B1360,'GSTR 2A ONLINE DATA'!$B$6:$Q$1501,5,FALSE),0)</f>
        <v>0</v>
      </c>
      <c r="G1360" s="4">
        <f>IFERROR(VLOOKUP(B1360,'GSTR 2A ONLINE DATA'!$B$6:$Q$1501,6,FALSE),0)</f>
        <v>0</v>
      </c>
      <c r="H1360" s="9">
        <f>IFERROR(VLOOKUP(B1360,'GSTR 2A ONLINE DATA'!$B$6:$Q$1501,7,FALSE),0)</f>
        <v>0</v>
      </c>
      <c r="I1360" s="3">
        <f>IFERROR(VLOOKUP(B1360,'GSTR 2A ONLINE DATA'!$B$6:$Q$1501,8,FALSE),0)</f>
        <v>0</v>
      </c>
      <c r="J1360" s="3">
        <f>IFERROR(VLOOKUP(B1360,'GSTR 2A ONLINE DATA'!$B$6:$Q$1501,9,FALSE),0)</f>
        <v>0</v>
      </c>
      <c r="K1360" s="3">
        <f>IFERROR(VLOOKUP(B1360,'GSTR 2A ONLINE DATA'!$B$6:$Q$1501,10,FALSE),0)</f>
        <v>0</v>
      </c>
      <c r="L1360" s="7">
        <f>IFERROR(VLOOKUP(B1360,'GSTR 2A ONLINE DATA'!$B$6:$Q$1501,11,FALSE),0)</f>
        <v>0</v>
      </c>
      <c r="M1360" s="7">
        <f>IFERROR(VLOOKUP(B1360,'GSTR 2A ONLINE DATA'!$B$6:$Q$1501,12,FALSE),0)</f>
        <v>0</v>
      </c>
      <c r="N1360" s="7">
        <f>IFERROR(VLOOKUP(B1360,'GSTR 2A ONLINE DATA'!$B$6:$Q$1501,13,FALSE),0)</f>
        <v>0</v>
      </c>
      <c r="O1360" s="7">
        <f>IFERROR(VLOOKUP(B1360,'GSTR 2A ONLINE DATA'!$B$6:$Q$1501,14,FALSE),0)</f>
        <v>0</v>
      </c>
      <c r="P1360" s="4">
        <f>IFERROR(VLOOKUP(B1360,'GSTR 2A ONLINE DATA'!$B$6:$Q$1501,15,FALSE),0)</f>
        <v>0</v>
      </c>
      <c r="Q1360" s="4">
        <f>IFERROR(VLOOKUP(B1360,'GSTR 2A ONLINE DATA'!$B$6:$Q$1501,16,FALSE),0)</f>
        <v>0</v>
      </c>
    </row>
    <row r="1361" spans="1:17">
      <c r="A1361" s="3">
        <v>1357</v>
      </c>
      <c r="B1361" s="4">
        <f t="array" ref="B1361">IFERROR(INDEX('GSTR 2A ONLINE DATA'!$B$6:$B$1501,SMALL(IF(RESULT!$B$4='GSTR 2A ONLINE DATA'!$A$6:$A$1501,ROW('GSTR 2A ONLINE DATA'!$B$6:$B$1501)-ROW('GSTR 2A ONLINE DATA'!$B$6)+1),RESULT!A1361)),0)</f>
        <v>0</v>
      </c>
      <c r="C1361" s="4">
        <f>IFERROR(VLOOKUP(B1361,'GSTR 2A ONLINE DATA'!$B$6:$Q$1501,2,FALSE),0)</f>
        <v>0</v>
      </c>
      <c r="D1361" s="4">
        <f>IFERROR(VLOOKUP(B1361,'GSTR 2A ONLINE DATA'!$B$6:$Q$1501,3,FALSE),0)</f>
        <v>0</v>
      </c>
      <c r="E1361" s="5">
        <f>IFERROR(VLOOKUP(B1361,'GSTR 2A ONLINE DATA'!$B$6:$Q$1501,4,FALSE),0)</f>
        <v>0</v>
      </c>
      <c r="F1361" s="4">
        <f>IFERROR(VLOOKUP(B1361,'GSTR 2A ONLINE DATA'!$B$6:$Q$1501,5,FALSE),0)</f>
        <v>0</v>
      </c>
      <c r="G1361" s="4">
        <f>IFERROR(VLOOKUP(B1361,'GSTR 2A ONLINE DATA'!$B$6:$Q$1501,6,FALSE),0)</f>
        <v>0</v>
      </c>
      <c r="H1361" s="9">
        <f>IFERROR(VLOOKUP(B1361,'GSTR 2A ONLINE DATA'!$B$6:$Q$1501,7,FALSE),0)</f>
        <v>0</v>
      </c>
      <c r="I1361" s="3">
        <f>IFERROR(VLOOKUP(B1361,'GSTR 2A ONLINE DATA'!$B$6:$Q$1501,8,FALSE),0)</f>
        <v>0</v>
      </c>
      <c r="J1361" s="3">
        <f>IFERROR(VLOOKUP(B1361,'GSTR 2A ONLINE DATA'!$B$6:$Q$1501,9,FALSE),0)</f>
        <v>0</v>
      </c>
      <c r="K1361" s="3">
        <f>IFERROR(VLOOKUP(B1361,'GSTR 2A ONLINE DATA'!$B$6:$Q$1501,10,FALSE),0)</f>
        <v>0</v>
      </c>
      <c r="L1361" s="7">
        <f>IFERROR(VLOOKUP(B1361,'GSTR 2A ONLINE DATA'!$B$6:$Q$1501,11,FALSE),0)</f>
        <v>0</v>
      </c>
      <c r="M1361" s="7">
        <f>IFERROR(VLOOKUP(B1361,'GSTR 2A ONLINE DATA'!$B$6:$Q$1501,12,FALSE),0)</f>
        <v>0</v>
      </c>
      <c r="N1361" s="7">
        <f>IFERROR(VLOOKUP(B1361,'GSTR 2A ONLINE DATA'!$B$6:$Q$1501,13,FALSE),0)</f>
        <v>0</v>
      </c>
      <c r="O1361" s="7">
        <f>IFERROR(VLOOKUP(B1361,'GSTR 2A ONLINE DATA'!$B$6:$Q$1501,14,FALSE),0)</f>
        <v>0</v>
      </c>
      <c r="P1361" s="4">
        <f>IFERROR(VLOOKUP(B1361,'GSTR 2A ONLINE DATA'!$B$6:$Q$1501,15,FALSE),0)</f>
        <v>0</v>
      </c>
      <c r="Q1361" s="4">
        <f>IFERROR(VLOOKUP(B1361,'GSTR 2A ONLINE DATA'!$B$6:$Q$1501,16,FALSE),0)</f>
        <v>0</v>
      </c>
    </row>
    <row r="1362" spans="1:17">
      <c r="A1362" s="3">
        <v>1358</v>
      </c>
      <c r="B1362" s="4">
        <f t="array" ref="B1362">IFERROR(INDEX('GSTR 2A ONLINE DATA'!$B$6:$B$1501,SMALL(IF(RESULT!$B$4='GSTR 2A ONLINE DATA'!$A$6:$A$1501,ROW('GSTR 2A ONLINE DATA'!$B$6:$B$1501)-ROW('GSTR 2A ONLINE DATA'!$B$6)+1),RESULT!A1362)),0)</f>
        <v>0</v>
      </c>
      <c r="C1362" s="4">
        <f>IFERROR(VLOOKUP(B1362,'GSTR 2A ONLINE DATA'!$B$6:$Q$1501,2,FALSE),0)</f>
        <v>0</v>
      </c>
      <c r="D1362" s="4">
        <f>IFERROR(VLOOKUP(B1362,'GSTR 2A ONLINE DATA'!$B$6:$Q$1501,3,FALSE),0)</f>
        <v>0</v>
      </c>
      <c r="E1362" s="5">
        <f>IFERROR(VLOOKUP(B1362,'GSTR 2A ONLINE DATA'!$B$6:$Q$1501,4,FALSE),0)</f>
        <v>0</v>
      </c>
      <c r="F1362" s="4">
        <f>IFERROR(VLOOKUP(B1362,'GSTR 2A ONLINE DATA'!$B$6:$Q$1501,5,FALSE),0)</f>
        <v>0</v>
      </c>
      <c r="G1362" s="4">
        <f>IFERROR(VLOOKUP(B1362,'GSTR 2A ONLINE DATA'!$B$6:$Q$1501,6,FALSE),0)</f>
        <v>0</v>
      </c>
      <c r="H1362" s="9">
        <f>IFERROR(VLOOKUP(B1362,'GSTR 2A ONLINE DATA'!$B$6:$Q$1501,7,FALSE),0)</f>
        <v>0</v>
      </c>
      <c r="I1362" s="3">
        <f>IFERROR(VLOOKUP(B1362,'GSTR 2A ONLINE DATA'!$B$6:$Q$1501,8,FALSE),0)</f>
        <v>0</v>
      </c>
      <c r="J1362" s="3">
        <f>IFERROR(VLOOKUP(B1362,'GSTR 2A ONLINE DATA'!$B$6:$Q$1501,9,FALSE),0)</f>
        <v>0</v>
      </c>
      <c r="K1362" s="3">
        <f>IFERROR(VLOOKUP(B1362,'GSTR 2A ONLINE DATA'!$B$6:$Q$1501,10,FALSE),0)</f>
        <v>0</v>
      </c>
      <c r="L1362" s="7">
        <f>IFERROR(VLOOKUP(B1362,'GSTR 2A ONLINE DATA'!$B$6:$Q$1501,11,FALSE),0)</f>
        <v>0</v>
      </c>
      <c r="M1362" s="7">
        <f>IFERROR(VLOOKUP(B1362,'GSTR 2A ONLINE DATA'!$B$6:$Q$1501,12,FALSE),0)</f>
        <v>0</v>
      </c>
      <c r="N1362" s="7">
        <f>IFERROR(VLOOKUP(B1362,'GSTR 2A ONLINE DATA'!$B$6:$Q$1501,13,FALSE),0)</f>
        <v>0</v>
      </c>
      <c r="O1362" s="7">
        <f>IFERROR(VLOOKUP(B1362,'GSTR 2A ONLINE DATA'!$B$6:$Q$1501,14,FALSE),0)</f>
        <v>0</v>
      </c>
      <c r="P1362" s="4">
        <f>IFERROR(VLOOKUP(B1362,'GSTR 2A ONLINE DATA'!$B$6:$Q$1501,15,FALSE),0)</f>
        <v>0</v>
      </c>
      <c r="Q1362" s="4">
        <f>IFERROR(VLOOKUP(B1362,'GSTR 2A ONLINE DATA'!$B$6:$Q$1501,16,FALSE),0)</f>
        <v>0</v>
      </c>
    </row>
    <row r="1363" spans="1:17">
      <c r="A1363" s="3">
        <v>1359</v>
      </c>
      <c r="B1363" s="4">
        <f t="array" ref="B1363">IFERROR(INDEX('GSTR 2A ONLINE DATA'!$B$6:$B$1501,SMALL(IF(RESULT!$B$4='GSTR 2A ONLINE DATA'!$A$6:$A$1501,ROW('GSTR 2A ONLINE DATA'!$B$6:$B$1501)-ROW('GSTR 2A ONLINE DATA'!$B$6)+1),RESULT!A1363)),0)</f>
        <v>0</v>
      </c>
      <c r="C1363" s="4">
        <f>IFERROR(VLOOKUP(B1363,'GSTR 2A ONLINE DATA'!$B$6:$Q$1501,2,FALSE),0)</f>
        <v>0</v>
      </c>
      <c r="D1363" s="4">
        <f>IFERROR(VLOOKUP(B1363,'GSTR 2A ONLINE DATA'!$B$6:$Q$1501,3,FALSE),0)</f>
        <v>0</v>
      </c>
      <c r="E1363" s="5">
        <f>IFERROR(VLOOKUP(B1363,'GSTR 2A ONLINE DATA'!$B$6:$Q$1501,4,FALSE),0)</f>
        <v>0</v>
      </c>
      <c r="F1363" s="4">
        <f>IFERROR(VLOOKUP(B1363,'GSTR 2A ONLINE DATA'!$B$6:$Q$1501,5,FALSE),0)</f>
        <v>0</v>
      </c>
      <c r="G1363" s="4">
        <f>IFERROR(VLOOKUP(B1363,'GSTR 2A ONLINE DATA'!$B$6:$Q$1501,6,FALSE),0)</f>
        <v>0</v>
      </c>
      <c r="H1363" s="9">
        <f>IFERROR(VLOOKUP(B1363,'GSTR 2A ONLINE DATA'!$B$6:$Q$1501,7,FALSE),0)</f>
        <v>0</v>
      </c>
      <c r="I1363" s="3">
        <f>IFERROR(VLOOKUP(B1363,'GSTR 2A ONLINE DATA'!$B$6:$Q$1501,8,FALSE),0)</f>
        <v>0</v>
      </c>
      <c r="J1363" s="3">
        <f>IFERROR(VLOOKUP(B1363,'GSTR 2A ONLINE DATA'!$B$6:$Q$1501,9,FALSE),0)</f>
        <v>0</v>
      </c>
      <c r="K1363" s="3">
        <f>IFERROR(VLOOKUP(B1363,'GSTR 2A ONLINE DATA'!$B$6:$Q$1501,10,FALSE),0)</f>
        <v>0</v>
      </c>
      <c r="L1363" s="7">
        <f>IFERROR(VLOOKUP(B1363,'GSTR 2A ONLINE DATA'!$B$6:$Q$1501,11,FALSE),0)</f>
        <v>0</v>
      </c>
      <c r="M1363" s="7">
        <f>IFERROR(VLOOKUP(B1363,'GSTR 2A ONLINE DATA'!$B$6:$Q$1501,12,FALSE),0)</f>
        <v>0</v>
      </c>
      <c r="N1363" s="7">
        <f>IFERROR(VLOOKUP(B1363,'GSTR 2A ONLINE DATA'!$B$6:$Q$1501,13,FALSE),0)</f>
        <v>0</v>
      </c>
      <c r="O1363" s="7">
        <f>IFERROR(VLOOKUP(B1363,'GSTR 2A ONLINE DATA'!$B$6:$Q$1501,14,FALSE),0)</f>
        <v>0</v>
      </c>
      <c r="P1363" s="4">
        <f>IFERROR(VLOOKUP(B1363,'GSTR 2A ONLINE DATA'!$B$6:$Q$1501,15,FALSE),0)</f>
        <v>0</v>
      </c>
      <c r="Q1363" s="4">
        <f>IFERROR(VLOOKUP(B1363,'GSTR 2A ONLINE DATA'!$B$6:$Q$1501,16,FALSE),0)</f>
        <v>0</v>
      </c>
    </row>
    <row r="1364" spans="1:17">
      <c r="A1364" s="3">
        <v>1360</v>
      </c>
      <c r="B1364" s="4">
        <f t="array" ref="B1364">IFERROR(INDEX('GSTR 2A ONLINE DATA'!$B$6:$B$1501,SMALL(IF(RESULT!$B$4='GSTR 2A ONLINE DATA'!$A$6:$A$1501,ROW('GSTR 2A ONLINE DATA'!$B$6:$B$1501)-ROW('GSTR 2A ONLINE DATA'!$B$6)+1),RESULT!A1364)),0)</f>
        <v>0</v>
      </c>
      <c r="C1364" s="4">
        <f>IFERROR(VLOOKUP(B1364,'GSTR 2A ONLINE DATA'!$B$6:$Q$1501,2,FALSE),0)</f>
        <v>0</v>
      </c>
      <c r="D1364" s="4">
        <f>IFERROR(VLOOKUP(B1364,'GSTR 2A ONLINE DATA'!$B$6:$Q$1501,3,FALSE),0)</f>
        <v>0</v>
      </c>
      <c r="E1364" s="5">
        <f>IFERROR(VLOOKUP(B1364,'GSTR 2A ONLINE DATA'!$B$6:$Q$1501,4,FALSE),0)</f>
        <v>0</v>
      </c>
      <c r="F1364" s="4">
        <f>IFERROR(VLOOKUP(B1364,'GSTR 2A ONLINE DATA'!$B$6:$Q$1501,5,FALSE),0)</f>
        <v>0</v>
      </c>
      <c r="G1364" s="4">
        <f>IFERROR(VLOOKUP(B1364,'GSTR 2A ONLINE DATA'!$B$6:$Q$1501,6,FALSE),0)</f>
        <v>0</v>
      </c>
      <c r="H1364" s="9">
        <f>IFERROR(VLOOKUP(B1364,'GSTR 2A ONLINE DATA'!$B$6:$Q$1501,7,FALSE),0)</f>
        <v>0</v>
      </c>
      <c r="I1364" s="3">
        <f>IFERROR(VLOOKUP(B1364,'GSTR 2A ONLINE DATA'!$B$6:$Q$1501,8,FALSE),0)</f>
        <v>0</v>
      </c>
      <c r="J1364" s="3">
        <f>IFERROR(VLOOKUP(B1364,'GSTR 2A ONLINE DATA'!$B$6:$Q$1501,9,FALSE),0)</f>
        <v>0</v>
      </c>
      <c r="K1364" s="3">
        <f>IFERROR(VLOOKUP(B1364,'GSTR 2A ONLINE DATA'!$B$6:$Q$1501,10,FALSE),0)</f>
        <v>0</v>
      </c>
      <c r="L1364" s="7">
        <f>IFERROR(VLOOKUP(B1364,'GSTR 2A ONLINE DATA'!$B$6:$Q$1501,11,FALSE),0)</f>
        <v>0</v>
      </c>
      <c r="M1364" s="7">
        <f>IFERROR(VLOOKUP(B1364,'GSTR 2A ONLINE DATA'!$B$6:$Q$1501,12,FALSE),0)</f>
        <v>0</v>
      </c>
      <c r="N1364" s="7">
        <f>IFERROR(VLOOKUP(B1364,'GSTR 2A ONLINE DATA'!$B$6:$Q$1501,13,FALSE),0)</f>
        <v>0</v>
      </c>
      <c r="O1364" s="7">
        <f>IFERROR(VLOOKUP(B1364,'GSTR 2A ONLINE DATA'!$B$6:$Q$1501,14,FALSE),0)</f>
        <v>0</v>
      </c>
      <c r="P1364" s="4">
        <f>IFERROR(VLOOKUP(B1364,'GSTR 2A ONLINE DATA'!$B$6:$Q$1501,15,FALSE),0)</f>
        <v>0</v>
      </c>
      <c r="Q1364" s="4">
        <f>IFERROR(VLOOKUP(B1364,'GSTR 2A ONLINE DATA'!$B$6:$Q$1501,16,FALSE),0)</f>
        <v>0</v>
      </c>
    </row>
    <row r="1365" spans="1:17">
      <c r="A1365" s="3">
        <v>1361</v>
      </c>
      <c r="B1365" s="4">
        <f t="array" ref="B1365">IFERROR(INDEX('GSTR 2A ONLINE DATA'!$B$6:$B$1501,SMALL(IF(RESULT!$B$4='GSTR 2A ONLINE DATA'!$A$6:$A$1501,ROW('GSTR 2A ONLINE DATA'!$B$6:$B$1501)-ROW('GSTR 2A ONLINE DATA'!$B$6)+1),RESULT!A1365)),0)</f>
        <v>0</v>
      </c>
      <c r="C1365" s="4">
        <f>IFERROR(VLOOKUP(B1365,'GSTR 2A ONLINE DATA'!$B$6:$Q$1501,2,FALSE),0)</f>
        <v>0</v>
      </c>
      <c r="D1365" s="4">
        <f>IFERROR(VLOOKUP(B1365,'GSTR 2A ONLINE DATA'!$B$6:$Q$1501,3,FALSE),0)</f>
        <v>0</v>
      </c>
      <c r="E1365" s="5">
        <f>IFERROR(VLOOKUP(B1365,'GSTR 2A ONLINE DATA'!$B$6:$Q$1501,4,FALSE),0)</f>
        <v>0</v>
      </c>
      <c r="F1365" s="4">
        <f>IFERROR(VLOOKUP(B1365,'GSTR 2A ONLINE DATA'!$B$6:$Q$1501,5,FALSE),0)</f>
        <v>0</v>
      </c>
      <c r="G1365" s="4">
        <f>IFERROR(VLOOKUP(B1365,'GSTR 2A ONLINE DATA'!$B$6:$Q$1501,6,FALSE),0)</f>
        <v>0</v>
      </c>
      <c r="H1365" s="9">
        <f>IFERROR(VLOOKUP(B1365,'GSTR 2A ONLINE DATA'!$B$6:$Q$1501,7,FALSE),0)</f>
        <v>0</v>
      </c>
      <c r="I1365" s="3">
        <f>IFERROR(VLOOKUP(B1365,'GSTR 2A ONLINE DATA'!$B$6:$Q$1501,8,FALSE),0)</f>
        <v>0</v>
      </c>
      <c r="J1365" s="3">
        <f>IFERROR(VLOOKUP(B1365,'GSTR 2A ONLINE DATA'!$B$6:$Q$1501,9,FALSE),0)</f>
        <v>0</v>
      </c>
      <c r="K1365" s="3">
        <f>IFERROR(VLOOKUP(B1365,'GSTR 2A ONLINE DATA'!$B$6:$Q$1501,10,FALSE),0)</f>
        <v>0</v>
      </c>
      <c r="L1365" s="7">
        <f>IFERROR(VLOOKUP(B1365,'GSTR 2A ONLINE DATA'!$B$6:$Q$1501,11,FALSE),0)</f>
        <v>0</v>
      </c>
      <c r="M1365" s="7">
        <f>IFERROR(VLOOKUP(B1365,'GSTR 2A ONLINE DATA'!$B$6:$Q$1501,12,FALSE),0)</f>
        <v>0</v>
      </c>
      <c r="N1365" s="7">
        <f>IFERROR(VLOOKUP(B1365,'GSTR 2A ONLINE DATA'!$B$6:$Q$1501,13,FALSE),0)</f>
        <v>0</v>
      </c>
      <c r="O1365" s="7">
        <f>IFERROR(VLOOKUP(B1365,'GSTR 2A ONLINE DATA'!$B$6:$Q$1501,14,FALSE),0)</f>
        <v>0</v>
      </c>
      <c r="P1365" s="4">
        <f>IFERROR(VLOOKUP(B1365,'GSTR 2A ONLINE DATA'!$B$6:$Q$1501,15,FALSE),0)</f>
        <v>0</v>
      </c>
      <c r="Q1365" s="4">
        <f>IFERROR(VLOOKUP(B1365,'GSTR 2A ONLINE DATA'!$B$6:$Q$1501,16,FALSE),0)</f>
        <v>0</v>
      </c>
    </row>
    <row r="1366" spans="1:17">
      <c r="A1366" s="3">
        <v>1362</v>
      </c>
      <c r="B1366" s="4">
        <f t="array" ref="B1366">IFERROR(INDEX('GSTR 2A ONLINE DATA'!$B$6:$B$1501,SMALL(IF(RESULT!$B$4='GSTR 2A ONLINE DATA'!$A$6:$A$1501,ROW('GSTR 2A ONLINE DATA'!$B$6:$B$1501)-ROW('GSTR 2A ONLINE DATA'!$B$6)+1),RESULT!A1366)),0)</f>
        <v>0</v>
      </c>
      <c r="C1366" s="4">
        <f>IFERROR(VLOOKUP(B1366,'GSTR 2A ONLINE DATA'!$B$6:$Q$1501,2,FALSE),0)</f>
        <v>0</v>
      </c>
      <c r="D1366" s="4">
        <f>IFERROR(VLOOKUP(B1366,'GSTR 2A ONLINE DATA'!$B$6:$Q$1501,3,FALSE),0)</f>
        <v>0</v>
      </c>
      <c r="E1366" s="5">
        <f>IFERROR(VLOOKUP(B1366,'GSTR 2A ONLINE DATA'!$B$6:$Q$1501,4,FALSE),0)</f>
        <v>0</v>
      </c>
      <c r="F1366" s="4">
        <f>IFERROR(VLOOKUP(B1366,'GSTR 2A ONLINE DATA'!$B$6:$Q$1501,5,FALSE),0)</f>
        <v>0</v>
      </c>
      <c r="G1366" s="4">
        <f>IFERROR(VLOOKUP(B1366,'GSTR 2A ONLINE DATA'!$B$6:$Q$1501,6,FALSE),0)</f>
        <v>0</v>
      </c>
      <c r="H1366" s="9">
        <f>IFERROR(VLOOKUP(B1366,'GSTR 2A ONLINE DATA'!$B$6:$Q$1501,7,FALSE),0)</f>
        <v>0</v>
      </c>
      <c r="I1366" s="3">
        <f>IFERROR(VLOOKUP(B1366,'GSTR 2A ONLINE DATA'!$B$6:$Q$1501,8,FALSE),0)</f>
        <v>0</v>
      </c>
      <c r="J1366" s="3">
        <f>IFERROR(VLOOKUP(B1366,'GSTR 2A ONLINE DATA'!$B$6:$Q$1501,9,FALSE),0)</f>
        <v>0</v>
      </c>
      <c r="K1366" s="3">
        <f>IFERROR(VLOOKUP(B1366,'GSTR 2A ONLINE DATA'!$B$6:$Q$1501,10,FALSE),0)</f>
        <v>0</v>
      </c>
      <c r="L1366" s="7">
        <f>IFERROR(VLOOKUP(B1366,'GSTR 2A ONLINE DATA'!$B$6:$Q$1501,11,FALSE),0)</f>
        <v>0</v>
      </c>
      <c r="M1366" s="7">
        <f>IFERROR(VLOOKUP(B1366,'GSTR 2A ONLINE DATA'!$B$6:$Q$1501,12,FALSE),0)</f>
        <v>0</v>
      </c>
      <c r="N1366" s="7">
        <f>IFERROR(VLOOKUP(B1366,'GSTR 2A ONLINE DATA'!$B$6:$Q$1501,13,FALSE),0)</f>
        <v>0</v>
      </c>
      <c r="O1366" s="7">
        <f>IFERROR(VLOOKUP(B1366,'GSTR 2A ONLINE DATA'!$B$6:$Q$1501,14,FALSE),0)</f>
        <v>0</v>
      </c>
      <c r="P1366" s="4">
        <f>IFERROR(VLOOKUP(B1366,'GSTR 2A ONLINE DATA'!$B$6:$Q$1501,15,FALSE),0)</f>
        <v>0</v>
      </c>
      <c r="Q1366" s="4">
        <f>IFERROR(VLOOKUP(B1366,'GSTR 2A ONLINE DATA'!$B$6:$Q$1501,16,FALSE),0)</f>
        <v>0</v>
      </c>
    </row>
    <row r="1367" spans="1:17">
      <c r="A1367" s="3">
        <v>1363</v>
      </c>
      <c r="B1367" s="4">
        <f t="array" ref="B1367">IFERROR(INDEX('GSTR 2A ONLINE DATA'!$B$6:$B$1501,SMALL(IF(RESULT!$B$4='GSTR 2A ONLINE DATA'!$A$6:$A$1501,ROW('GSTR 2A ONLINE DATA'!$B$6:$B$1501)-ROW('GSTR 2A ONLINE DATA'!$B$6)+1),RESULT!A1367)),0)</f>
        <v>0</v>
      </c>
      <c r="C1367" s="4">
        <f>IFERROR(VLOOKUP(B1367,'GSTR 2A ONLINE DATA'!$B$6:$Q$1501,2,FALSE),0)</f>
        <v>0</v>
      </c>
      <c r="D1367" s="4">
        <f>IFERROR(VLOOKUP(B1367,'GSTR 2A ONLINE DATA'!$B$6:$Q$1501,3,FALSE),0)</f>
        <v>0</v>
      </c>
      <c r="E1367" s="5">
        <f>IFERROR(VLOOKUP(B1367,'GSTR 2A ONLINE DATA'!$B$6:$Q$1501,4,FALSE),0)</f>
        <v>0</v>
      </c>
      <c r="F1367" s="4">
        <f>IFERROR(VLOOKUP(B1367,'GSTR 2A ONLINE DATA'!$B$6:$Q$1501,5,FALSE),0)</f>
        <v>0</v>
      </c>
      <c r="G1367" s="4">
        <f>IFERROR(VLOOKUP(B1367,'GSTR 2A ONLINE DATA'!$B$6:$Q$1501,6,FALSE),0)</f>
        <v>0</v>
      </c>
      <c r="H1367" s="9">
        <f>IFERROR(VLOOKUP(B1367,'GSTR 2A ONLINE DATA'!$B$6:$Q$1501,7,FALSE),0)</f>
        <v>0</v>
      </c>
      <c r="I1367" s="3">
        <f>IFERROR(VLOOKUP(B1367,'GSTR 2A ONLINE DATA'!$B$6:$Q$1501,8,FALSE),0)</f>
        <v>0</v>
      </c>
      <c r="J1367" s="3">
        <f>IFERROR(VLOOKUP(B1367,'GSTR 2A ONLINE DATA'!$B$6:$Q$1501,9,FALSE),0)</f>
        <v>0</v>
      </c>
      <c r="K1367" s="3">
        <f>IFERROR(VLOOKUP(B1367,'GSTR 2A ONLINE DATA'!$B$6:$Q$1501,10,FALSE),0)</f>
        <v>0</v>
      </c>
      <c r="L1367" s="7">
        <f>IFERROR(VLOOKUP(B1367,'GSTR 2A ONLINE DATA'!$B$6:$Q$1501,11,FALSE),0)</f>
        <v>0</v>
      </c>
      <c r="M1367" s="7">
        <f>IFERROR(VLOOKUP(B1367,'GSTR 2A ONLINE DATA'!$B$6:$Q$1501,12,FALSE),0)</f>
        <v>0</v>
      </c>
      <c r="N1367" s="7">
        <f>IFERROR(VLOOKUP(B1367,'GSTR 2A ONLINE DATA'!$B$6:$Q$1501,13,FALSE),0)</f>
        <v>0</v>
      </c>
      <c r="O1367" s="7">
        <f>IFERROR(VLOOKUP(B1367,'GSTR 2A ONLINE DATA'!$B$6:$Q$1501,14,FALSE),0)</f>
        <v>0</v>
      </c>
      <c r="P1367" s="4">
        <f>IFERROR(VLOOKUP(B1367,'GSTR 2A ONLINE DATA'!$B$6:$Q$1501,15,FALSE),0)</f>
        <v>0</v>
      </c>
      <c r="Q1367" s="4">
        <f>IFERROR(VLOOKUP(B1367,'GSTR 2A ONLINE DATA'!$B$6:$Q$1501,16,FALSE),0)</f>
        <v>0</v>
      </c>
    </row>
    <row r="1368" spans="1:17">
      <c r="A1368" s="3">
        <v>1364</v>
      </c>
      <c r="B1368" s="4">
        <f t="array" ref="B1368">IFERROR(INDEX('GSTR 2A ONLINE DATA'!$B$6:$B$1501,SMALL(IF(RESULT!$B$4='GSTR 2A ONLINE DATA'!$A$6:$A$1501,ROW('GSTR 2A ONLINE DATA'!$B$6:$B$1501)-ROW('GSTR 2A ONLINE DATA'!$B$6)+1),RESULT!A1368)),0)</f>
        <v>0</v>
      </c>
      <c r="C1368" s="4">
        <f>IFERROR(VLOOKUP(B1368,'GSTR 2A ONLINE DATA'!$B$6:$Q$1501,2,FALSE),0)</f>
        <v>0</v>
      </c>
      <c r="D1368" s="4">
        <f>IFERROR(VLOOKUP(B1368,'GSTR 2A ONLINE DATA'!$B$6:$Q$1501,3,FALSE),0)</f>
        <v>0</v>
      </c>
      <c r="E1368" s="5">
        <f>IFERROR(VLOOKUP(B1368,'GSTR 2A ONLINE DATA'!$B$6:$Q$1501,4,FALSE),0)</f>
        <v>0</v>
      </c>
      <c r="F1368" s="4">
        <f>IFERROR(VLOOKUP(B1368,'GSTR 2A ONLINE DATA'!$B$6:$Q$1501,5,FALSE),0)</f>
        <v>0</v>
      </c>
      <c r="G1368" s="4">
        <f>IFERROR(VLOOKUP(B1368,'GSTR 2A ONLINE DATA'!$B$6:$Q$1501,6,FALSE),0)</f>
        <v>0</v>
      </c>
      <c r="H1368" s="9">
        <f>IFERROR(VLOOKUP(B1368,'GSTR 2A ONLINE DATA'!$B$6:$Q$1501,7,FALSE),0)</f>
        <v>0</v>
      </c>
      <c r="I1368" s="3">
        <f>IFERROR(VLOOKUP(B1368,'GSTR 2A ONLINE DATA'!$B$6:$Q$1501,8,FALSE),0)</f>
        <v>0</v>
      </c>
      <c r="J1368" s="3">
        <f>IFERROR(VLOOKUP(B1368,'GSTR 2A ONLINE DATA'!$B$6:$Q$1501,9,FALSE),0)</f>
        <v>0</v>
      </c>
      <c r="K1368" s="3">
        <f>IFERROR(VLOOKUP(B1368,'GSTR 2A ONLINE DATA'!$B$6:$Q$1501,10,FALSE),0)</f>
        <v>0</v>
      </c>
      <c r="L1368" s="7">
        <f>IFERROR(VLOOKUP(B1368,'GSTR 2A ONLINE DATA'!$B$6:$Q$1501,11,FALSE),0)</f>
        <v>0</v>
      </c>
      <c r="M1368" s="7">
        <f>IFERROR(VLOOKUP(B1368,'GSTR 2A ONLINE DATA'!$B$6:$Q$1501,12,FALSE),0)</f>
        <v>0</v>
      </c>
      <c r="N1368" s="7">
        <f>IFERROR(VLOOKUP(B1368,'GSTR 2A ONLINE DATA'!$B$6:$Q$1501,13,FALSE),0)</f>
        <v>0</v>
      </c>
      <c r="O1368" s="7">
        <f>IFERROR(VLOOKUP(B1368,'GSTR 2A ONLINE DATA'!$B$6:$Q$1501,14,FALSE),0)</f>
        <v>0</v>
      </c>
      <c r="P1368" s="4">
        <f>IFERROR(VLOOKUP(B1368,'GSTR 2A ONLINE DATA'!$B$6:$Q$1501,15,FALSE),0)</f>
        <v>0</v>
      </c>
      <c r="Q1368" s="4">
        <f>IFERROR(VLOOKUP(B1368,'GSTR 2A ONLINE DATA'!$B$6:$Q$1501,16,FALSE),0)</f>
        <v>0</v>
      </c>
    </row>
    <row r="1369" spans="1:17">
      <c r="A1369" s="3">
        <v>1365</v>
      </c>
      <c r="B1369" s="4">
        <f t="array" ref="B1369">IFERROR(INDEX('GSTR 2A ONLINE DATA'!$B$6:$B$1501,SMALL(IF(RESULT!$B$4='GSTR 2A ONLINE DATA'!$A$6:$A$1501,ROW('GSTR 2A ONLINE DATA'!$B$6:$B$1501)-ROW('GSTR 2A ONLINE DATA'!$B$6)+1),RESULT!A1369)),0)</f>
        <v>0</v>
      </c>
      <c r="C1369" s="4">
        <f>IFERROR(VLOOKUP(B1369,'GSTR 2A ONLINE DATA'!$B$6:$Q$1501,2,FALSE),0)</f>
        <v>0</v>
      </c>
      <c r="D1369" s="4">
        <f>IFERROR(VLOOKUP(B1369,'GSTR 2A ONLINE DATA'!$B$6:$Q$1501,3,FALSE),0)</f>
        <v>0</v>
      </c>
      <c r="E1369" s="5">
        <f>IFERROR(VLOOKUP(B1369,'GSTR 2A ONLINE DATA'!$B$6:$Q$1501,4,FALSE),0)</f>
        <v>0</v>
      </c>
      <c r="F1369" s="4">
        <f>IFERROR(VLOOKUP(B1369,'GSTR 2A ONLINE DATA'!$B$6:$Q$1501,5,FALSE),0)</f>
        <v>0</v>
      </c>
      <c r="G1369" s="4">
        <f>IFERROR(VLOOKUP(B1369,'GSTR 2A ONLINE DATA'!$B$6:$Q$1501,6,FALSE),0)</f>
        <v>0</v>
      </c>
      <c r="H1369" s="9">
        <f>IFERROR(VLOOKUP(B1369,'GSTR 2A ONLINE DATA'!$B$6:$Q$1501,7,FALSE),0)</f>
        <v>0</v>
      </c>
      <c r="I1369" s="3">
        <f>IFERROR(VLOOKUP(B1369,'GSTR 2A ONLINE DATA'!$B$6:$Q$1501,8,FALSE),0)</f>
        <v>0</v>
      </c>
      <c r="J1369" s="3">
        <f>IFERROR(VLOOKUP(B1369,'GSTR 2A ONLINE DATA'!$B$6:$Q$1501,9,FALSE),0)</f>
        <v>0</v>
      </c>
      <c r="K1369" s="3">
        <f>IFERROR(VLOOKUP(B1369,'GSTR 2A ONLINE DATA'!$B$6:$Q$1501,10,FALSE),0)</f>
        <v>0</v>
      </c>
      <c r="L1369" s="7">
        <f>IFERROR(VLOOKUP(B1369,'GSTR 2A ONLINE DATA'!$B$6:$Q$1501,11,FALSE),0)</f>
        <v>0</v>
      </c>
      <c r="M1369" s="7">
        <f>IFERROR(VLOOKUP(B1369,'GSTR 2A ONLINE DATA'!$B$6:$Q$1501,12,FALSE),0)</f>
        <v>0</v>
      </c>
      <c r="N1369" s="7">
        <f>IFERROR(VLOOKUP(B1369,'GSTR 2A ONLINE DATA'!$B$6:$Q$1501,13,FALSE),0)</f>
        <v>0</v>
      </c>
      <c r="O1369" s="7">
        <f>IFERROR(VLOOKUP(B1369,'GSTR 2A ONLINE DATA'!$B$6:$Q$1501,14,FALSE),0)</f>
        <v>0</v>
      </c>
      <c r="P1369" s="4">
        <f>IFERROR(VLOOKUP(B1369,'GSTR 2A ONLINE DATA'!$B$6:$Q$1501,15,FALSE),0)</f>
        <v>0</v>
      </c>
      <c r="Q1369" s="4">
        <f>IFERROR(VLOOKUP(B1369,'GSTR 2A ONLINE DATA'!$B$6:$Q$1501,16,FALSE),0)</f>
        <v>0</v>
      </c>
    </row>
    <row r="1370" spans="1:17">
      <c r="A1370" s="3">
        <v>1366</v>
      </c>
      <c r="B1370" s="4">
        <f t="array" ref="B1370">IFERROR(INDEX('GSTR 2A ONLINE DATA'!$B$6:$B$1501,SMALL(IF(RESULT!$B$4='GSTR 2A ONLINE DATA'!$A$6:$A$1501,ROW('GSTR 2A ONLINE DATA'!$B$6:$B$1501)-ROW('GSTR 2A ONLINE DATA'!$B$6)+1),RESULT!A1370)),0)</f>
        <v>0</v>
      </c>
      <c r="C1370" s="4">
        <f>IFERROR(VLOOKUP(B1370,'GSTR 2A ONLINE DATA'!$B$6:$Q$1501,2,FALSE),0)</f>
        <v>0</v>
      </c>
      <c r="D1370" s="4">
        <f>IFERROR(VLOOKUP(B1370,'GSTR 2A ONLINE DATA'!$B$6:$Q$1501,3,FALSE),0)</f>
        <v>0</v>
      </c>
      <c r="E1370" s="5">
        <f>IFERROR(VLOOKUP(B1370,'GSTR 2A ONLINE DATA'!$B$6:$Q$1501,4,FALSE),0)</f>
        <v>0</v>
      </c>
      <c r="F1370" s="4">
        <f>IFERROR(VLOOKUP(B1370,'GSTR 2A ONLINE DATA'!$B$6:$Q$1501,5,FALSE),0)</f>
        <v>0</v>
      </c>
      <c r="G1370" s="4">
        <f>IFERROR(VLOOKUP(B1370,'GSTR 2A ONLINE DATA'!$B$6:$Q$1501,6,FALSE),0)</f>
        <v>0</v>
      </c>
      <c r="H1370" s="9">
        <f>IFERROR(VLOOKUP(B1370,'GSTR 2A ONLINE DATA'!$B$6:$Q$1501,7,FALSE),0)</f>
        <v>0</v>
      </c>
      <c r="I1370" s="3">
        <f>IFERROR(VLOOKUP(B1370,'GSTR 2A ONLINE DATA'!$B$6:$Q$1501,8,FALSE),0)</f>
        <v>0</v>
      </c>
      <c r="J1370" s="3">
        <f>IFERROR(VLOOKUP(B1370,'GSTR 2A ONLINE DATA'!$B$6:$Q$1501,9,FALSE),0)</f>
        <v>0</v>
      </c>
      <c r="K1370" s="3">
        <f>IFERROR(VLOOKUP(B1370,'GSTR 2A ONLINE DATA'!$B$6:$Q$1501,10,FALSE),0)</f>
        <v>0</v>
      </c>
      <c r="L1370" s="7">
        <f>IFERROR(VLOOKUP(B1370,'GSTR 2A ONLINE DATA'!$B$6:$Q$1501,11,FALSE),0)</f>
        <v>0</v>
      </c>
      <c r="M1370" s="7">
        <f>IFERROR(VLOOKUP(B1370,'GSTR 2A ONLINE DATA'!$B$6:$Q$1501,12,FALSE),0)</f>
        <v>0</v>
      </c>
      <c r="N1370" s="7">
        <f>IFERROR(VLOOKUP(B1370,'GSTR 2A ONLINE DATA'!$B$6:$Q$1501,13,FALSE),0)</f>
        <v>0</v>
      </c>
      <c r="O1370" s="7">
        <f>IFERROR(VLOOKUP(B1370,'GSTR 2A ONLINE DATA'!$B$6:$Q$1501,14,FALSE),0)</f>
        <v>0</v>
      </c>
      <c r="P1370" s="4">
        <f>IFERROR(VLOOKUP(B1370,'GSTR 2A ONLINE DATA'!$B$6:$Q$1501,15,FALSE),0)</f>
        <v>0</v>
      </c>
      <c r="Q1370" s="4">
        <f>IFERROR(VLOOKUP(B1370,'GSTR 2A ONLINE DATA'!$B$6:$Q$1501,16,FALSE),0)</f>
        <v>0</v>
      </c>
    </row>
    <row r="1371" spans="1:17">
      <c r="A1371" s="3">
        <v>1367</v>
      </c>
      <c r="B1371" s="4">
        <f t="array" ref="B1371">IFERROR(INDEX('GSTR 2A ONLINE DATA'!$B$6:$B$1501,SMALL(IF(RESULT!$B$4='GSTR 2A ONLINE DATA'!$A$6:$A$1501,ROW('GSTR 2A ONLINE DATA'!$B$6:$B$1501)-ROW('GSTR 2A ONLINE DATA'!$B$6)+1),RESULT!A1371)),0)</f>
        <v>0</v>
      </c>
      <c r="C1371" s="4">
        <f>IFERROR(VLOOKUP(B1371,'GSTR 2A ONLINE DATA'!$B$6:$Q$1501,2,FALSE),0)</f>
        <v>0</v>
      </c>
      <c r="D1371" s="4">
        <f>IFERROR(VLOOKUP(B1371,'GSTR 2A ONLINE DATA'!$B$6:$Q$1501,3,FALSE),0)</f>
        <v>0</v>
      </c>
      <c r="E1371" s="5">
        <f>IFERROR(VLOOKUP(B1371,'GSTR 2A ONLINE DATA'!$B$6:$Q$1501,4,FALSE),0)</f>
        <v>0</v>
      </c>
      <c r="F1371" s="4">
        <f>IFERROR(VLOOKUP(B1371,'GSTR 2A ONLINE DATA'!$B$6:$Q$1501,5,FALSE),0)</f>
        <v>0</v>
      </c>
      <c r="G1371" s="4">
        <f>IFERROR(VLOOKUP(B1371,'GSTR 2A ONLINE DATA'!$B$6:$Q$1501,6,FALSE),0)</f>
        <v>0</v>
      </c>
      <c r="H1371" s="9">
        <f>IFERROR(VLOOKUP(B1371,'GSTR 2A ONLINE DATA'!$B$6:$Q$1501,7,FALSE),0)</f>
        <v>0</v>
      </c>
      <c r="I1371" s="3">
        <f>IFERROR(VLOOKUP(B1371,'GSTR 2A ONLINE DATA'!$B$6:$Q$1501,8,FALSE),0)</f>
        <v>0</v>
      </c>
      <c r="J1371" s="3">
        <f>IFERROR(VLOOKUP(B1371,'GSTR 2A ONLINE DATA'!$B$6:$Q$1501,9,FALSE),0)</f>
        <v>0</v>
      </c>
      <c r="K1371" s="3">
        <f>IFERROR(VLOOKUP(B1371,'GSTR 2A ONLINE DATA'!$B$6:$Q$1501,10,FALSE),0)</f>
        <v>0</v>
      </c>
      <c r="L1371" s="7">
        <f>IFERROR(VLOOKUP(B1371,'GSTR 2A ONLINE DATA'!$B$6:$Q$1501,11,FALSE),0)</f>
        <v>0</v>
      </c>
      <c r="M1371" s="7">
        <f>IFERROR(VLOOKUP(B1371,'GSTR 2A ONLINE DATA'!$B$6:$Q$1501,12,FALSE),0)</f>
        <v>0</v>
      </c>
      <c r="N1371" s="7">
        <f>IFERROR(VLOOKUP(B1371,'GSTR 2A ONLINE DATA'!$B$6:$Q$1501,13,FALSE),0)</f>
        <v>0</v>
      </c>
      <c r="O1371" s="7">
        <f>IFERROR(VLOOKUP(B1371,'GSTR 2A ONLINE DATA'!$B$6:$Q$1501,14,FALSE),0)</f>
        <v>0</v>
      </c>
      <c r="P1371" s="4">
        <f>IFERROR(VLOOKUP(B1371,'GSTR 2A ONLINE DATA'!$B$6:$Q$1501,15,FALSE),0)</f>
        <v>0</v>
      </c>
      <c r="Q1371" s="4">
        <f>IFERROR(VLOOKUP(B1371,'GSTR 2A ONLINE DATA'!$B$6:$Q$1501,16,FALSE),0)</f>
        <v>0</v>
      </c>
    </row>
    <row r="1372" spans="1:17">
      <c r="A1372" s="3">
        <v>1368</v>
      </c>
      <c r="B1372" s="4">
        <f t="array" ref="B1372">IFERROR(INDEX('GSTR 2A ONLINE DATA'!$B$6:$B$1501,SMALL(IF(RESULT!$B$4='GSTR 2A ONLINE DATA'!$A$6:$A$1501,ROW('GSTR 2A ONLINE DATA'!$B$6:$B$1501)-ROW('GSTR 2A ONLINE DATA'!$B$6)+1),RESULT!A1372)),0)</f>
        <v>0</v>
      </c>
      <c r="C1372" s="4">
        <f>IFERROR(VLOOKUP(B1372,'GSTR 2A ONLINE DATA'!$B$6:$Q$1501,2,FALSE),0)</f>
        <v>0</v>
      </c>
      <c r="D1372" s="4">
        <f>IFERROR(VLOOKUP(B1372,'GSTR 2A ONLINE DATA'!$B$6:$Q$1501,3,FALSE),0)</f>
        <v>0</v>
      </c>
      <c r="E1372" s="5">
        <f>IFERROR(VLOOKUP(B1372,'GSTR 2A ONLINE DATA'!$B$6:$Q$1501,4,FALSE),0)</f>
        <v>0</v>
      </c>
      <c r="F1372" s="4">
        <f>IFERROR(VLOOKUP(B1372,'GSTR 2A ONLINE DATA'!$B$6:$Q$1501,5,FALSE),0)</f>
        <v>0</v>
      </c>
      <c r="G1372" s="4">
        <f>IFERROR(VLOOKUP(B1372,'GSTR 2A ONLINE DATA'!$B$6:$Q$1501,6,FALSE),0)</f>
        <v>0</v>
      </c>
      <c r="H1372" s="9">
        <f>IFERROR(VLOOKUP(B1372,'GSTR 2A ONLINE DATA'!$B$6:$Q$1501,7,FALSE),0)</f>
        <v>0</v>
      </c>
      <c r="I1372" s="3">
        <f>IFERROR(VLOOKUP(B1372,'GSTR 2A ONLINE DATA'!$B$6:$Q$1501,8,FALSE),0)</f>
        <v>0</v>
      </c>
      <c r="J1372" s="3">
        <f>IFERROR(VLOOKUP(B1372,'GSTR 2A ONLINE DATA'!$B$6:$Q$1501,9,FALSE),0)</f>
        <v>0</v>
      </c>
      <c r="K1372" s="3">
        <f>IFERROR(VLOOKUP(B1372,'GSTR 2A ONLINE DATA'!$B$6:$Q$1501,10,FALSE),0)</f>
        <v>0</v>
      </c>
      <c r="L1372" s="7">
        <f>IFERROR(VLOOKUP(B1372,'GSTR 2A ONLINE DATA'!$B$6:$Q$1501,11,FALSE),0)</f>
        <v>0</v>
      </c>
      <c r="M1372" s="7">
        <f>IFERROR(VLOOKUP(B1372,'GSTR 2A ONLINE DATA'!$B$6:$Q$1501,12,FALSE),0)</f>
        <v>0</v>
      </c>
      <c r="N1372" s="7">
        <f>IFERROR(VLOOKUP(B1372,'GSTR 2A ONLINE DATA'!$B$6:$Q$1501,13,FALSE),0)</f>
        <v>0</v>
      </c>
      <c r="O1372" s="7">
        <f>IFERROR(VLOOKUP(B1372,'GSTR 2A ONLINE DATA'!$B$6:$Q$1501,14,FALSE),0)</f>
        <v>0</v>
      </c>
      <c r="P1372" s="4">
        <f>IFERROR(VLOOKUP(B1372,'GSTR 2A ONLINE DATA'!$B$6:$Q$1501,15,FALSE),0)</f>
        <v>0</v>
      </c>
      <c r="Q1372" s="4">
        <f>IFERROR(VLOOKUP(B1372,'GSTR 2A ONLINE DATA'!$B$6:$Q$1501,16,FALSE),0)</f>
        <v>0</v>
      </c>
    </row>
    <row r="1373" spans="1:17">
      <c r="A1373" s="3">
        <v>1369</v>
      </c>
      <c r="B1373" s="4">
        <f t="array" ref="B1373">IFERROR(INDEX('GSTR 2A ONLINE DATA'!$B$6:$B$1501,SMALL(IF(RESULT!$B$4='GSTR 2A ONLINE DATA'!$A$6:$A$1501,ROW('GSTR 2A ONLINE DATA'!$B$6:$B$1501)-ROW('GSTR 2A ONLINE DATA'!$B$6)+1),RESULT!A1373)),0)</f>
        <v>0</v>
      </c>
      <c r="C1373" s="4">
        <f>IFERROR(VLOOKUP(B1373,'GSTR 2A ONLINE DATA'!$B$6:$Q$1501,2,FALSE),0)</f>
        <v>0</v>
      </c>
      <c r="D1373" s="4">
        <f>IFERROR(VLOOKUP(B1373,'GSTR 2A ONLINE DATA'!$B$6:$Q$1501,3,FALSE),0)</f>
        <v>0</v>
      </c>
      <c r="E1373" s="5">
        <f>IFERROR(VLOOKUP(B1373,'GSTR 2A ONLINE DATA'!$B$6:$Q$1501,4,FALSE),0)</f>
        <v>0</v>
      </c>
      <c r="F1373" s="4">
        <f>IFERROR(VLOOKUP(B1373,'GSTR 2A ONLINE DATA'!$B$6:$Q$1501,5,FALSE),0)</f>
        <v>0</v>
      </c>
      <c r="G1373" s="4">
        <f>IFERROR(VLOOKUP(B1373,'GSTR 2A ONLINE DATA'!$B$6:$Q$1501,6,FALSE),0)</f>
        <v>0</v>
      </c>
      <c r="H1373" s="9">
        <f>IFERROR(VLOOKUP(B1373,'GSTR 2A ONLINE DATA'!$B$6:$Q$1501,7,FALSE),0)</f>
        <v>0</v>
      </c>
      <c r="I1373" s="3">
        <f>IFERROR(VLOOKUP(B1373,'GSTR 2A ONLINE DATA'!$B$6:$Q$1501,8,FALSE),0)</f>
        <v>0</v>
      </c>
      <c r="J1373" s="3">
        <f>IFERROR(VLOOKUP(B1373,'GSTR 2A ONLINE DATA'!$B$6:$Q$1501,9,FALSE),0)</f>
        <v>0</v>
      </c>
      <c r="K1373" s="3">
        <f>IFERROR(VLOOKUP(B1373,'GSTR 2A ONLINE DATA'!$B$6:$Q$1501,10,FALSE),0)</f>
        <v>0</v>
      </c>
      <c r="L1373" s="7">
        <f>IFERROR(VLOOKUP(B1373,'GSTR 2A ONLINE DATA'!$B$6:$Q$1501,11,FALSE),0)</f>
        <v>0</v>
      </c>
      <c r="M1373" s="7">
        <f>IFERROR(VLOOKUP(B1373,'GSTR 2A ONLINE DATA'!$B$6:$Q$1501,12,FALSE),0)</f>
        <v>0</v>
      </c>
      <c r="N1373" s="7">
        <f>IFERROR(VLOOKUP(B1373,'GSTR 2A ONLINE DATA'!$B$6:$Q$1501,13,FALSE),0)</f>
        <v>0</v>
      </c>
      <c r="O1373" s="7">
        <f>IFERROR(VLOOKUP(B1373,'GSTR 2A ONLINE DATA'!$B$6:$Q$1501,14,FALSE),0)</f>
        <v>0</v>
      </c>
      <c r="P1373" s="4">
        <f>IFERROR(VLOOKUP(B1373,'GSTR 2A ONLINE DATA'!$B$6:$Q$1501,15,FALSE),0)</f>
        <v>0</v>
      </c>
      <c r="Q1373" s="4">
        <f>IFERROR(VLOOKUP(B1373,'GSTR 2A ONLINE DATA'!$B$6:$Q$1501,16,FALSE),0)</f>
        <v>0</v>
      </c>
    </row>
    <row r="1374" spans="1:17">
      <c r="A1374" s="3">
        <v>1370</v>
      </c>
      <c r="B1374" s="4">
        <f t="array" ref="B1374">IFERROR(INDEX('GSTR 2A ONLINE DATA'!$B$6:$B$1501,SMALL(IF(RESULT!$B$4='GSTR 2A ONLINE DATA'!$A$6:$A$1501,ROW('GSTR 2A ONLINE DATA'!$B$6:$B$1501)-ROW('GSTR 2A ONLINE DATA'!$B$6)+1),RESULT!A1374)),0)</f>
        <v>0</v>
      </c>
      <c r="C1374" s="4">
        <f>IFERROR(VLOOKUP(B1374,'GSTR 2A ONLINE DATA'!$B$6:$Q$1501,2,FALSE),0)</f>
        <v>0</v>
      </c>
      <c r="D1374" s="4">
        <f>IFERROR(VLOOKUP(B1374,'GSTR 2A ONLINE DATA'!$B$6:$Q$1501,3,FALSE),0)</f>
        <v>0</v>
      </c>
      <c r="E1374" s="5">
        <f>IFERROR(VLOOKUP(B1374,'GSTR 2A ONLINE DATA'!$B$6:$Q$1501,4,FALSE),0)</f>
        <v>0</v>
      </c>
      <c r="F1374" s="4">
        <f>IFERROR(VLOOKUP(B1374,'GSTR 2A ONLINE DATA'!$B$6:$Q$1501,5,FALSE),0)</f>
        <v>0</v>
      </c>
      <c r="G1374" s="4">
        <f>IFERROR(VLOOKUP(B1374,'GSTR 2A ONLINE DATA'!$B$6:$Q$1501,6,FALSE),0)</f>
        <v>0</v>
      </c>
      <c r="H1374" s="9">
        <f>IFERROR(VLOOKUP(B1374,'GSTR 2A ONLINE DATA'!$B$6:$Q$1501,7,FALSE),0)</f>
        <v>0</v>
      </c>
      <c r="I1374" s="3">
        <f>IFERROR(VLOOKUP(B1374,'GSTR 2A ONLINE DATA'!$B$6:$Q$1501,8,FALSE),0)</f>
        <v>0</v>
      </c>
      <c r="J1374" s="3">
        <f>IFERROR(VLOOKUP(B1374,'GSTR 2A ONLINE DATA'!$B$6:$Q$1501,9,FALSE),0)</f>
        <v>0</v>
      </c>
      <c r="K1374" s="3">
        <f>IFERROR(VLOOKUP(B1374,'GSTR 2A ONLINE DATA'!$B$6:$Q$1501,10,FALSE),0)</f>
        <v>0</v>
      </c>
      <c r="L1374" s="7">
        <f>IFERROR(VLOOKUP(B1374,'GSTR 2A ONLINE DATA'!$B$6:$Q$1501,11,FALSE),0)</f>
        <v>0</v>
      </c>
      <c r="M1374" s="7">
        <f>IFERROR(VLOOKUP(B1374,'GSTR 2A ONLINE DATA'!$B$6:$Q$1501,12,FALSE),0)</f>
        <v>0</v>
      </c>
      <c r="N1374" s="7">
        <f>IFERROR(VLOOKUP(B1374,'GSTR 2A ONLINE DATA'!$B$6:$Q$1501,13,FALSE),0)</f>
        <v>0</v>
      </c>
      <c r="O1374" s="7">
        <f>IFERROR(VLOOKUP(B1374,'GSTR 2A ONLINE DATA'!$B$6:$Q$1501,14,FALSE),0)</f>
        <v>0</v>
      </c>
      <c r="P1374" s="4">
        <f>IFERROR(VLOOKUP(B1374,'GSTR 2A ONLINE DATA'!$B$6:$Q$1501,15,FALSE),0)</f>
        <v>0</v>
      </c>
      <c r="Q1374" s="4">
        <f>IFERROR(VLOOKUP(B1374,'GSTR 2A ONLINE DATA'!$B$6:$Q$1501,16,FALSE),0)</f>
        <v>0</v>
      </c>
    </row>
    <row r="1375" spans="1:17">
      <c r="A1375" s="3">
        <v>1371</v>
      </c>
      <c r="B1375" s="4">
        <f t="array" ref="B1375">IFERROR(INDEX('GSTR 2A ONLINE DATA'!$B$6:$B$1501,SMALL(IF(RESULT!$B$4='GSTR 2A ONLINE DATA'!$A$6:$A$1501,ROW('GSTR 2A ONLINE DATA'!$B$6:$B$1501)-ROW('GSTR 2A ONLINE DATA'!$B$6)+1),RESULT!A1375)),0)</f>
        <v>0</v>
      </c>
      <c r="C1375" s="4">
        <f>IFERROR(VLOOKUP(B1375,'GSTR 2A ONLINE DATA'!$B$6:$Q$1501,2,FALSE),0)</f>
        <v>0</v>
      </c>
      <c r="D1375" s="4">
        <f>IFERROR(VLOOKUP(B1375,'GSTR 2A ONLINE DATA'!$B$6:$Q$1501,3,FALSE),0)</f>
        <v>0</v>
      </c>
      <c r="E1375" s="5">
        <f>IFERROR(VLOOKUP(B1375,'GSTR 2A ONLINE DATA'!$B$6:$Q$1501,4,FALSE),0)</f>
        <v>0</v>
      </c>
      <c r="F1375" s="4">
        <f>IFERROR(VLOOKUP(B1375,'GSTR 2A ONLINE DATA'!$B$6:$Q$1501,5,FALSE),0)</f>
        <v>0</v>
      </c>
      <c r="G1375" s="4">
        <f>IFERROR(VLOOKUP(B1375,'GSTR 2A ONLINE DATA'!$B$6:$Q$1501,6,FALSE),0)</f>
        <v>0</v>
      </c>
      <c r="H1375" s="9">
        <f>IFERROR(VLOOKUP(B1375,'GSTR 2A ONLINE DATA'!$B$6:$Q$1501,7,FALSE),0)</f>
        <v>0</v>
      </c>
      <c r="I1375" s="3">
        <f>IFERROR(VLOOKUP(B1375,'GSTR 2A ONLINE DATA'!$B$6:$Q$1501,8,FALSE),0)</f>
        <v>0</v>
      </c>
      <c r="J1375" s="3">
        <f>IFERROR(VLOOKUP(B1375,'GSTR 2A ONLINE DATA'!$B$6:$Q$1501,9,FALSE),0)</f>
        <v>0</v>
      </c>
      <c r="K1375" s="3">
        <f>IFERROR(VLOOKUP(B1375,'GSTR 2A ONLINE DATA'!$B$6:$Q$1501,10,FALSE),0)</f>
        <v>0</v>
      </c>
      <c r="L1375" s="7">
        <f>IFERROR(VLOOKUP(B1375,'GSTR 2A ONLINE DATA'!$B$6:$Q$1501,11,FALSE),0)</f>
        <v>0</v>
      </c>
      <c r="M1375" s="7">
        <f>IFERROR(VLOOKUP(B1375,'GSTR 2A ONLINE DATA'!$B$6:$Q$1501,12,FALSE),0)</f>
        <v>0</v>
      </c>
      <c r="N1375" s="7">
        <f>IFERROR(VLOOKUP(B1375,'GSTR 2A ONLINE DATA'!$B$6:$Q$1501,13,FALSE),0)</f>
        <v>0</v>
      </c>
      <c r="O1375" s="7">
        <f>IFERROR(VLOOKUP(B1375,'GSTR 2A ONLINE DATA'!$B$6:$Q$1501,14,FALSE),0)</f>
        <v>0</v>
      </c>
      <c r="P1375" s="4">
        <f>IFERROR(VLOOKUP(B1375,'GSTR 2A ONLINE DATA'!$B$6:$Q$1501,15,FALSE),0)</f>
        <v>0</v>
      </c>
      <c r="Q1375" s="4">
        <f>IFERROR(VLOOKUP(B1375,'GSTR 2A ONLINE DATA'!$B$6:$Q$1501,16,FALSE),0)</f>
        <v>0</v>
      </c>
    </row>
    <row r="1376" spans="1:17">
      <c r="A1376" s="3">
        <v>1372</v>
      </c>
      <c r="B1376" s="4">
        <f t="array" ref="B1376">IFERROR(INDEX('GSTR 2A ONLINE DATA'!$B$6:$B$1501,SMALL(IF(RESULT!$B$4='GSTR 2A ONLINE DATA'!$A$6:$A$1501,ROW('GSTR 2A ONLINE DATA'!$B$6:$B$1501)-ROW('GSTR 2A ONLINE DATA'!$B$6)+1),RESULT!A1376)),0)</f>
        <v>0</v>
      </c>
      <c r="C1376" s="4">
        <f>IFERROR(VLOOKUP(B1376,'GSTR 2A ONLINE DATA'!$B$6:$Q$1501,2,FALSE),0)</f>
        <v>0</v>
      </c>
      <c r="D1376" s="4">
        <f>IFERROR(VLOOKUP(B1376,'GSTR 2A ONLINE DATA'!$B$6:$Q$1501,3,FALSE),0)</f>
        <v>0</v>
      </c>
      <c r="E1376" s="5">
        <f>IFERROR(VLOOKUP(B1376,'GSTR 2A ONLINE DATA'!$B$6:$Q$1501,4,FALSE),0)</f>
        <v>0</v>
      </c>
      <c r="F1376" s="4">
        <f>IFERROR(VLOOKUP(B1376,'GSTR 2A ONLINE DATA'!$B$6:$Q$1501,5,FALSE),0)</f>
        <v>0</v>
      </c>
      <c r="G1376" s="4">
        <f>IFERROR(VLOOKUP(B1376,'GSTR 2A ONLINE DATA'!$B$6:$Q$1501,6,FALSE),0)</f>
        <v>0</v>
      </c>
      <c r="H1376" s="9">
        <f>IFERROR(VLOOKUP(B1376,'GSTR 2A ONLINE DATA'!$B$6:$Q$1501,7,FALSE),0)</f>
        <v>0</v>
      </c>
      <c r="I1376" s="3">
        <f>IFERROR(VLOOKUP(B1376,'GSTR 2A ONLINE DATA'!$B$6:$Q$1501,8,FALSE),0)</f>
        <v>0</v>
      </c>
      <c r="J1376" s="3">
        <f>IFERROR(VLOOKUP(B1376,'GSTR 2A ONLINE DATA'!$B$6:$Q$1501,9,FALSE),0)</f>
        <v>0</v>
      </c>
      <c r="K1376" s="3">
        <f>IFERROR(VLOOKUP(B1376,'GSTR 2A ONLINE DATA'!$B$6:$Q$1501,10,FALSE),0)</f>
        <v>0</v>
      </c>
      <c r="L1376" s="7">
        <f>IFERROR(VLOOKUP(B1376,'GSTR 2A ONLINE DATA'!$B$6:$Q$1501,11,FALSE),0)</f>
        <v>0</v>
      </c>
      <c r="M1376" s="7">
        <f>IFERROR(VLOOKUP(B1376,'GSTR 2A ONLINE DATA'!$B$6:$Q$1501,12,FALSE),0)</f>
        <v>0</v>
      </c>
      <c r="N1376" s="7">
        <f>IFERROR(VLOOKUP(B1376,'GSTR 2A ONLINE DATA'!$B$6:$Q$1501,13,FALSE),0)</f>
        <v>0</v>
      </c>
      <c r="O1376" s="7">
        <f>IFERROR(VLOOKUP(B1376,'GSTR 2A ONLINE DATA'!$B$6:$Q$1501,14,FALSE),0)</f>
        <v>0</v>
      </c>
      <c r="P1376" s="4">
        <f>IFERROR(VLOOKUP(B1376,'GSTR 2A ONLINE DATA'!$B$6:$Q$1501,15,FALSE),0)</f>
        <v>0</v>
      </c>
      <c r="Q1376" s="4">
        <f>IFERROR(VLOOKUP(B1376,'GSTR 2A ONLINE DATA'!$B$6:$Q$1501,16,FALSE),0)</f>
        <v>0</v>
      </c>
    </row>
    <row r="1377" spans="1:17">
      <c r="A1377" s="3">
        <v>1373</v>
      </c>
      <c r="B1377" s="4">
        <f t="array" ref="B1377">IFERROR(INDEX('GSTR 2A ONLINE DATA'!$B$6:$B$1501,SMALL(IF(RESULT!$B$4='GSTR 2A ONLINE DATA'!$A$6:$A$1501,ROW('GSTR 2A ONLINE DATA'!$B$6:$B$1501)-ROW('GSTR 2A ONLINE DATA'!$B$6)+1),RESULT!A1377)),0)</f>
        <v>0</v>
      </c>
      <c r="C1377" s="4">
        <f>IFERROR(VLOOKUP(B1377,'GSTR 2A ONLINE DATA'!$B$6:$Q$1501,2,FALSE),0)</f>
        <v>0</v>
      </c>
      <c r="D1377" s="4">
        <f>IFERROR(VLOOKUP(B1377,'GSTR 2A ONLINE DATA'!$B$6:$Q$1501,3,FALSE),0)</f>
        <v>0</v>
      </c>
      <c r="E1377" s="5">
        <f>IFERROR(VLOOKUP(B1377,'GSTR 2A ONLINE DATA'!$B$6:$Q$1501,4,FALSE),0)</f>
        <v>0</v>
      </c>
      <c r="F1377" s="4">
        <f>IFERROR(VLOOKUP(B1377,'GSTR 2A ONLINE DATA'!$B$6:$Q$1501,5,FALSE),0)</f>
        <v>0</v>
      </c>
      <c r="G1377" s="4">
        <f>IFERROR(VLOOKUP(B1377,'GSTR 2A ONLINE DATA'!$B$6:$Q$1501,6,FALSE),0)</f>
        <v>0</v>
      </c>
      <c r="H1377" s="9">
        <f>IFERROR(VLOOKUP(B1377,'GSTR 2A ONLINE DATA'!$B$6:$Q$1501,7,FALSE),0)</f>
        <v>0</v>
      </c>
      <c r="I1377" s="3">
        <f>IFERROR(VLOOKUP(B1377,'GSTR 2A ONLINE DATA'!$B$6:$Q$1501,8,FALSE),0)</f>
        <v>0</v>
      </c>
      <c r="J1377" s="3">
        <f>IFERROR(VLOOKUP(B1377,'GSTR 2A ONLINE DATA'!$B$6:$Q$1501,9,FALSE),0)</f>
        <v>0</v>
      </c>
      <c r="K1377" s="3">
        <f>IFERROR(VLOOKUP(B1377,'GSTR 2A ONLINE DATA'!$B$6:$Q$1501,10,FALSE),0)</f>
        <v>0</v>
      </c>
      <c r="L1377" s="7">
        <f>IFERROR(VLOOKUP(B1377,'GSTR 2A ONLINE DATA'!$B$6:$Q$1501,11,FALSE),0)</f>
        <v>0</v>
      </c>
      <c r="M1377" s="7">
        <f>IFERROR(VLOOKUP(B1377,'GSTR 2A ONLINE DATA'!$B$6:$Q$1501,12,FALSE),0)</f>
        <v>0</v>
      </c>
      <c r="N1377" s="7">
        <f>IFERROR(VLOOKUP(B1377,'GSTR 2A ONLINE DATA'!$B$6:$Q$1501,13,FALSE),0)</f>
        <v>0</v>
      </c>
      <c r="O1377" s="7">
        <f>IFERROR(VLOOKUP(B1377,'GSTR 2A ONLINE DATA'!$B$6:$Q$1501,14,FALSE),0)</f>
        <v>0</v>
      </c>
      <c r="P1377" s="4">
        <f>IFERROR(VLOOKUP(B1377,'GSTR 2A ONLINE DATA'!$B$6:$Q$1501,15,FALSE),0)</f>
        <v>0</v>
      </c>
      <c r="Q1377" s="4">
        <f>IFERROR(VLOOKUP(B1377,'GSTR 2A ONLINE DATA'!$B$6:$Q$1501,16,FALSE),0)</f>
        <v>0</v>
      </c>
    </row>
    <row r="1378" spans="1:17">
      <c r="A1378" s="3">
        <v>1374</v>
      </c>
      <c r="B1378" s="4">
        <f t="array" ref="B1378">IFERROR(INDEX('GSTR 2A ONLINE DATA'!$B$6:$B$1501,SMALL(IF(RESULT!$B$4='GSTR 2A ONLINE DATA'!$A$6:$A$1501,ROW('GSTR 2A ONLINE DATA'!$B$6:$B$1501)-ROW('GSTR 2A ONLINE DATA'!$B$6)+1),RESULT!A1378)),0)</f>
        <v>0</v>
      </c>
      <c r="C1378" s="4">
        <f>IFERROR(VLOOKUP(B1378,'GSTR 2A ONLINE DATA'!$B$6:$Q$1501,2,FALSE),0)</f>
        <v>0</v>
      </c>
      <c r="D1378" s="4">
        <f>IFERROR(VLOOKUP(B1378,'GSTR 2A ONLINE DATA'!$B$6:$Q$1501,3,FALSE),0)</f>
        <v>0</v>
      </c>
      <c r="E1378" s="5">
        <f>IFERROR(VLOOKUP(B1378,'GSTR 2A ONLINE DATA'!$B$6:$Q$1501,4,FALSE),0)</f>
        <v>0</v>
      </c>
      <c r="F1378" s="4">
        <f>IFERROR(VLOOKUP(B1378,'GSTR 2A ONLINE DATA'!$B$6:$Q$1501,5,FALSE),0)</f>
        <v>0</v>
      </c>
      <c r="G1378" s="4">
        <f>IFERROR(VLOOKUP(B1378,'GSTR 2A ONLINE DATA'!$B$6:$Q$1501,6,FALSE),0)</f>
        <v>0</v>
      </c>
      <c r="H1378" s="9">
        <f>IFERROR(VLOOKUP(B1378,'GSTR 2A ONLINE DATA'!$B$6:$Q$1501,7,FALSE),0)</f>
        <v>0</v>
      </c>
      <c r="I1378" s="3">
        <f>IFERROR(VLOOKUP(B1378,'GSTR 2A ONLINE DATA'!$B$6:$Q$1501,8,FALSE),0)</f>
        <v>0</v>
      </c>
      <c r="J1378" s="3">
        <f>IFERROR(VLOOKUP(B1378,'GSTR 2A ONLINE DATA'!$B$6:$Q$1501,9,FALSE),0)</f>
        <v>0</v>
      </c>
      <c r="K1378" s="3">
        <f>IFERROR(VLOOKUP(B1378,'GSTR 2A ONLINE DATA'!$B$6:$Q$1501,10,FALSE),0)</f>
        <v>0</v>
      </c>
      <c r="L1378" s="7">
        <f>IFERROR(VLOOKUP(B1378,'GSTR 2A ONLINE DATA'!$B$6:$Q$1501,11,FALSE),0)</f>
        <v>0</v>
      </c>
      <c r="M1378" s="7">
        <f>IFERROR(VLOOKUP(B1378,'GSTR 2A ONLINE DATA'!$B$6:$Q$1501,12,FALSE),0)</f>
        <v>0</v>
      </c>
      <c r="N1378" s="7">
        <f>IFERROR(VLOOKUP(B1378,'GSTR 2A ONLINE DATA'!$B$6:$Q$1501,13,FALSE),0)</f>
        <v>0</v>
      </c>
      <c r="O1378" s="7">
        <f>IFERROR(VLOOKUP(B1378,'GSTR 2A ONLINE DATA'!$B$6:$Q$1501,14,FALSE),0)</f>
        <v>0</v>
      </c>
      <c r="P1378" s="4">
        <f>IFERROR(VLOOKUP(B1378,'GSTR 2A ONLINE DATA'!$B$6:$Q$1501,15,FALSE),0)</f>
        <v>0</v>
      </c>
      <c r="Q1378" s="4">
        <f>IFERROR(VLOOKUP(B1378,'GSTR 2A ONLINE DATA'!$B$6:$Q$1501,16,FALSE),0)</f>
        <v>0</v>
      </c>
    </row>
    <row r="1379" spans="1:17">
      <c r="A1379" s="3">
        <v>1375</v>
      </c>
      <c r="B1379" s="4">
        <f t="array" ref="B1379">IFERROR(INDEX('GSTR 2A ONLINE DATA'!$B$6:$B$1501,SMALL(IF(RESULT!$B$4='GSTR 2A ONLINE DATA'!$A$6:$A$1501,ROW('GSTR 2A ONLINE DATA'!$B$6:$B$1501)-ROW('GSTR 2A ONLINE DATA'!$B$6)+1),RESULT!A1379)),0)</f>
        <v>0</v>
      </c>
      <c r="C1379" s="4">
        <f>IFERROR(VLOOKUP(B1379,'GSTR 2A ONLINE DATA'!$B$6:$Q$1501,2,FALSE),0)</f>
        <v>0</v>
      </c>
      <c r="D1379" s="4">
        <f>IFERROR(VLOOKUP(B1379,'GSTR 2A ONLINE DATA'!$B$6:$Q$1501,3,FALSE),0)</f>
        <v>0</v>
      </c>
      <c r="E1379" s="5">
        <f>IFERROR(VLOOKUP(B1379,'GSTR 2A ONLINE DATA'!$B$6:$Q$1501,4,FALSE),0)</f>
        <v>0</v>
      </c>
      <c r="F1379" s="4">
        <f>IFERROR(VLOOKUP(B1379,'GSTR 2A ONLINE DATA'!$B$6:$Q$1501,5,FALSE),0)</f>
        <v>0</v>
      </c>
      <c r="G1379" s="4">
        <f>IFERROR(VLOOKUP(B1379,'GSTR 2A ONLINE DATA'!$B$6:$Q$1501,6,FALSE),0)</f>
        <v>0</v>
      </c>
      <c r="H1379" s="9">
        <f>IFERROR(VLOOKUP(B1379,'GSTR 2A ONLINE DATA'!$B$6:$Q$1501,7,FALSE),0)</f>
        <v>0</v>
      </c>
      <c r="I1379" s="3">
        <f>IFERROR(VLOOKUP(B1379,'GSTR 2A ONLINE DATA'!$B$6:$Q$1501,8,FALSE),0)</f>
        <v>0</v>
      </c>
      <c r="J1379" s="3">
        <f>IFERROR(VLOOKUP(B1379,'GSTR 2A ONLINE DATA'!$B$6:$Q$1501,9,FALSE),0)</f>
        <v>0</v>
      </c>
      <c r="K1379" s="3">
        <f>IFERROR(VLOOKUP(B1379,'GSTR 2A ONLINE DATA'!$B$6:$Q$1501,10,FALSE),0)</f>
        <v>0</v>
      </c>
      <c r="L1379" s="7">
        <f>IFERROR(VLOOKUP(B1379,'GSTR 2A ONLINE DATA'!$B$6:$Q$1501,11,FALSE),0)</f>
        <v>0</v>
      </c>
      <c r="M1379" s="7">
        <f>IFERROR(VLOOKUP(B1379,'GSTR 2A ONLINE DATA'!$B$6:$Q$1501,12,FALSE),0)</f>
        <v>0</v>
      </c>
      <c r="N1379" s="7">
        <f>IFERROR(VLOOKUP(B1379,'GSTR 2A ONLINE DATA'!$B$6:$Q$1501,13,FALSE),0)</f>
        <v>0</v>
      </c>
      <c r="O1379" s="7">
        <f>IFERROR(VLOOKUP(B1379,'GSTR 2A ONLINE DATA'!$B$6:$Q$1501,14,FALSE),0)</f>
        <v>0</v>
      </c>
      <c r="P1379" s="4">
        <f>IFERROR(VLOOKUP(B1379,'GSTR 2A ONLINE DATA'!$B$6:$Q$1501,15,FALSE),0)</f>
        <v>0</v>
      </c>
      <c r="Q1379" s="4">
        <f>IFERROR(VLOOKUP(B1379,'GSTR 2A ONLINE DATA'!$B$6:$Q$1501,16,FALSE),0)</f>
        <v>0</v>
      </c>
    </row>
    <row r="1380" spans="1:17">
      <c r="A1380" s="3">
        <v>1376</v>
      </c>
      <c r="B1380" s="4">
        <f t="array" ref="B1380">IFERROR(INDEX('GSTR 2A ONLINE DATA'!$B$6:$B$1501,SMALL(IF(RESULT!$B$4='GSTR 2A ONLINE DATA'!$A$6:$A$1501,ROW('GSTR 2A ONLINE DATA'!$B$6:$B$1501)-ROW('GSTR 2A ONLINE DATA'!$B$6)+1),RESULT!A1380)),0)</f>
        <v>0</v>
      </c>
      <c r="C1380" s="4">
        <f>IFERROR(VLOOKUP(B1380,'GSTR 2A ONLINE DATA'!$B$6:$Q$1501,2,FALSE),0)</f>
        <v>0</v>
      </c>
      <c r="D1380" s="4">
        <f>IFERROR(VLOOKUP(B1380,'GSTR 2A ONLINE DATA'!$B$6:$Q$1501,3,FALSE),0)</f>
        <v>0</v>
      </c>
      <c r="E1380" s="5">
        <f>IFERROR(VLOOKUP(B1380,'GSTR 2A ONLINE DATA'!$B$6:$Q$1501,4,FALSE),0)</f>
        <v>0</v>
      </c>
      <c r="F1380" s="4">
        <f>IFERROR(VLOOKUP(B1380,'GSTR 2A ONLINE DATA'!$B$6:$Q$1501,5,FALSE),0)</f>
        <v>0</v>
      </c>
      <c r="G1380" s="4">
        <f>IFERROR(VLOOKUP(B1380,'GSTR 2A ONLINE DATA'!$B$6:$Q$1501,6,FALSE),0)</f>
        <v>0</v>
      </c>
      <c r="H1380" s="9">
        <f>IFERROR(VLOOKUP(B1380,'GSTR 2A ONLINE DATA'!$B$6:$Q$1501,7,FALSE),0)</f>
        <v>0</v>
      </c>
      <c r="I1380" s="3">
        <f>IFERROR(VLOOKUP(B1380,'GSTR 2A ONLINE DATA'!$B$6:$Q$1501,8,FALSE),0)</f>
        <v>0</v>
      </c>
      <c r="J1380" s="3">
        <f>IFERROR(VLOOKUP(B1380,'GSTR 2A ONLINE DATA'!$B$6:$Q$1501,9,FALSE),0)</f>
        <v>0</v>
      </c>
      <c r="K1380" s="3">
        <f>IFERROR(VLOOKUP(B1380,'GSTR 2A ONLINE DATA'!$B$6:$Q$1501,10,FALSE),0)</f>
        <v>0</v>
      </c>
      <c r="L1380" s="7">
        <f>IFERROR(VLOOKUP(B1380,'GSTR 2A ONLINE DATA'!$B$6:$Q$1501,11,FALSE),0)</f>
        <v>0</v>
      </c>
      <c r="M1380" s="7">
        <f>IFERROR(VLOOKUP(B1380,'GSTR 2A ONLINE DATA'!$B$6:$Q$1501,12,FALSE),0)</f>
        <v>0</v>
      </c>
      <c r="N1380" s="7">
        <f>IFERROR(VLOOKUP(B1380,'GSTR 2A ONLINE DATA'!$B$6:$Q$1501,13,FALSE),0)</f>
        <v>0</v>
      </c>
      <c r="O1380" s="7">
        <f>IFERROR(VLOOKUP(B1380,'GSTR 2A ONLINE DATA'!$B$6:$Q$1501,14,FALSE),0)</f>
        <v>0</v>
      </c>
      <c r="P1380" s="4">
        <f>IFERROR(VLOOKUP(B1380,'GSTR 2A ONLINE DATA'!$B$6:$Q$1501,15,FALSE),0)</f>
        <v>0</v>
      </c>
      <c r="Q1380" s="4">
        <f>IFERROR(VLOOKUP(B1380,'GSTR 2A ONLINE DATA'!$B$6:$Q$1501,16,FALSE),0)</f>
        <v>0</v>
      </c>
    </row>
    <row r="1381" spans="1:17">
      <c r="A1381" s="3">
        <v>1377</v>
      </c>
      <c r="B1381" s="4">
        <f t="array" ref="B1381">IFERROR(INDEX('GSTR 2A ONLINE DATA'!$B$6:$B$1501,SMALL(IF(RESULT!$B$4='GSTR 2A ONLINE DATA'!$A$6:$A$1501,ROW('GSTR 2A ONLINE DATA'!$B$6:$B$1501)-ROW('GSTR 2A ONLINE DATA'!$B$6)+1),RESULT!A1381)),0)</f>
        <v>0</v>
      </c>
      <c r="C1381" s="4">
        <f>IFERROR(VLOOKUP(B1381,'GSTR 2A ONLINE DATA'!$B$6:$Q$1501,2,FALSE),0)</f>
        <v>0</v>
      </c>
      <c r="D1381" s="4">
        <f>IFERROR(VLOOKUP(B1381,'GSTR 2A ONLINE DATA'!$B$6:$Q$1501,3,FALSE),0)</f>
        <v>0</v>
      </c>
      <c r="E1381" s="5">
        <f>IFERROR(VLOOKUP(B1381,'GSTR 2A ONLINE DATA'!$B$6:$Q$1501,4,FALSE),0)</f>
        <v>0</v>
      </c>
      <c r="F1381" s="4">
        <f>IFERROR(VLOOKUP(B1381,'GSTR 2A ONLINE DATA'!$B$6:$Q$1501,5,FALSE),0)</f>
        <v>0</v>
      </c>
      <c r="G1381" s="4">
        <f>IFERROR(VLOOKUP(B1381,'GSTR 2A ONLINE DATA'!$B$6:$Q$1501,6,FALSE),0)</f>
        <v>0</v>
      </c>
      <c r="H1381" s="9">
        <f>IFERROR(VLOOKUP(B1381,'GSTR 2A ONLINE DATA'!$B$6:$Q$1501,7,FALSE),0)</f>
        <v>0</v>
      </c>
      <c r="I1381" s="3">
        <f>IFERROR(VLOOKUP(B1381,'GSTR 2A ONLINE DATA'!$B$6:$Q$1501,8,FALSE),0)</f>
        <v>0</v>
      </c>
      <c r="J1381" s="3">
        <f>IFERROR(VLOOKUP(B1381,'GSTR 2A ONLINE DATA'!$B$6:$Q$1501,9,FALSE),0)</f>
        <v>0</v>
      </c>
      <c r="K1381" s="3">
        <f>IFERROR(VLOOKUP(B1381,'GSTR 2A ONLINE DATA'!$B$6:$Q$1501,10,FALSE),0)</f>
        <v>0</v>
      </c>
      <c r="L1381" s="7">
        <f>IFERROR(VLOOKUP(B1381,'GSTR 2A ONLINE DATA'!$B$6:$Q$1501,11,FALSE),0)</f>
        <v>0</v>
      </c>
      <c r="M1381" s="7">
        <f>IFERROR(VLOOKUP(B1381,'GSTR 2A ONLINE DATA'!$B$6:$Q$1501,12,FALSE),0)</f>
        <v>0</v>
      </c>
      <c r="N1381" s="7">
        <f>IFERROR(VLOOKUP(B1381,'GSTR 2A ONLINE DATA'!$B$6:$Q$1501,13,FALSE),0)</f>
        <v>0</v>
      </c>
      <c r="O1381" s="7">
        <f>IFERROR(VLOOKUP(B1381,'GSTR 2A ONLINE DATA'!$B$6:$Q$1501,14,FALSE),0)</f>
        <v>0</v>
      </c>
      <c r="P1381" s="4">
        <f>IFERROR(VLOOKUP(B1381,'GSTR 2A ONLINE DATA'!$B$6:$Q$1501,15,FALSE),0)</f>
        <v>0</v>
      </c>
      <c r="Q1381" s="4">
        <f>IFERROR(VLOOKUP(B1381,'GSTR 2A ONLINE DATA'!$B$6:$Q$1501,16,FALSE),0)</f>
        <v>0</v>
      </c>
    </row>
    <row r="1382" spans="1:17">
      <c r="A1382" s="3">
        <v>1378</v>
      </c>
      <c r="B1382" s="4">
        <f t="array" ref="B1382">IFERROR(INDEX('GSTR 2A ONLINE DATA'!$B$6:$B$1501,SMALL(IF(RESULT!$B$4='GSTR 2A ONLINE DATA'!$A$6:$A$1501,ROW('GSTR 2A ONLINE DATA'!$B$6:$B$1501)-ROW('GSTR 2A ONLINE DATA'!$B$6)+1),RESULT!A1382)),0)</f>
        <v>0</v>
      </c>
      <c r="C1382" s="4">
        <f>IFERROR(VLOOKUP(B1382,'GSTR 2A ONLINE DATA'!$B$6:$Q$1501,2,FALSE),0)</f>
        <v>0</v>
      </c>
      <c r="D1382" s="4">
        <f>IFERROR(VLOOKUP(B1382,'GSTR 2A ONLINE DATA'!$B$6:$Q$1501,3,FALSE),0)</f>
        <v>0</v>
      </c>
      <c r="E1382" s="5">
        <f>IFERROR(VLOOKUP(B1382,'GSTR 2A ONLINE DATA'!$B$6:$Q$1501,4,FALSE),0)</f>
        <v>0</v>
      </c>
      <c r="F1382" s="4">
        <f>IFERROR(VLOOKUP(B1382,'GSTR 2A ONLINE DATA'!$B$6:$Q$1501,5,FALSE),0)</f>
        <v>0</v>
      </c>
      <c r="G1382" s="4">
        <f>IFERROR(VLOOKUP(B1382,'GSTR 2A ONLINE DATA'!$B$6:$Q$1501,6,FALSE),0)</f>
        <v>0</v>
      </c>
      <c r="H1382" s="9">
        <f>IFERROR(VLOOKUP(B1382,'GSTR 2A ONLINE DATA'!$B$6:$Q$1501,7,FALSE),0)</f>
        <v>0</v>
      </c>
      <c r="I1382" s="3">
        <f>IFERROR(VLOOKUP(B1382,'GSTR 2A ONLINE DATA'!$B$6:$Q$1501,8,FALSE),0)</f>
        <v>0</v>
      </c>
      <c r="J1382" s="3">
        <f>IFERROR(VLOOKUP(B1382,'GSTR 2A ONLINE DATA'!$B$6:$Q$1501,9,FALSE),0)</f>
        <v>0</v>
      </c>
      <c r="K1382" s="3">
        <f>IFERROR(VLOOKUP(B1382,'GSTR 2A ONLINE DATA'!$B$6:$Q$1501,10,FALSE),0)</f>
        <v>0</v>
      </c>
      <c r="L1382" s="7">
        <f>IFERROR(VLOOKUP(B1382,'GSTR 2A ONLINE DATA'!$B$6:$Q$1501,11,FALSE),0)</f>
        <v>0</v>
      </c>
      <c r="M1382" s="7">
        <f>IFERROR(VLOOKUP(B1382,'GSTR 2A ONLINE DATA'!$B$6:$Q$1501,12,FALSE),0)</f>
        <v>0</v>
      </c>
      <c r="N1382" s="7">
        <f>IFERROR(VLOOKUP(B1382,'GSTR 2A ONLINE DATA'!$B$6:$Q$1501,13,FALSE),0)</f>
        <v>0</v>
      </c>
      <c r="O1382" s="7">
        <f>IFERROR(VLOOKUP(B1382,'GSTR 2A ONLINE DATA'!$B$6:$Q$1501,14,FALSE),0)</f>
        <v>0</v>
      </c>
      <c r="P1382" s="4">
        <f>IFERROR(VLOOKUP(B1382,'GSTR 2A ONLINE DATA'!$B$6:$Q$1501,15,FALSE),0)</f>
        <v>0</v>
      </c>
      <c r="Q1382" s="4">
        <f>IFERROR(VLOOKUP(B1382,'GSTR 2A ONLINE DATA'!$B$6:$Q$1501,16,FALSE),0)</f>
        <v>0</v>
      </c>
    </row>
    <row r="1383" spans="1:17">
      <c r="A1383" s="3">
        <v>1379</v>
      </c>
      <c r="B1383" s="4">
        <f t="array" ref="B1383">IFERROR(INDEX('GSTR 2A ONLINE DATA'!$B$6:$B$1501,SMALL(IF(RESULT!$B$4='GSTR 2A ONLINE DATA'!$A$6:$A$1501,ROW('GSTR 2A ONLINE DATA'!$B$6:$B$1501)-ROW('GSTR 2A ONLINE DATA'!$B$6)+1),RESULT!A1383)),0)</f>
        <v>0</v>
      </c>
      <c r="C1383" s="4">
        <f>IFERROR(VLOOKUP(B1383,'GSTR 2A ONLINE DATA'!$B$6:$Q$1501,2,FALSE),0)</f>
        <v>0</v>
      </c>
      <c r="D1383" s="4">
        <f>IFERROR(VLOOKUP(B1383,'GSTR 2A ONLINE DATA'!$B$6:$Q$1501,3,FALSE),0)</f>
        <v>0</v>
      </c>
      <c r="E1383" s="5">
        <f>IFERROR(VLOOKUP(B1383,'GSTR 2A ONLINE DATA'!$B$6:$Q$1501,4,FALSE),0)</f>
        <v>0</v>
      </c>
      <c r="F1383" s="4">
        <f>IFERROR(VLOOKUP(B1383,'GSTR 2A ONLINE DATA'!$B$6:$Q$1501,5,FALSE),0)</f>
        <v>0</v>
      </c>
      <c r="G1383" s="4">
        <f>IFERROR(VLOOKUP(B1383,'GSTR 2A ONLINE DATA'!$B$6:$Q$1501,6,FALSE),0)</f>
        <v>0</v>
      </c>
      <c r="H1383" s="9">
        <f>IFERROR(VLOOKUP(B1383,'GSTR 2A ONLINE DATA'!$B$6:$Q$1501,7,FALSE),0)</f>
        <v>0</v>
      </c>
      <c r="I1383" s="3">
        <f>IFERROR(VLOOKUP(B1383,'GSTR 2A ONLINE DATA'!$B$6:$Q$1501,8,FALSE),0)</f>
        <v>0</v>
      </c>
      <c r="J1383" s="3">
        <f>IFERROR(VLOOKUP(B1383,'GSTR 2A ONLINE DATA'!$B$6:$Q$1501,9,FALSE),0)</f>
        <v>0</v>
      </c>
      <c r="K1383" s="3">
        <f>IFERROR(VLOOKUP(B1383,'GSTR 2A ONLINE DATA'!$B$6:$Q$1501,10,FALSE),0)</f>
        <v>0</v>
      </c>
      <c r="L1383" s="7">
        <f>IFERROR(VLOOKUP(B1383,'GSTR 2A ONLINE DATA'!$B$6:$Q$1501,11,FALSE),0)</f>
        <v>0</v>
      </c>
      <c r="M1383" s="7">
        <f>IFERROR(VLOOKUP(B1383,'GSTR 2A ONLINE DATA'!$B$6:$Q$1501,12,FALSE),0)</f>
        <v>0</v>
      </c>
      <c r="N1383" s="7">
        <f>IFERROR(VLOOKUP(B1383,'GSTR 2A ONLINE DATA'!$B$6:$Q$1501,13,FALSE),0)</f>
        <v>0</v>
      </c>
      <c r="O1383" s="7">
        <f>IFERROR(VLOOKUP(B1383,'GSTR 2A ONLINE DATA'!$B$6:$Q$1501,14,FALSE),0)</f>
        <v>0</v>
      </c>
      <c r="P1383" s="4">
        <f>IFERROR(VLOOKUP(B1383,'GSTR 2A ONLINE DATA'!$B$6:$Q$1501,15,FALSE),0)</f>
        <v>0</v>
      </c>
      <c r="Q1383" s="4">
        <f>IFERROR(VLOOKUP(B1383,'GSTR 2A ONLINE DATA'!$B$6:$Q$1501,16,FALSE),0)</f>
        <v>0</v>
      </c>
    </row>
    <row r="1384" spans="1:17">
      <c r="A1384" s="3">
        <v>1380</v>
      </c>
      <c r="B1384" s="4">
        <f t="array" ref="B1384">IFERROR(INDEX('GSTR 2A ONLINE DATA'!$B$6:$B$1501,SMALL(IF(RESULT!$B$4='GSTR 2A ONLINE DATA'!$A$6:$A$1501,ROW('GSTR 2A ONLINE DATA'!$B$6:$B$1501)-ROW('GSTR 2A ONLINE DATA'!$B$6)+1),RESULT!A1384)),0)</f>
        <v>0</v>
      </c>
      <c r="C1384" s="4">
        <f>IFERROR(VLOOKUP(B1384,'GSTR 2A ONLINE DATA'!$B$6:$Q$1501,2,FALSE),0)</f>
        <v>0</v>
      </c>
      <c r="D1384" s="4">
        <f>IFERROR(VLOOKUP(B1384,'GSTR 2A ONLINE DATA'!$B$6:$Q$1501,3,FALSE),0)</f>
        <v>0</v>
      </c>
      <c r="E1384" s="5">
        <f>IFERROR(VLOOKUP(B1384,'GSTR 2A ONLINE DATA'!$B$6:$Q$1501,4,FALSE),0)</f>
        <v>0</v>
      </c>
      <c r="F1384" s="4">
        <f>IFERROR(VLOOKUP(B1384,'GSTR 2A ONLINE DATA'!$B$6:$Q$1501,5,FALSE),0)</f>
        <v>0</v>
      </c>
      <c r="G1384" s="4">
        <f>IFERROR(VLOOKUP(B1384,'GSTR 2A ONLINE DATA'!$B$6:$Q$1501,6,FALSE),0)</f>
        <v>0</v>
      </c>
      <c r="H1384" s="9">
        <f>IFERROR(VLOOKUP(B1384,'GSTR 2A ONLINE DATA'!$B$6:$Q$1501,7,FALSE),0)</f>
        <v>0</v>
      </c>
      <c r="I1384" s="3">
        <f>IFERROR(VLOOKUP(B1384,'GSTR 2A ONLINE DATA'!$B$6:$Q$1501,8,FALSE),0)</f>
        <v>0</v>
      </c>
      <c r="J1384" s="3">
        <f>IFERROR(VLOOKUP(B1384,'GSTR 2A ONLINE DATA'!$B$6:$Q$1501,9,FALSE),0)</f>
        <v>0</v>
      </c>
      <c r="K1384" s="3">
        <f>IFERROR(VLOOKUP(B1384,'GSTR 2A ONLINE DATA'!$B$6:$Q$1501,10,FALSE),0)</f>
        <v>0</v>
      </c>
      <c r="L1384" s="7">
        <f>IFERROR(VLOOKUP(B1384,'GSTR 2A ONLINE DATA'!$B$6:$Q$1501,11,FALSE),0)</f>
        <v>0</v>
      </c>
      <c r="M1384" s="7">
        <f>IFERROR(VLOOKUP(B1384,'GSTR 2A ONLINE DATA'!$B$6:$Q$1501,12,FALSE),0)</f>
        <v>0</v>
      </c>
      <c r="N1384" s="7">
        <f>IFERROR(VLOOKUP(B1384,'GSTR 2A ONLINE DATA'!$B$6:$Q$1501,13,FALSE),0)</f>
        <v>0</v>
      </c>
      <c r="O1384" s="7">
        <f>IFERROR(VLOOKUP(B1384,'GSTR 2A ONLINE DATA'!$B$6:$Q$1501,14,FALSE),0)</f>
        <v>0</v>
      </c>
      <c r="P1384" s="4">
        <f>IFERROR(VLOOKUP(B1384,'GSTR 2A ONLINE DATA'!$B$6:$Q$1501,15,FALSE),0)</f>
        <v>0</v>
      </c>
      <c r="Q1384" s="4">
        <f>IFERROR(VLOOKUP(B1384,'GSTR 2A ONLINE DATA'!$B$6:$Q$1501,16,FALSE),0)</f>
        <v>0</v>
      </c>
    </row>
    <row r="1385" spans="1:17">
      <c r="A1385" s="3">
        <v>1381</v>
      </c>
      <c r="B1385" s="4">
        <f t="array" ref="B1385">IFERROR(INDEX('GSTR 2A ONLINE DATA'!$B$6:$B$1501,SMALL(IF(RESULT!$B$4='GSTR 2A ONLINE DATA'!$A$6:$A$1501,ROW('GSTR 2A ONLINE DATA'!$B$6:$B$1501)-ROW('GSTR 2A ONLINE DATA'!$B$6)+1),RESULT!A1385)),0)</f>
        <v>0</v>
      </c>
      <c r="C1385" s="4">
        <f>IFERROR(VLOOKUP(B1385,'GSTR 2A ONLINE DATA'!$B$6:$Q$1501,2,FALSE),0)</f>
        <v>0</v>
      </c>
      <c r="D1385" s="4">
        <f>IFERROR(VLOOKUP(B1385,'GSTR 2A ONLINE DATA'!$B$6:$Q$1501,3,FALSE),0)</f>
        <v>0</v>
      </c>
      <c r="E1385" s="5">
        <f>IFERROR(VLOOKUP(B1385,'GSTR 2A ONLINE DATA'!$B$6:$Q$1501,4,FALSE),0)</f>
        <v>0</v>
      </c>
      <c r="F1385" s="4">
        <f>IFERROR(VLOOKUP(B1385,'GSTR 2A ONLINE DATA'!$B$6:$Q$1501,5,FALSE),0)</f>
        <v>0</v>
      </c>
      <c r="G1385" s="4">
        <f>IFERROR(VLOOKUP(B1385,'GSTR 2A ONLINE DATA'!$B$6:$Q$1501,6,FALSE),0)</f>
        <v>0</v>
      </c>
      <c r="H1385" s="9">
        <f>IFERROR(VLOOKUP(B1385,'GSTR 2A ONLINE DATA'!$B$6:$Q$1501,7,FALSE),0)</f>
        <v>0</v>
      </c>
      <c r="I1385" s="3">
        <f>IFERROR(VLOOKUP(B1385,'GSTR 2A ONLINE DATA'!$B$6:$Q$1501,8,FALSE),0)</f>
        <v>0</v>
      </c>
      <c r="J1385" s="3">
        <f>IFERROR(VLOOKUP(B1385,'GSTR 2A ONLINE DATA'!$B$6:$Q$1501,9,FALSE),0)</f>
        <v>0</v>
      </c>
      <c r="K1385" s="3">
        <f>IFERROR(VLOOKUP(B1385,'GSTR 2A ONLINE DATA'!$B$6:$Q$1501,10,FALSE),0)</f>
        <v>0</v>
      </c>
      <c r="L1385" s="7">
        <f>IFERROR(VLOOKUP(B1385,'GSTR 2A ONLINE DATA'!$B$6:$Q$1501,11,FALSE),0)</f>
        <v>0</v>
      </c>
      <c r="M1385" s="7">
        <f>IFERROR(VLOOKUP(B1385,'GSTR 2A ONLINE DATA'!$B$6:$Q$1501,12,FALSE),0)</f>
        <v>0</v>
      </c>
      <c r="N1385" s="7">
        <f>IFERROR(VLOOKUP(B1385,'GSTR 2A ONLINE DATA'!$B$6:$Q$1501,13,FALSE),0)</f>
        <v>0</v>
      </c>
      <c r="O1385" s="7">
        <f>IFERROR(VLOOKUP(B1385,'GSTR 2A ONLINE DATA'!$B$6:$Q$1501,14,FALSE),0)</f>
        <v>0</v>
      </c>
      <c r="P1385" s="4">
        <f>IFERROR(VLOOKUP(B1385,'GSTR 2A ONLINE DATA'!$B$6:$Q$1501,15,FALSE),0)</f>
        <v>0</v>
      </c>
      <c r="Q1385" s="4">
        <f>IFERROR(VLOOKUP(B1385,'GSTR 2A ONLINE DATA'!$B$6:$Q$1501,16,FALSE),0)</f>
        <v>0</v>
      </c>
    </row>
    <row r="1386" spans="1:17">
      <c r="A1386" s="3">
        <v>1382</v>
      </c>
      <c r="B1386" s="4">
        <f t="array" ref="B1386">IFERROR(INDEX('GSTR 2A ONLINE DATA'!$B$6:$B$1501,SMALL(IF(RESULT!$B$4='GSTR 2A ONLINE DATA'!$A$6:$A$1501,ROW('GSTR 2A ONLINE DATA'!$B$6:$B$1501)-ROW('GSTR 2A ONLINE DATA'!$B$6)+1),RESULT!A1386)),0)</f>
        <v>0</v>
      </c>
      <c r="C1386" s="4">
        <f>IFERROR(VLOOKUP(B1386,'GSTR 2A ONLINE DATA'!$B$6:$Q$1501,2,FALSE),0)</f>
        <v>0</v>
      </c>
      <c r="D1386" s="4">
        <f>IFERROR(VLOOKUP(B1386,'GSTR 2A ONLINE DATA'!$B$6:$Q$1501,3,FALSE),0)</f>
        <v>0</v>
      </c>
      <c r="E1386" s="5">
        <f>IFERROR(VLOOKUP(B1386,'GSTR 2A ONLINE DATA'!$B$6:$Q$1501,4,FALSE),0)</f>
        <v>0</v>
      </c>
      <c r="F1386" s="4">
        <f>IFERROR(VLOOKUP(B1386,'GSTR 2A ONLINE DATA'!$B$6:$Q$1501,5,FALSE),0)</f>
        <v>0</v>
      </c>
      <c r="G1386" s="4">
        <f>IFERROR(VLOOKUP(B1386,'GSTR 2A ONLINE DATA'!$B$6:$Q$1501,6,FALSE),0)</f>
        <v>0</v>
      </c>
      <c r="H1386" s="9">
        <f>IFERROR(VLOOKUP(B1386,'GSTR 2A ONLINE DATA'!$B$6:$Q$1501,7,FALSE),0)</f>
        <v>0</v>
      </c>
      <c r="I1386" s="3">
        <f>IFERROR(VLOOKUP(B1386,'GSTR 2A ONLINE DATA'!$B$6:$Q$1501,8,FALSE),0)</f>
        <v>0</v>
      </c>
      <c r="J1386" s="3">
        <f>IFERROR(VLOOKUP(B1386,'GSTR 2A ONLINE DATA'!$B$6:$Q$1501,9,FALSE),0)</f>
        <v>0</v>
      </c>
      <c r="K1386" s="3">
        <f>IFERROR(VLOOKUP(B1386,'GSTR 2A ONLINE DATA'!$B$6:$Q$1501,10,FALSE),0)</f>
        <v>0</v>
      </c>
      <c r="L1386" s="7">
        <f>IFERROR(VLOOKUP(B1386,'GSTR 2A ONLINE DATA'!$B$6:$Q$1501,11,FALSE),0)</f>
        <v>0</v>
      </c>
      <c r="M1386" s="7">
        <f>IFERROR(VLOOKUP(B1386,'GSTR 2A ONLINE DATA'!$B$6:$Q$1501,12,FALSE),0)</f>
        <v>0</v>
      </c>
      <c r="N1386" s="7">
        <f>IFERROR(VLOOKUP(B1386,'GSTR 2A ONLINE DATA'!$B$6:$Q$1501,13,FALSE),0)</f>
        <v>0</v>
      </c>
      <c r="O1386" s="7">
        <f>IFERROR(VLOOKUP(B1386,'GSTR 2A ONLINE DATA'!$B$6:$Q$1501,14,FALSE),0)</f>
        <v>0</v>
      </c>
      <c r="P1386" s="4">
        <f>IFERROR(VLOOKUP(B1386,'GSTR 2A ONLINE DATA'!$B$6:$Q$1501,15,FALSE),0)</f>
        <v>0</v>
      </c>
      <c r="Q1386" s="4">
        <f>IFERROR(VLOOKUP(B1386,'GSTR 2A ONLINE DATA'!$B$6:$Q$1501,16,FALSE),0)</f>
        <v>0</v>
      </c>
    </row>
    <row r="1387" spans="1:17">
      <c r="A1387" s="3">
        <v>1383</v>
      </c>
      <c r="B1387" s="4">
        <f t="array" ref="B1387">IFERROR(INDEX('GSTR 2A ONLINE DATA'!$B$6:$B$1501,SMALL(IF(RESULT!$B$4='GSTR 2A ONLINE DATA'!$A$6:$A$1501,ROW('GSTR 2A ONLINE DATA'!$B$6:$B$1501)-ROW('GSTR 2A ONLINE DATA'!$B$6)+1),RESULT!A1387)),0)</f>
        <v>0</v>
      </c>
      <c r="C1387" s="4">
        <f>IFERROR(VLOOKUP(B1387,'GSTR 2A ONLINE DATA'!$B$6:$Q$1501,2,FALSE),0)</f>
        <v>0</v>
      </c>
      <c r="D1387" s="4">
        <f>IFERROR(VLOOKUP(B1387,'GSTR 2A ONLINE DATA'!$B$6:$Q$1501,3,FALSE),0)</f>
        <v>0</v>
      </c>
      <c r="E1387" s="5">
        <f>IFERROR(VLOOKUP(B1387,'GSTR 2A ONLINE DATA'!$B$6:$Q$1501,4,FALSE),0)</f>
        <v>0</v>
      </c>
      <c r="F1387" s="4">
        <f>IFERROR(VLOOKUP(B1387,'GSTR 2A ONLINE DATA'!$B$6:$Q$1501,5,FALSE),0)</f>
        <v>0</v>
      </c>
      <c r="G1387" s="4">
        <f>IFERROR(VLOOKUP(B1387,'GSTR 2A ONLINE DATA'!$B$6:$Q$1501,6,FALSE),0)</f>
        <v>0</v>
      </c>
      <c r="H1387" s="9">
        <f>IFERROR(VLOOKUP(B1387,'GSTR 2A ONLINE DATA'!$B$6:$Q$1501,7,FALSE),0)</f>
        <v>0</v>
      </c>
      <c r="I1387" s="3">
        <f>IFERROR(VLOOKUP(B1387,'GSTR 2A ONLINE DATA'!$B$6:$Q$1501,8,FALSE),0)</f>
        <v>0</v>
      </c>
      <c r="J1387" s="3">
        <f>IFERROR(VLOOKUP(B1387,'GSTR 2A ONLINE DATA'!$B$6:$Q$1501,9,FALSE),0)</f>
        <v>0</v>
      </c>
      <c r="K1387" s="3">
        <f>IFERROR(VLOOKUP(B1387,'GSTR 2A ONLINE DATA'!$B$6:$Q$1501,10,FALSE),0)</f>
        <v>0</v>
      </c>
      <c r="L1387" s="7">
        <f>IFERROR(VLOOKUP(B1387,'GSTR 2A ONLINE DATA'!$B$6:$Q$1501,11,FALSE),0)</f>
        <v>0</v>
      </c>
      <c r="M1387" s="7">
        <f>IFERROR(VLOOKUP(B1387,'GSTR 2A ONLINE DATA'!$B$6:$Q$1501,12,FALSE),0)</f>
        <v>0</v>
      </c>
      <c r="N1387" s="7">
        <f>IFERROR(VLOOKUP(B1387,'GSTR 2A ONLINE DATA'!$B$6:$Q$1501,13,FALSE),0)</f>
        <v>0</v>
      </c>
      <c r="O1387" s="7">
        <f>IFERROR(VLOOKUP(B1387,'GSTR 2A ONLINE DATA'!$B$6:$Q$1501,14,FALSE),0)</f>
        <v>0</v>
      </c>
      <c r="P1387" s="4">
        <f>IFERROR(VLOOKUP(B1387,'GSTR 2A ONLINE DATA'!$B$6:$Q$1501,15,FALSE),0)</f>
        <v>0</v>
      </c>
      <c r="Q1387" s="4">
        <f>IFERROR(VLOOKUP(B1387,'GSTR 2A ONLINE DATA'!$B$6:$Q$1501,16,FALSE),0)</f>
        <v>0</v>
      </c>
    </row>
    <row r="1388" spans="1:17">
      <c r="A1388" s="3">
        <v>1384</v>
      </c>
      <c r="B1388" s="4">
        <f t="array" ref="B1388">IFERROR(INDEX('GSTR 2A ONLINE DATA'!$B$6:$B$1501,SMALL(IF(RESULT!$B$4='GSTR 2A ONLINE DATA'!$A$6:$A$1501,ROW('GSTR 2A ONLINE DATA'!$B$6:$B$1501)-ROW('GSTR 2A ONLINE DATA'!$B$6)+1),RESULT!A1388)),0)</f>
        <v>0</v>
      </c>
      <c r="C1388" s="4">
        <f>IFERROR(VLOOKUP(B1388,'GSTR 2A ONLINE DATA'!$B$6:$Q$1501,2,FALSE),0)</f>
        <v>0</v>
      </c>
      <c r="D1388" s="4">
        <f>IFERROR(VLOOKUP(B1388,'GSTR 2A ONLINE DATA'!$B$6:$Q$1501,3,FALSE),0)</f>
        <v>0</v>
      </c>
      <c r="E1388" s="5">
        <f>IFERROR(VLOOKUP(B1388,'GSTR 2A ONLINE DATA'!$B$6:$Q$1501,4,FALSE),0)</f>
        <v>0</v>
      </c>
      <c r="F1388" s="4">
        <f>IFERROR(VLOOKUP(B1388,'GSTR 2A ONLINE DATA'!$B$6:$Q$1501,5,FALSE),0)</f>
        <v>0</v>
      </c>
      <c r="G1388" s="4">
        <f>IFERROR(VLOOKUP(B1388,'GSTR 2A ONLINE DATA'!$B$6:$Q$1501,6,FALSE),0)</f>
        <v>0</v>
      </c>
      <c r="H1388" s="9">
        <f>IFERROR(VLOOKUP(B1388,'GSTR 2A ONLINE DATA'!$B$6:$Q$1501,7,FALSE),0)</f>
        <v>0</v>
      </c>
      <c r="I1388" s="3">
        <f>IFERROR(VLOOKUP(B1388,'GSTR 2A ONLINE DATA'!$B$6:$Q$1501,8,FALSE),0)</f>
        <v>0</v>
      </c>
      <c r="J1388" s="3">
        <f>IFERROR(VLOOKUP(B1388,'GSTR 2A ONLINE DATA'!$B$6:$Q$1501,9,FALSE),0)</f>
        <v>0</v>
      </c>
      <c r="K1388" s="3">
        <f>IFERROR(VLOOKUP(B1388,'GSTR 2A ONLINE DATA'!$B$6:$Q$1501,10,FALSE),0)</f>
        <v>0</v>
      </c>
      <c r="L1388" s="7">
        <f>IFERROR(VLOOKUP(B1388,'GSTR 2A ONLINE DATA'!$B$6:$Q$1501,11,FALSE),0)</f>
        <v>0</v>
      </c>
      <c r="M1388" s="7">
        <f>IFERROR(VLOOKUP(B1388,'GSTR 2A ONLINE DATA'!$B$6:$Q$1501,12,FALSE),0)</f>
        <v>0</v>
      </c>
      <c r="N1388" s="7">
        <f>IFERROR(VLOOKUP(B1388,'GSTR 2A ONLINE DATA'!$B$6:$Q$1501,13,FALSE),0)</f>
        <v>0</v>
      </c>
      <c r="O1388" s="7">
        <f>IFERROR(VLOOKUP(B1388,'GSTR 2A ONLINE DATA'!$B$6:$Q$1501,14,FALSE),0)</f>
        <v>0</v>
      </c>
      <c r="P1388" s="4">
        <f>IFERROR(VLOOKUP(B1388,'GSTR 2A ONLINE DATA'!$B$6:$Q$1501,15,FALSE),0)</f>
        <v>0</v>
      </c>
      <c r="Q1388" s="4">
        <f>IFERROR(VLOOKUP(B1388,'GSTR 2A ONLINE DATA'!$B$6:$Q$1501,16,FALSE),0)</f>
        <v>0</v>
      </c>
    </row>
    <row r="1389" spans="1:17">
      <c r="A1389" s="3">
        <v>1385</v>
      </c>
      <c r="B1389" s="4">
        <f t="array" ref="B1389">IFERROR(INDEX('GSTR 2A ONLINE DATA'!$B$6:$B$1501,SMALL(IF(RESULT!$B$4='GSTR 2A ONLINE DATA'!$A$6:$A$1501,ROW('GSTR 2A ONLINE DATA'!$B$6:$B$1501)-ROW('GSTR 2A ONLINE DATA'!$B$6)+1),RESULT!A1389)),0)</f>
        <v>0</v>
      </c>
      <c r="C1389" s="4">
        <f>IFERROR(VLOOKUP(B1389,'GSTR 2A ONLINE DATA'!$B$6:$Q$1501,2,FALSE),0)</f>
        <v>0</v>
      </c>
      <c r="D1389" s="4">
        <f>IFERROR(VLOOKUP(B1389,'GSTR 2A ONLINE DATA'!$B$6:$Q$1501,3,FALSE),0)</f>
        <v>0</v>
      </c>
      <c r="E1389" s="5">
        <f>IFERROR(VLOOKUP(B1389,'GSTR 2A ONLINE DATA'!$B$6:$Q$1501,4,FALSE),0)</f>
        <v>0</v>
      </c>
      <c r="F1389" s="4">
        <f>IFERROR(VLOOKUP(B1389,'GSTR 2A ONLINE DATA'!$B$6:$Q$1501,5,FALSE),0)</f>
        <v>0</v>
      </c>
      <c r="G1389" s="4">
        <f>IFERROR(VLOOKUP(B1389,'GSTR 2A ONLINE DATA'!$B$6:$Q$1501,6,FALSE),0)</f>
        <v>0</v>
      </c>
      <c r="H1389" s="9">
        <f>IFERROR(VLOOKUP(B1389,'GSTR 2A ONLINE DATA'!$B$6:$Q$1501,7,FALSE),0)</f>
        <v>0</v>
      </c>
      <c r="I1389" s="3">
        <f>IFERROR(VLOOKUP(B1389,'GSTR 2A ONLINE DATA'!$B$6:$Q$1501,8,FALSE),0)</f>
        <v>0</v>
      </c>
      <c r="J1389" s="3">
        <f>IFERROR(VLOOKUP(B1389,'GSTR 2A ONLINE DATA'!$B$6:$Q$1501,9,FALSE),0)</f>
        <v>0</v>
      </c>
      <c r="K1389" s="3">
        <f>IFERROR(VLOOKUP(B1389,'GSTR 2A ONLINE DATA'!$B$6:$Q$1501,10,FALSE),0)</f>
        <v>0</v>
      </c>
      <c r="L1389" s="7">
        <f>IFERROR(VLOOKUP(B1389,'GSTR 2A ONLINE DATA'!$B$6:$Q$1501,11,FALSE),0)</f>
        <v>0</v>
      </c>
      <c r="M1389" s="7">
        <f>IFERROR(VLOOKUP(B1389,'GSTR 2A ONLINE DATA'!$B$6:$Q$1501,12,FALSE),0)</f>
        <v>0</v>
      </c>
      <c r="N1389" s="7">
        <f>IFERROR(VLOOKUP(B1389,'GSTR 2A ONLINE DATA'!$B$6:$Q$1501,13,FALSE),0)</f>
        <v>0</v>
      </c>
      <c r="O1389" s="7">
        <f>IFERROR(VLOOKUP(B1389,'GSTR 2A ONLINE DATA'!$B$6:$Q$1501,14,FALSE),0)</f>
        <v>0</v>
      </c>
      <c r="P1389" s="4">
        <f>IFERROR(VLOOKUP(B1389,'GSTR 2A ONLINE DATA'!$B$6:$Q$1501,15,FALSE),0)</f>
        <v>0</v>
      </c>
      <c r="Q1389" s="4">
        <f>IFERROR(VLOOKUP(B1389,'GSTR 2A ONLINE DATA'!$B$6:$Q$1501,16,FALSE),0)</f>
        <v>0</v>
      </c>
    </row>
    <row r="1390" spans="1:17">
      <c r="A1390" s="3">
        <v>1386</v>
      </c>
      <c r="B1390" s="4">
        <f t="array" ref="B1390">IFERROR(INDEX('GSTR 2A ONLINE DATA'!$B$6:$B$1501,SMALL(IF(RESULT!$B$4='GSTR 2A ONLINE DATA'!$A$6:$A$1501,ROW('GSTR 2A ONLINE DATA'!$B$6:$B$1501)-ROW('GSTR 2A ONLINE DATA'!$B$6)+1),RESULT!A1390)),0)</f>
        <v>0</v>
      </c>
      <c r="C1390" s="4">
        <f>IFERROR(VLOOKUP(B1390,'GSTR 2A ONLINE DATA'!$B$6:$Q$1501,2,FALSE),0)</f>
        <v>0</v>
      </c>
      <c r="D1390" s="4">
        <f>IFERROR(VLOOKUP(B1390,'GSTR 2A ONLINE DATA'!$B$6:$Q$1501,3,FALSE),0)</f>
        <v>0</v>
      </c>
      <c r="E1390" s="5">
        <f>IFERROR(VLOOKUP(B1390,'GSTR 2A ONLINE DATA'!$B$6:$Q$1501,4,FALSE),0)</f>
        <v>0</v>
      </c>
      <c r="F1390" s="4">
        <f>IFERROR(VLOOKUP(B1390,'GSTR 2A ONLINE DATA'!$B$6:$Q$1501,5,FALSE),0)</f>
        <v>0</v>
      </c>
      <c r="G1390" s="4">
        <f>IFERROR(VLOOKUP(B1390,'GSTR 2A ONLINE DATA'!$B$6:$Q$1501,6,FALSE),0)</f>
        <v>0</v>
      </c>
      <c r="H1390" s="9">
        <f>IFERROR(VLOOKUP(B1390,'GSTR 2A ONLINE DATA'!$B$6:$Q$1501,7,FALSE),0)</f>
        <v>0</v>
      </c>
      <c r="I1390" s="3">
        <f>IFERROR(VLOOKUP(B1390,'GSTR 2A ONLINE DATA'!$B$6:$Q$1501,8,FALSE),0)</f>
        <v>0</v>
      </c>
      <c r="J1390" s="3">
        <f>IFERROR(VLOOKUP(B1390,'GSTR 2A ONLINE DATA'!$B$6:$Q$1501,9,FALSE),0)</f>
        <v>0</v>
      </c>
      <c r="K1390" s="3">
        <f>IFERROR(VLOOKUP(B1390,'GSTR 2A ONLINE DATA'!$B$6:$Q$1501,10,FALSE),0)</f>
        <v>0</v>
      </c>
      <c r="L1390" s="7">
        <f>IFERROR(VLOOKUP(B1390,'GSTR 2A ONLINE DATA'!$B$6:$Q$1501,11,FALSE),0)</f>
        <v>0</v>
      </c>
      <c r="M1390" s="7">
        <f>IFERROR(VLOOKUP(B1390,'GSTR 2A ONLINE DATA'!$B$6:$Q$1501,12,FALSE),0)</f>
        <v>0</v>
      </c>
      <c r="N1390" s="7">
        <f>IFERROR(VLOOKUP(B1390,'GSTR 2A ONLINE DATA'!$B$6:$Q$1501,13,FALSE),0)</f>
        <v>0</v>
      </c>
      <c r="O1390" s="7">
        <f>IFERROR(VLOOKUP(B1390,'GSTR 2A ONLINE DATA'!$B$6:$Q$1501,14,FALSE),0)</f>
        <v>0</v>
      </c>
      <c r="P1390" s="4">
        <f>IFERROR(VLOOKUP(B1390,'GSTR 2A ONLINE DATA'!$B$6:$Q$1501,15,FALSE),0)</f>
        <v>0</v>
      </c>
      <c r="Q1390" s="4">
        <f>IFERROR(VLOOKUP(B1390,'GSTR 2A ONLINE DATA'!$B$6:$Q$1501,16,FALSE),0)</f>
        <v>0</v>
      </c>
    </row>
    <row r="1391" spans="1:17">
      <c r="A1391" s="3">
        <v>1387</v>
      </c>
      <c r="B1391" s="4">
        <f t="array" ref="B1391">IFERROR(INDEX('GSTR 2A ONLINE DATA'!$B$6:$B$1501,SMALL(IF(RESULT!$B$4='GSTR 2A ONLINE DATA'!$A$6:$A$1501,ROW('GSTR 2A ONLINE DATA'!$B$6:$B$1501)-ROW('GSTR 2A ONLINE DATA'!$B$6)+1),RESULT!A1391)),0)</f>
        <v>0</v>
      </c>
      <c r="C1391" s="4">
        <f>IFERROR(VLOOKUP(B1391,'GSTR 2A ONLINE DATA'!$B$6:$Q$1501,2,FALSE),0)</f>
        <v>0</v>
      </c>
      <c r="D1391" s="4">
        <f>IFERROR(VLOOKUP(B1391,'GSTR 2A ONLINE DATA'!$B$6:$Q$1501,3,FALSE),0)</f>
        <v>0</v>
      </c>
      <c r="E1391" s="5">
        <f>IFERROR(VLOOKUP(B1391,'GSTR 2A ONLINE DATA'!$B$6:$Q$1501,4,FALSE),0)</f>
        <v>0</v>
      </c>
      <c r="F1391" s="4">
        <f>IFERROR(VLOOKUP(B1391,'GSTR 2A ONLINE DATA'!$B$6:$Q$1501,5,FALSE),0)</f>
        <v>0</v>
      </c>
      <c r="G1391" s="4">
        <f>IFERROR(VLOOKUP(B1391,'GSTR 2A ONLINE DATA'!$B$6:$Q$1501,6,FALSE),0)</f>
        <v>0</v>
      </c>
      <c r="H1391" s="9">
        <f>IFERROR(VLOOKUP(B1391,'GSTR 2A ONLINE DATA'!$B$6:$Q$1501,7,FALSE),0)</f>
        <v>0</v>
      </c>
      <c r="I1391" s="3">
        <f>IFERROR(VLOOKUP(B1391,'GSTR 2A ONLINE DATA'!$B$6:$Q$1501,8,FALSE),0)</f>
        <v>0</v>
      </c>
      <c r="J1391" s="3">
        <f>IFERROR(VLOOKUP(B1391,'GSTR 2A ONLINE DATA'!$B$6:$Q$1501,9,FALSE),0)</f>
        <v>0</v>
      </c>
      <c r="K1391" s="3">
        <f>IFERROR(VLOOKUP(B1391,'GSTR 2A ONLINE DATA'!$B$6:$Q$1501,10,FALSE),0)</f>
        <v>0</v>
      </c>
      <c r="L1391" s="7">
        <f>IFERROR(VLOOKUP(B1391,'GSTR 2A ONLINE DATA'!$B$6:$Q$1501,11,FALSE),0)</f>
        <v>0</v>
      </c>
      <c r="M1391" s="7">
        <f>IFERROR(VLOOKUP(B1391,'GSTR 2A ONLINE DATA'!$B$6:$Q$1501,12,FALSE),0)</f>
        <v>0</v>
      </c>
      <c r="N1391" s="7">
        <f>IFERROR(VLOOKUP(B1391,'GSTR 2A ONLINE DATA'!$B$6:$Q$1501,13,FALSE),0)</f>
        <v>0</v>
      </c>
      <c r="O1391" s="7">
        <f>IFERROR(VLOOKUP(B1391,'GSTR 2A ONLINE DATA'!$B$6:$Q$1501,14,FALSE),0)</f>
        <v>0</v>
      </c>
      <c r="P1391" s="4">
        <f>IFERROR(VLOOKUP(B1391,'GSTR 2A ONLINE DATA'!$B$6:$Q$1501,15,FALSE),0)</f>
        <v>0</v>
      </c>
      <c r="Q1391" s="4">
        <f>IFERROR(VLOOKUP(B1391,'GSTR 2A ONLINE DATA'!$B$6:$Q$1501,16,FALSE),0)</f>
        <v>0</v>
      </c>
    </row>
    <row r="1392" spans="1:17">
      <c r="A1392" s="3">
        <v>1388</v>
      </c>
      <c r="B1392" s="4">
        <f t="array" ref="B1392">IFERROR(INDEX('GSTR 2A ONLINE DATA'!$B$6:$B$1501,SMALL(IF(RESULT!$B$4='GSTR 2A ONLINE DATA'!$A$6:$A$1501,ROW('GSTR 2A ONLINE DATA'!$B$6:$B$1501)-ROW('GSTR 2A ONLINE DATA'!$B$6)+1),RESULT!A1392)),0)</f>
        <v>0</v>
      </c>
      <c r="C1392" s="4">
        <f>IFERROR(VLOOKUP(B1392,'GSTR 2A ONLINE DATA'!$B$6:$Q$1501,2,FALSE),0)</f>
        <v>0</v>
      </c>
      <c r="D1392" s="4">
        <f>IFERROR(VLOOKUP(B1392,'GSTR 2A ONLINE DATA'!$B$6:$Q$1501,3,FALSE),0)</f>
        <v>0</v>
      </c>
      <c r="E1392" s="5">
        <f>IFERROR(VLOOKUP(B1392,'GSTR 2A ONLINE DATA'!$B$6:$Q$1501,4,FALSE),0)</f>
        <v>0</v>
      </c>
      <c r="F1392" s="4">
        <f>IFERROR(VLOOKUP(B1392,'GSTR 2A ONLINE DATA'!$B$6:$Q$1501,5,FALSE),0)</f>
        <v>0</v>
      </c>
      <c r="G1392" s="4">
        <f>IFERROR(VLOOKUP(B1392,'GSTR 2A ONLINE DATA'!$B$6:$Q$1501,6,FALSE),0)</f>
        <v>0</v>
      </c>
      <c r="H1392" s="9">
        <f>IFERROR(VLOOKUP(B1392,'GSTR 2A ONLINE DATA'!$B$6:$Q$1501,7,FALSE),0)</f>
        <v>0</v>
      </c>
      <c r="I1392" s="3">
        <f>IFERROR(VLOOKUP(B1392,'GSTR 2A ONLINE DATA'!$B$6:$Q$1501,8,FALSE),0)</f>
        <v>0</v>
      </c>
      <c r="J1392" s="3">
        <f>IFERROR(VLOOKUP(B1392,'GSTR 2A ONLINE DATA'!$B$6:$Q$1501,9,FALSE),0)</f>
        <v>0</v>
      </c>
      <c r="K1392" s="3">
        <f>IFERROR(VLOOKUP(B1392,'GSTR 2A ONLINE DATA'!$B$6:$Q$1501,10,FALSE),0)</f>
        <v>0</v>
      </c>
      <c r="L1392" s="7">
        <f>IFERROR(VLOOKUP(B1392,'GSTR 2A ONLINE DATA'!$B$6:$Q$1501,11,FALSE),0)</f>
        <v>0</v>
      </c>
      <c r="M1392" s="7">
        <f>IFERROR(VLOOKUP(B1392,'GSTR 2A ONLINE DATA'!$B$6:$Q$1501,12,FALSE),0)</f>
        <v>0</v>
      </c>
      <c r="N1392" s="7">
        <f>IFERROR(VLOOKUP(B1392,'GSTR 2A ONLINE DATA'!$B$6:$Q$1501,13,FALSE),0)</f>
        <v>0</v>
      </c>
      <c r="O1392" s="7">
        <f>IFERROR(VLOOKUP(B1392,'GSTR 2A ONLINE DATA'!$B$6:$Q$1501,14,FALSE),0)</f>
        <v>0</v>
      </c>
      <c r="P1392" s="4">
        <f>IFERROR(VLOOKUP(B1392,'GSTR 2A ONLINE DATA'!$B$6:$Q$1501,15,FALSE),0)</f>
        <v>0</v>
      </c>
      <c r="Q1392" s="4">
        <f>IFERROR(VLOOKUP(B1392,'GSTR 2A ONLINE DATA'!$B$6:$Q$1501,16,FALSE),0)</f>
        <v>0</v>
      </c>
    </row>
    <row r="1393" spans="1:17">
      <c r="A1393" s="3">
        <v>1389</v>
      </c>
      <c r="B1393" s="4">
        <f t="array" ref="B1393">IFERROR(INDEX('GSTR 2A ONLINE DATA'!$B$6:$B$1501,SMALL(IF(RESULT!$B$4='GSTR 2A ONLINE DATA'!$A$6:$A$1501,ROW('GSTR 2A ONLINE DATA'!$B$6:$B$1501)-ROW('GSTR 2A ONLINE DATA'!$B$6)+1),RESULT!A1393)),0)</f>
        <v>0</v>
      </c>
      <c r="C1393" s="4">
        <f>IFERROR(VLOOKUP(B1393,'GSTR 2A ONLINE DATA'!$B$6:$Q$1501,2,FALSE),0)</f>
        <v>0</v>
      </c>
      <c r="D1393" s="4">
        <f>IFERROR(VLOOKUP(B1393,'GSTR 2A ONLINE DATA'!$B$6:$Q$1501,3,FALSE),0)</f>
        <v>0</v>
      </c>
      <c r="E1393" s="5">
        <f>IFERROR(VLOOKUP(B1393,'GSTR 2A ONLINE DATA'!$B$6:$Q$1501,4,FALSE),0)</f>
        <v>0</v>
      </c>
      <c r="F1393" s="4">
        <f>IFERROR(VLOOKUP(B1393,'GSTR 2A ONLINE DATA'!$B$6:$Q$1501,5,FALSE),0)</f>
        <v>0</v>
      </c>
      <c r="G1393" s="4">
        <f>IFERROR(VLOOKUP(B1393,'GSTR 2A ONLINE DATA'!$B$6:$Q$1501,6,FALSE),0)</f>
        <v>0</v>
      </c>
      <c r="H1393" s="9">
        <f>IFERROR(VLOOKUP(B1393,'GSTR 2A ONLINE DATA'!$B$6:$Q$1501,7,FALSE),0)</f>
        <v>0</v>
      </c>
      <c r="I1393" s="3">
        <f>IFERROR(VLOOKUP(B1393,'GSTR 2A ONLINE DATA'!$B$6:$Q$1501,8,FALSE),0)</f>
        <v>0</v>
      </c>
      <c r="J1393" s="3">
        <f>IFERROR(VLOOKUP(B1393,'GSTR 2A ONLINE DATA'!$B$6:$Q$1501,9,FALSE),0)</f>
        <v>0</v>
      </c>
      <c r="K1393" s="3">
        <f>IFERROR(VLOOKUP(B1393,'GSTR 2A ONLINE DATA'!$B$6:$Q$1501,10,FALSE),0)</f>
        <v>0</v>
      </c>
      <c r="L1393" s="7">
        <f>IFERROR(VLOOKUP(B1393,'GSTR 2A ONLINE DATA'!$B$6:$Q$1501,11,FALSE),0)</f>
        <v>0</v>
      </c>
      <c r="M1393" s="7">
        <f>IFERROR(VLOOKUP(B1393,'GSTR 2A ONLINE DATA'!$B$6:$Q$1501,12,FALSE),0)</f>
        <v>0</v>
      </c>
      <c r="N1393" s="7">
        <f>IFERROR(VLOOKUP(B1393,'GSTR 2A ONLINE DATA'!$B$6:$Q$1501,13,FALSE),0)</f>
        <v>0</v>
      </c>
      <c r="O1393" s="7">
        <f>IFERROR(VLOOKUP(B1393,'GSTR 2A ONLINE DATA'!$B$6:$Q$1501,14,FALSE),0)</f>
        <v>0</v>
      </c>
      <c r="P1393" s="4">
        <f>IFERROR(VLOOKUP(B1393,'GSTR 2A ONLINE DATA'!$B$6:$Q$1501,15,FALSE),0)</f>
        <v>0</v>
      </c>
      <c r="Q1393" s="4">
        <f>IFERROR(VLOOKUP(B1393,'GSTR 2A ONLINE DATA'!$B$6:$Q$1501,16,FALSE),0)</f>
        <v>0</v>
      </c>
    </row>
    <row r="1394" spans="1:17">
      <c r="A1394" s="3">
        <v>1390</v>
      </c>
      <c r="B1394" s="4">
        <f t="array" ref="B1394">IFERROR(INDEX('GSTR 2A ONLINE DATA'!$B$6:$B$1501,SMALL(IF(RESULT!$B$4='GSTR 2A ONLINE DATA'!$A$6:$A$1501,ROW('GSTR 2A ONLINE DATA'!$B$6:$B$1501)-ROW('GSTR 2A ONLINE DATA'!$B$6)+1),RESULT!A1394)),0)</f>
        <v>0</v>
      </c>
      <c r="C1394" s="4">
        <f>IFERROR(VLOOKUP(B1394,'GSTR 2A ONLINE DATA'!$B$6:$Q$1501,2,FALSE),0)</f>
        <v>0</v>
      </c>
      <c r="D1394" s="4">
        <f>IFERROR(VLOOKUP(B1394,'GSTR 2A ONLINE DATA'!$B$6:$Q$1501,3,FALSE),0)</f>
        <v>0</v>
      </c>
      <c r="E1394" s="5">
        <f>IFERROR(VLOOKUP(B1394,'GSTR 2A ONLINE DATA'!$B$6:$Q$1501,4,FALSE),0)</f>
        <v>0</v>
      </c>
      <c r="F1394" s="4">
        <f>IFERROR(VLOOKUP(B1394,'GSTR 2A ONLINE DATA'!$B$6:$Q$1501,5,FALSE),0)</f>
        <v>0</v>
      </c>
      <c r="G1394" s="4">
        <f>IFERROR(VLOOKUP(B1394,'GSTR 2A ONLINE DATA'!$B$6:$Q$1501,6,FALSE),0)</f>
        <v>0</v>
      </c>
      <c r="H1394" s="9">
        <f>IFERROR(VLOOKUP(B1394,'GSTR 2A ONLINE DATA'!$B$6:$Q$1501,7,FALSE),0)</f>
        <v>0</v>
      </c>
      <c r="I1394" s="3">
        <f>IFERROR(VLOOKUP(B1394,'GSTR 2A ONLINE DATA'!$B$6:$Q$1501,8,FALSE),0)</f>
        <v>0</v>
      </c>
      <c r="J1394" s="3">
        <f>IFERROR(VLOOKUP(B1394,'GSTR 2A ONLINE DATA'!$B$6:$Q$1501,9,FALSE),0)</f>
        <v>0</v>
      </c>
      <c r="K1394" s="3">
        <f>IFERROR(VLOOKUP(B1394,'GSTR 2A ONLINE DATA'!$B$6:$Q$1501,10,FALSE),0)</f>
        <v>0</v>
      </c>
      <c r="L1394" s="7">
        <f>IFERROR(VLOOKUP(B1394,'GSTR 2A ONLINE DATA'!$B$6:$Q$1501,11,FALSE),0)</f>
        <v>0</v>
      </c>
      <c r="M1394" s="7">
        <f>IFERROR(VLOOKUP(B1394,'GSTR 2A ONLINE DATA'!$B$6:$Q$1501,12,FALSE),0)</f>
        <v>0</v>
      </c>
      <c r="N1394" s="7">
        <f>IFERROR(VLOOKUP(B1394,'GSTR 2A ONLINE DATA'!$B$6:$Q$1501,13,FALSE),0)</f>
        <v>0</v>
      </c>
      <c r="O1394" s="7">
        <f>IFERROR(VLOOKUP(B1394,'GSTR 2A ONLINE DATA'!$B$6:$Q$1501,14,FALSE),0)</f>
        <v>0</v>
      </c>
      <c r="P1394" s="4">
        <f>IFERROR(VLOOKUP(B1394,'GSTR 2A ONLINE DATA'!$B$6:$Q$1501,15,FALSE),0)</f>
        <v>0</v>
      </c>
      <c r="Q1394" s="4">
        <f>IFERROR(VLOOKUP(B1394,'GSTR 2A ONLINE DATA'!$B$6:$Q$1501,16,FALSE),0)</f>
        <v>0</v>
      </c>
    </row>
    <row r="1395" spans="1:17">
      <c r="A1395" s="3">
        <v>1391</v>
      </c>
      <c r="B1395" s="4">
        <f t="array" ref="B1395">IFERROR(INDEX('GSTR 2A ONLINE DATA'!$B$6:$B$1501,SMALL(IF(RESULT!$B$4='GSTR 2A ONLINE DATA'!$A$6:$A$1501,ROW('GSTR 2A ONLINE DATA'!$B$6:$B$1501)-ROW('GSTR 2A ONLINE DATA'!$B$6)+1),RESULT!A1395)),0)</f>
        <v>0</v>
      </c>
      <c r="C1395" s="4">
        <f>IFERROR(VLOOKUP(B1395,'GSTR 2A ONLINE DATA'!$B$6:$Q$1501,2,FALSE),0)</f>
        <v>0</v>
      </c>
      <c r="D1395" s="4">
        <f>IFERROR(VLOOKUP(B1395,'GSTR 2A ONLINE DATA'!$B$6:$Q$1501,3,FALSE),0)</f>
        <v>0</v>
      </c>
      <c r="E1395" s="5">
        <f>IFERROR(VLOOKUP(B1395,'GSTR 2A ONLINE DATA'!$B$6:$Q$1501,4,FALSE),0)</f>
        <v>0</v>
      </c>
      <c r="F1395" s="4">
        <f>IFERROR(VLOOKUP(B1395,'GSTR 2A ONLINE DATA'!$B$6:$Q$1501,5,FALSE),0)</f>
        <v>0</v>
      </c>
      <c r="G1395" s="4">
        <f>IFERROR(VLOOKUP(B1395,'GSTR 2A ONLINE DATA'!$B$6:$Q$1501,6,FALSE),0)</f>
        <v>0</v>
      </c>
      <c r="H1395" s="9">
        <f>IFERROR(VLOOKUP(B1395,'GSTR 2A ONLINE DATA'!$B$6:$Q$1501,7,FALSE),0)</f>
        <v>0</v>
      </c>
      <c r="I1395" s="3">
        <f>IFERROR(VLOOKUP(B1395,'GSTR 2A ONLINE DATA'!$B$6:$Q$1501,8,FALSE),0)</f>
        <v>0</v>
      </c>
      <c r="J1395" s="3">
        <f>IFERROR(VLOOKUP(B1395,'GSTR 2A ONLINE DATA'!$B$6:$Q$1501,9,FALSE),0)</f>
        <v>0</v>
      </c>
      <c r="K1395" s="3">
        <f>IFERROR(VLOOKUP(B1395,'GSTR 2A ONLINE DATA'!$B$6:$Q$1501,10,FALSE),0)</f>
        <v>0</v>
      </c>
      <c r="L1395" s="7">
        <f>IFERROR(VLOOKUP(B1395,'GSTR 2A ONLINE DATA'!$B$6:$Q$1501,11,FALSE),0)</f>
        <v>0</v>
      </c>
      <c r="M1395" s="7">
        <f>IFERROR(VLOOKUP(B1395,'GSTR 2A ONLINE DATA'!$B$6:$Q$1501,12,FALSE),0)</f>
        <v>0</v>
      </c>
      <c r="N1395" s="7">
        <f>IFERROR(VLOOKUP(B1395,'GSTR 2A ONLINE DATA'!$B$6:$Q$1501,13,FALSE),0)</f>
        <v>0</v>
      </c>
      <c r="O1395" s="7">
        <f>IFERROR(VLOOKUP(B1395,'GSTR 2A ONLINE DATA'!$B$6:$Q$1501,14,FALSE),0)</f>
        <v>0</v>
      </c>
      <c r="P1395" s="4">
        <f>IFERROR(VLOOKUP(B1395,'GSTR 2A ONLINE DATA'!$B$6:$Q$1501,15,FALSE),0)</f>
        <v>0</v>
      </c>
      <c r="Q1395" s="4">
        <f>IFERROR(VLOOKUP(B1395,'GSTR 2A ONLINE DATA'!$B$6:$Q$1501,16,FALSE),0)</f>
        <v>0</v>
      </c>
    </row>
    <row r="1396" spans="1:17">
      <c r="A1396" s="3">
        <v>1392</v>
      </c>
      <c r="B1396" s="4">
        <f t="array" ref="B1396">IFERROR(INDEX('GSTR 2A ONLINE DATA'!$B$6:$B$1501,SMALL(IF(RESULT!$B$4='GSTR 2A ONLINE DATA'!$A$6:$A$1501,ROW('GSTR 2A ONLINE DATA'!$B$6:$B$1501)-ROW('GSTR 2A ONLINE DATA'!$B$6)+1),RESULT!A1396)),0)</f>
        <v>0</v>
      </c>
      <c r="C1396" s="4">
        <f>IFERROR(VLOOKUP(B1396,'GSTR 2A ONLINE DATA'!$B$6:$Q$1501,2,FALSE),0)</f>
        <v>0</v>
      </c>
      <c r="D1396" s="4">
        <f>IFERROR(VLOOKUP(B1396,'GSTR 2A ONLINE DATA'!$B$6:$Q$1501,3,FALSE),0)</f>
        <v>0</v>
      </c>
      <c r="E1396" s="5">
        <f>IFERROR(VLOOKUP(B1396,'GSTR 2A ONLINE DATA'!$B$6:$Q$1501,4,FALSE),0)</f>
        <v>0</v>
      </c>
      <c r="F1396" s="4">
        <f>IFERROR(VLOOKUP(B1396,'GSTR 2A ONLINE DATA'!$B$6:$Q$1501,5,FALSE),0)</f>
        <v>0</v>
      </c>
      <c r="G1396" s="4">
        <f>IFERROR(VLOOKUP(B1396,'GSTR 2A ONLINE DATA'!$B$6:$Q$1501,6,FALSE),0)</f>
        <v>0</v>
      </c>
      <c r="H1396" s="9">
        <f>IFERROR(VLOOKUP(B1396,'GSTR 2A ONLINE DATA'!$B$6:$Q$1501,7,FALSE),0)</f>
        <v>0</v>
      </c>
      <c r="I1396" s="3">
        <f>IFERROR(VLOOKUP(B1396,'GSTR 2A ONLINE DATA'!$B$6:$Q$1501,8,FALSE),0)</f>
        <v>0</v>
      </c>
      <c r="J1396" s="3">
        <f>IFERROR(VLOOKUP(B1396,'GSTR 2A ONLINE DATA'!$B$6:$Q$1501,9,FALSE),0)</f>
        <v>0</v>
      </c>
      <c r="K1396" s="3">
        <f>IFERROR(VLOOKUP(B1396,'GSTR 2A ONLINE DATA'!$B$6:$Q$1501,10,FALSE),0)</f>
        <v>0</v>
      </c>
      <c r="L1396" s="7">
        <f>IFERROR(VLOOKUP(B1396,'GSTR 2A ONLINE DATA'!$B$6:$Q$1501,11,FALSE),0)</f>
        <v>0</v>
      </c>
      <c r="M1396" s="7">
        <f>IFERROR(VLOOKUP(B1396,'GSTR 2A ONLINE DATA'!$B$6:$Q$1501,12,FALSE),0)</f>
        <v>0</v>
      </c>
      <c r="N1396" s="7">
        <f>IFERROR(VLOOKUP(B1396,'GSTR 2A ONLINE DATA'!$B$6:$Q$1501,13,FALSE),0)</f>
        <v>0</v>
      </c>
      <c r="O1396" s="7">
        <f>IFERROR(VLOOKUP(B1396,'GSTR 2A ONLINE DATA'!$B$6:$Q$1501,14,FALSE),0)</f>
        <v>0</v>
      </c>
      <c r="P1396" s="4">
        <f>IFERROR(VLOOKUP(B1396,'GSTR 2A ONLINE DATA'!$B$6:$Q$1501,15,FALSE),0)</f>
        <v>0</v>
      </c>
      <c r="Q1396" s="4">
        <f>IFERROR(VLOOKUP(B1396,'GSTR 2A ONLINE DATA'!$B$6:$Q$1501,16,FALSE),0)</f>
        <v>0</v>
      </c>
    </row>
    <row r="1397" spans="1:17">
      <c r="A1397" s="3">
        <v>1393</v>
      </c>
      <c r="B1397" s="4">
        <f t="array" ref="B1397">IFERROR(INDEX('GSTR 2A ONLINE DATA'!$B$6:$B$1501,SMALL(IF(RESULT!$B$4='GSTR 2A ONLINE DATA'!$A$6:$A$1501,ROW('GSTR 2A ONLINE DATA'!$B$6:$B$1501)-ROW('GSTR 2A ONLINE DATA'!$B$6)+1),RESULT!A1397)),0)</f>
        <v>0</v>
      </c>
      <c r="C1397" s="4">
        <f>IFERROR(VLOOKUP(B1397,'GSTR 2A ONLINE DATA'!$B$6:$Q$1501,2,FALSE),0)</f>
        <v>0</v>
      </c>
      <c r="D1397" s="4">
        <f>IFERROR(VLOOKUP(B1397,'GSTR 2A ONLINE DATA'!$B$6:$Q$1501,3,FALSE),0)</f>
        <v>0</v>
      </c>
      <c r="E1397" s="5">
        <f>IFERROR(VLOOKUP(B1397,'GSTR 2A ONLINE DATA'!$B$6:$Q$1501,4,FALSE),0)</f>
        <v>0</v>
      </c>
      <c r="F1397" s="4">
        <f>IFERROR(VLOOKUP(B1397,'GSTR 2A ONLINE DATA'!$B$6:$Q$1501,5,FALSE),0)</f>
        <v>0</v>
      </c>
      <c r="G1397" s="4">
        <f>IFERROR(VLOOKUP(B1397,'GSTR 2A ONLINE DATA'!$B$6:$Q$1501,6,FALSE),0)</f>
        <v>0</v>
      </c>
      <c r="H1397" s="9">
        <f>IFERROR(VLOOKUP(B1397,'GSTR 2A ONLINE DATA'!$B$6:$Q$1501,7,FALSE),0)</f>
        <v>0</v>
      </c>
      <c r="I1397" s="3">
        <f>IFERROR(VLOOKUP(B1397,'GSTR 2A ONLINE DATA'!$B$6:$Q$1501,8,FALSE),0)</f>
        <v>0</v>
      </c>
      <c r="J1397" s="3">
        <f>IFERROR(VLOOKUP(B1397,'GSTR 2A ONLINE DATA'!$B$6:$Q$1501,9,FALSE),0)</f>
        <v>0</v>
      </c>
      <c r="K1397" s="3">
        <f>IFERROR(VLOOKUP(B1397,'GSTR 2A ONLINE DATA'!$B$6:$Q$1501,10,FALSE),0)</f>
        <v>0</v>
      </c>
      <c r="L1397" s="7">
        <f>IFERROR(VLOOKUP(B1397,'GSTR 2A ONLINE DATA'!$B$6:$Q$1501,11,FALSE),0)</f>
        <v>0</v>
      </c>
      <c r="M1397" s="7">
        <f>IFERROR(VLOOKUP(B1397,'GSTR 2A ONLINE DATA'!$B$6:$Q$1501,12,FALSE),0)</f>
        <v>0</v>
      </c>
      <c r="N1397" s="7">
        <f>IFERROR(VLOOKUP(B1397,'GSTR 2A ONLINE DATA'!$B$6:$Q$1501,13,FALSE),0)</f>
        <v>0</v>
      </c>
      <c r="O1397" s="7">
        <f>IFERROR(VLOOKUP(B1397,'GSTR 2A ONLINE DATA'!$B$6:$Q$1501,14,FALSE),0)</f>
        <v>0</v>
      </c>
      <c r="P1397" s="4">
        <f>IFERROR(VLOOKUP(B1397,'GSTR 2A ONLINE DATA'!$B$6:$Q$1501,15,FALSE),0)</f>
        <v>0</v>
      </c>
      <c r="Q1397" s="4">
        <f>IFERROR(VLOOKUP(B1397,'GSTR 2A ONLINE DATA'!$B$6:$Q$1501,16,FALSE),0)</f>
        <v>0</v>
      </c>
    </row>
    <row r="1398" spans="1:17">
      <c r="A1398" s="3">
        <v>1394</v>
      </c>
      <c r="B1398" s="4">
        <f t="array" ref="B1398">IFERROR(INDEX('GSTR 2A ONLINE DATA'!$B$6:$B$1501,SMALL(IF(RESULT!$B$4='GSTR 2A ONLINE DATA'!$A$6:$A$1501,ROW('GSTR 2A ONLINE DATA'!$B$6:$B$1501)-ROW('GSTR 2A ONLINE DATA'!$B$6)+1),RESULT!A1398)),0)</f>
        <v>0</v>
      </c>
      <c r="C1398" s="4">
        <f>IFERROR(VLOOKUP(B1398,'GSTR 2A ONLINE DATA'!$B$6:$Q$1501,2,FALSE),0)</f>
        <v>0</v>
      </c>
      <c r="D1398" s="4">
        <f>IFERROR(VLOOKUP(B1398,'GSTR 2A ONLINE DATA'!$B$6:$Q$1501,3,FALSE),0)</f>
        <v>0</v>
      </c>
      <c r="E1398" s="5">
        <f>IFERROR(VLOOKUP(B1398,'GSTR 2A ONLINE DATA'!$B$6:$Q$1501,4,FALSE),0)</f>
        <v>0</v>
      </c>
      <c r="F1398" s="4">
        <f>IFERROR(VLOOKUP(B1398,'GSTR 2A ONLINE DATA'!$B$6:$Q$1501,5,FALSE),0)</f>
        <v>0</v>
      </c>
      <c r="G1398" s="4">
        <f>IFERROR(VLOOKUP(B1398,'GSTR 2A ONLINE DATA'!$B$6:$Q$1501,6,FALSE),0)</f>
        <v>0</v>
      </c>
      <c r="H1398" s="9">
        <f>IFERROR(VLOOKUP(B1398,'GSTR 2A ONLINE DATA'!$B$6:$Q$1501,7,FALSE),0)</f>
        <v>0</v>
      </c>
      <c r="I1398" s="3">
        <f>IFERROR(VLOOKUP(B1398,'GSTR 2A ONLINE DATA'!$B$6:$Q$1501,8,FALSE),0)</f>
        <v>0</v>
      </c>
      <c r="J1398" s="3">
        <f>IFERROR(VLOOKUP(B1398,'GSTR 2A ONLINE DATA'!$B$6:$Q$1501,9,FALSE),0)</f>
        <v>0</v>
      </c>
      <c r="K1398" s="3">
        <f>IFERROR(VLOOKUP(B1398,'GSTR 2A ONLINE DATA'!$B$6:$Q$1501,10,FALSE),0)</f>
        <v>0</v>
      </c>
      <c r="L1398" s="7">
        <f>IFERROR(VLOOKUP(B1398,'GSTR 2A ONLINE DATA'!$B$6:$Q$1501,11,FALSE),0)</f>
        <v>0</v>
      </c>
      <c r="M1398" s="7">
        <f>IFERROR(VLOOKUP(B1398,'GSTR 2A ONLINE DATA'!$B$6:$Q$1501,12,FALSE),0)</f>
        <v>0</v>
      </c>
      <c r="N1398" s="7">
        <f>IFERROR(VLOOKUP(B1398,'GSTR 2A ONLINE DATA'!$B$6:$Q$1501,13,FALSE),0)</f>
        <v>0</v>
      </c>
      <c r="O1398" s="7">
        <f>IFERROR(VLOOKUP(B1398,'GSTR 2A ONLINE DATA'!$B$6:$Q$1501,14,FALSE),0)</f>
        <v>0</v>
      </c>
      <c r="P1398" s="4">
        <f>IFERROR(VLOOKUP(B1398,'GSTR 2A ONLINE DATA'!$B$6:$Q$1501,15,FALSE),0)</f>
        <v>0</v>
      </c>
      <c r="Q1398" s="4">
        <f>IFERROR(VLOOKUP(B1398,'GSTR 2A ONLINE DATA'!$B$6:$Q$1501,16,FALSE),0)</f>
        <v>0</v>
      </c>
    </row>
    <row r="1399" spans="1:17">
      <c r="A1399" s="3">
        <v>1395</v>
      </c>
      <c r="B1399" s="4">
        <f t="array" ref="B1399">IFERROR(INDEX('GSTR 2A ONLINE DATA'!$B$6:$B$1501,SMALL(IF(RESULT!$B$4='GSTR 2A ONLINE DATA'!$A$6:$A$1501,ROW('GSTR 2A ONLINE DATA'!$B$6:$B$1501)-ROW('GSTR 2A ONLINE DATA'!$B$6)+1),RESULT!A1399)),0)</f>
        <v>0</v>
      </c>
      <c r="C1399" s="4">
        <f>IFERROR(VLOOKUP(B1399,'GSTR 2A ONLINE DATA'!$B$6:$Q$1501,2,FALSE),0)</f>
        <v>0</v>
      </c>
      <c r="D1399" s="4">
        <f>IFERROR(VLOOKUP(B1399,'GSTR 2A ONLINE DATA'!$B$6:$Q$1501,3,FALSE),0)</f>
        <v>0</v>
      </c>
      <c r="E1399" s="5">
        <f>IFERROR(VLOOKUP(B1399,'GSTR 2A ONLINE DATA'!$B$6:$Q$1501,4,FALSE),0)</f>
        <v>0</v>
      </c>
      <c r="F1399" s="4">
        <f>IFERROR(VLOOKUP(B1399,'GSTR 2A ONLINE DATA'!$B$6:$Q$1501,5,FALSE),0)</f>
        <v>0</v>
      </c>
      <c r="G1399" s="4">
        <f>IFERROR(VLOOKUP(B1399,'GSTR 2A ONLINE DATA'!$B$6:$Q$1501,6,FALSE),0)</f>
        <v>0</v>
      </c>
      <c r="H1399" s="9">
        <f>IFERROR(VLOOKUP(B1399,'GSTR 2A ONLINE DATA'!$B$6:$Q$1501,7,FALSE),0)</f>
        <v>0</v>
      </c>
      <c r="I1399" s="3">
        <f>IFERROR(VLOOKUP(B1399,'GSTR 2A ONLINE DATA'!$B$6:$Q$1501,8,FALSE),0)</f>
        <v>0</v>
      </c>
      <c r="J1399" s="3">
        <f>IFERROR(VLOOKUP(B1399,'GSTR 2A ONLINE DATA'!$B$6:$Q$1501,9,FALSE),0)</f>
        <v>0</v>
      </c>
      <c r="K1399" s="3">
        <f>IFERROR(VLOOKUP(B1399,'GSTR 2A ONLINE DATA'!$B$6:$Q$1501,10,FALSE),0)</f>
        <v>0</v>
      </c>
      <c r="L1399" s="7">
        <f>IFERROR(VLOOKUP(B1399,'GSTR 2A ONLINE DATA'!$B$6:$Q$1501,11,FALSE),0)</f>
        <v>0</v>
      </c>
      <c r="M1399" s="7">
        <f>IFERROR(VLOOKUP(B1399,'GSTR 2A ONLINE DATA'!$B$6:$Q$1501,12,FALSE),0)</f>
        <v>0</v>
      </c>
      <c r="N1399" s="7">
        <f>IFERROR(VLOOKUP(B1399,'GSTR 2A ONLINE DATA'!$B$6:$Q$1501,13,FALSE),0)</f>
        <v>0</v>
      </c>
      <c r="O1399" s="7">
        <f>IFERROR(VLOOKUP(B1399,'GSTR 2A ONLINE DATA'!$B$6:$Q$1501,14,FALSE),0)</f>
        <v>0</v>
      </c>
      <c r="P1399" s="4">
        <f>IFERROR(VLOOKUP(B1399,'GSTR 2A ONLINE DATA'!$B$6:$Q$1501,15,FALSE),0)</f>
        <v>0</v>
      </c>
      <c r="Q1399" s="4">
        <f>IFERROR(VLOOKUP(B1399,'GSTR 2A ONLINE DATA'!$B$6:$Q$1501,16,FALSE),0)</f>
        <v>0</v>
      </c>
    </row>
    <row r="1400" spans="1:17">
      <c r="A1400" s="3">
        <v>1396</v>
      </c>
      <c r="B1400" s="4">
        <f t="array" ref="B1400">IFERROR(INDEX('GSTR 2A ONLINE DATA'!$B$6:$B$1501,SMALL(IF(RESULT!$B$4='GSTR 2A ONLINE DATA'!$A$6:$A$1501,ROW('GSTR 2A ONLINE DATA'!$B$6:$B$1501)-ROW('GSTR 2A ONLINE DATA'!$B$6)+1),RESULT!A1400)),0)</f>
        <v>0</v>
      </c>
      <c r="C1400" s="4">
        <f>IFERROR(VLOOKUP(B1400,'GSTR 2A ONLINE DATA'!$B$6:$Q$1501,2,FALSE),0)</f>
        <v>0</v>
      </c>
      <c r="D1400" s="4">
        <f>IFERROR(VLOOKUP(B1400,'GSTR 2A ONLINE DATA'!$B$6:$Q$1501,3,FALSE),0)</f>
        <v>0</v>
      </c>
      <c r="E1400" s="5">
        <f>IFERROR(VLOOKUP(B1400,'GSTR 2A ONLINE DATA'!$B$6:$Q$1501,4,FALSE),0)</f>
        <v>0</v>
      </c>
      <c r="F1400" s="4">
        <f>IFERROR(VLOOKUP(B1400,'GSTR 2A ONLINE DATA'!$B$6:$Q$1501,5,FALSE),0)</f>
        <v>0</v>
      </c>
      <c r="G1400" s="4">
        <f>IFERROR(VLOOKUP(B1400,'GSTR 2A ONLINE DATA'!$B$6:$Q$1501,6,FALSE),0)</f>
        <v>0</v>
      </c>
      <c r="H1400" s="9">
        <f>IFERROR(VLOOKUP(B1400,'GSTR 2A ONLINE DATA'!$B$6:$Q$1501,7,FALSE),0)</f>
        <v>0</v>
      </c>
      <c r="I1400" s="3">
        <f>IFERROR(VLOOKUP(B1400,'GSTR 2A ONLINE DATA'!$B$6:$Q$1501,8,FALSE),0)</f>
        <v>0</v>
      </c>
      <c r="J1400" s="3">
        <f>IFERROR(VLOOKUP(B1400,'GSTR 2A ONLINE DATA'!$B$6:$Q$1501,9,FALSE),0)</f>
        <v>0</v>
      </c>
      <c r="K1400" s="3">
        <f>IFERROR(VLOOKUP(B1400,'GSTR 2A ONLINE DATA'!$B$6:$Q$1501,10,FALSE),0)</f>
        <v>0</v>
      </c>
      <c r="L1400" s="7">
        <f>IFERROR(VLOOKUP(B1400,'GSTR 2A ONLINE DATA'!$B$6:$Q$1501,11,FALSE),0)</f>
        <v>0</v>
      </c>
      <c r="M1400" s="7">
        <f>IFERROR(VLOOKUP(B1400,'GSTR 2A ONLINE DATA'!$B$6:$Q$1501,12,FALSE),0)</f>
        <v>0</v>
      </c>
      <c r="N1400" s="7">
        <f>IFERROR(VLOOKUP(B1400,'GSTR 2A ONLINE DATA'!$B$6:$Q$1501,13,FALSE),0)</f>
        <v>0</v>
      </c>
      <c r="O1400" s="7">
        <f>IFERROR(VLOOKUP(B1400,'GSTR 2A ONLINE DATA'!$B$6:$Q$1501,14,FALSE),0)</f>
        <v>0</v>
      </c>
      <c r="P1400" s="4">
        <f>IFERROR(VLOOKUP(B1400,'GSTR 2A ONLINE DATA'!$B$6:$Q$1501,15,FALSE),0)</f>
        <v>0</v>
      </c>
      <c r="Q1400" s="4">
        <f>IFERROR(VLOOKUP(B1400,'GSTR 2A ONLINE DATA'!$B$6:$Q$1501,16,FALSE),0)</f>
        <v>0</v>
      </c>
    </row>
    <row r="1401" spans="1:17">
      <c r="A1401" s="3">
        <v>1397</v>
      </c>
      <c r="B1401" s="4">
        <f t="array" ref="B1401">IFERROR(INDEX('GSTR 2A ONLINE DATA'!$B$6:$B$1501,SMALL(IF(RESULT!$B$4='GSTR 2A ONLINE DATA'!$A$6:$A$1501,ROW('GSTR 2A ONLINE DATA'!$B$6:$B$1501)-ROW('GSTR 2A ONLINE DATA'!$B$6)+1),RESULT!A1401)),0)</f>
        <v>0</v>
      </c>
      <c r="C1401" s="4">
        <f>IFERROR(VLOOKUP(B1401,'GSTR 2A ONLINE DATA'!$B$6:$Q$1501,2,FALSE),0)</f>
        <v>0</v>
      </c>
      <c r="D1401" s="4">
        <f>IFERROR(VLOOKUP(B1401,'GSTR 2A ONLINE DATA'!$B$6:$Q$1501,3,FALSE),0)</f>
        <v>0</v>
      </c>
      <c r="E1401" s="5">
        <f>IFERROR(VLOOKUP(B1401,'GSTR 2A ONLINE DATA'!$B$6:$Q$1501,4,FALSE),0)</f>
        <v>0</v>
      </c>
      <c r="F1401" s="4">
        <f>IFERROR(VLOOKUP(B1401,'GSTR 2A ONLINE DATA'!$B$6:$Q$1501,5,FALSE),0)</f>
        <v>0</v>
      </c>
      <c r="G1401" s="4">
        <f>IFERROR(VLOOKUP(B1401,'GSTR 2A ONLINE DATA'!$B$6:$Q$1501,6,FALSE),0)</f>
        <v>0</v>
      </c>
      <c r="H1401" s="9">
        <f>IFERROR(VLOOKUP(B1401,'GSTR 2A ONLINE DATA'!$B$6:$Q$1501,7,FALSE),0)</f>
        <v>0</v>
      </c>
      <c r="I1401" s="3">
        <f>IFERROR(VLOOKUP(B1401,'GSTR 2A ONLINE DATA'!$B$6:$Q$1501,8,FALSE),0)</f>
        <v>0</v>
      </c>
      <c r="J1401" s="3">
        <f>IFERROR(VLOOKUP(B1401,'GSTR 2A ONLINE DATA'!$B$6:$Q$1501,9,FALSE),0)</f>
        <v>0</v>
      </c>
      <c r="K1401" s="3">
        <f>IFERROR(VLOOKUP(B1401,'GSTR 2A ONLINE DATA'!$B$6:$Q$1501,10,FALSE),0)</f>
        <v>0</v>
      </c>
      <c r="L1401" s="7">
        <f>IFERROR(VLOOKUP(B1401,'GSTR 2A ONLINE DATA'!$B$6:$Q$1501,11,FALSE),0)</f>
        <v>0</v>
      </c>
      <c r="M1401" s="7">
        <f>IFERROR(VLOOKUP(B1401,'GSTR 2A ONLINE DATA'!$B$6:$Q$1501,12,FALSE),0)</f>
        <v>0</v>
      </c>
      <c r="N1401" s="7">
        <f>IFERROR(VLOOKUP(B1401,'GSTR 2A ONLINE DATA'!$B$6:$Q$1501,13,FALSE),0)</f>
        <v>0</v>
      </c>
      <c r="O1401" s="7">
        <f>IFERROR(VLOOKUP(B1401,'GSTR 2A ONLINE DATA'!$B$6:$Q$1501,14,FALSE),0)</f>
        <v>0</v>
      </c>
      <c r="P1401" s="4">
        <f>IFERROR(VLOOKUP(B1401,'GSTR 2A ONLINE DATA'!$B$6:$Q$1501,15,FALSE),0)</f>
        <v>0</v>
      </c>
      <c r="Q1401" s="4">
        <f>IFERROR(VLOOKUP(B1401,'GSTR 2A ONLINE DATA'!$B$6:$Q$1501,16,FALSE),0)</f>
        <v>0</v>
      </c>
    </row>
    <row r="1402" spans="1:17">
      <c r="A1402" s="3">
        <v>1398</v>
      </c>
      <c r="B1402" s="4">
        <f t="array" ref="B1402">IFERROR(INDEX('GSTR 2A ONLINE DATA'!$B$6:$B$1501,SMALL(IF(RESULT!$B$4='GSTR 2A ONLINE DATA'!$A$6:$A$1501,ROW('GSTR 2A ONLINE DATA'!$B$6:$B$1501)-ROW('GSTR 2A ONLINE DATA'!$B$6)+1),RESULT!A1402)),0)</f>
        <v>0</v>
      </c>
      <c r="C1402" s="4">
        <f>IFERROR(VLOOKUP(B1402,'GSTR 2A ONLINE DATA'!$B$6:$Q$1501,2,FALSE),0)</f>
        <v>0</v>
      </c>
      <c r="D1402" s="4">
        <f>IFERROR(VLOOKUP(B1402,'GSTR 2A ONLINE DATA'!$B$6:$Q$1501,3,FALSE),0)</f>
        <v>0</v>
      </c>
      <c r="E1402" s="5">
        <f>IFERROR(VLOOKUP(B1402,'GSTR 2A ONLINE DATA'!$B$6:$Q$1501,4,FALSE),0)</f>
        <v>0</v>
      </c>
      <c r="F1402" s="4">
        <f>IFERROR(VLOOKUP(B1402,'GSTR 2A ONLINE DATA'!$B$6:$Q$1501,5,FALSE),0)</f>
        <v>0</v>
      </c>
      <c r="G1402" s="4">
        <f>IFERROR(VLOOKUP(B1402,'GSTR 2A ONLINE DATA'!$B$6:$Q$1501,6,FALSE),0)</f>
        <v>0</v>
      </c>
      <c r="H1402" s="9">
        <f>IFERROR(VLOOKUP(B1402,'GSTR 2A ONLINE DATA'!$B$6:$Q$1501,7,FALSE),0)</f>
        <v>0</v>
      </c>
      <c r="I1402" s="3">
        <f>IFERROR(VLOOKUP(B1402,'GSTR 2A ONLINE DATA'!$B$6:$Q$1501,8,FALSE),0)</f>
        <v>0</v>
      </c>
      <c r="J1402" s="3">
        <f>IFERROR(VLOOKUP(B1402,'GSTR 2A ONLINE DATA'!$B$6:$Q$1501,9,FALSE),0)</f>
        <v>0</v>
      </c>
      <c r="K1402" s="3">
        <f>IFERROR(VLOOKUP(B1402,'GSTR 2A ONLINE DATA'!$B$6:$Q$1501,10,FALSE),0)</f>
        <v>0</v>
      </c>
      <c r="L1402" s="7">
        <f>IFERROR(VLOOKUP(B1402,'GSTR 2A ONLINE DATA'!$B$6:$Q$1501,11,FALSE),0)</f>
        <v>0</v>
      </c>
      <c r="M1402" s="7">
        <f>IFERROR(VLOOKUP(B1402,'GSTR 2A ONLINE DATA'!$B$6:$Q$1501,12,FALSE),0)</f>
        <v>0</v>
      </c>
      <c r="N1402" s="7">
        <f>IFERROR(VLOOKUP(B1402,'GSTR 2A ONLINE DATA'!$B$6:$Q$1501,13,FALSE),0)</f>
        <v>0</v>
      </c>
      <c r="O1402" s="7">
        <f>IFERROR(VLOOKUP(B1402,'GSTR 2A ONLINE DATA'!$B$6:$Q$1501,14,FALSE),0)</f>
        <v>0</v>
      </c>
      <c r="P1402" s="4">
        <f>IFERROR(VLOOKUP(B1402,'GSTR 2A ONLINE DATA'!$B$6:$Q$1501,15,FALSE),0)</f>
        <v>0</v>
      </c>
      <c r="Q1402" s="4">
        <f>IFERROR(VLOOKUP(B1402,'GSTR 2A ONLINE DATA'!$B$6:$Q$1501,16,FALSE),0)</f>
        <v>0</v>
      </c>
    </row>
    <row r="1403" spans="1:17">
      <c r="A1403" s="3">
        <v>1399</v>
      </c>
      <c r="B1403" s="4">
        <f t="array" ref="B1403">IFERROR(INDEX('GSTR 2A ONLINE DATA'!$B$6:$B$1501,SMALL(IF(RESULT!$B$4='GSTR 2A ONLINE DATA'!$A$6:$A$1501,ROW('GSTR 2A ONLINE DATA'!$B$6:$B$1501)-ROW('GSTR 2A ONLINE DATA'!$B$6)+1),RESULT!A1403)),0)</f>
        <v>0</v>
      </c>
      <c r="C1403" s="4">
        <f>IFERROR(VLOOKUP(B1403,'GSTR 2A ONLINE DATA'!$B$6:$Q$1501,2,FALSE),0)</f>
        <v>0</v>
      </c>
      <c r="D1403" s="4">
        <f>IFERROR(VLOOKUP(B1403,'GSTR 2A ONLINE DATA'!$B$6:$Q$1501,3,FALSE),0)</f>
        <v>0</v>
      </c>
      <c r="E1403" s="5">
        <f>IFERROR(VLOOKUP(B1403,'GSTR 2A ONLINE DATA'!$B$6:$Q$1501,4,FALSE),0)</f>
        <v>0</v>
      </c>
      <c r="F1403" s="4">
        <f>IFERROR(VLOOKUP(B1403,'GSTR 2A ONLINE DATA'!$B$6:$Q$1501,5,FALSE),0)</f>
        <v>0</v>
      </c>
      <c r="G1403" s="4">
        <f>IFERROR(VLOOKUP(B1403,'GSTR 2A ONLINE DATA'!$B$6:$Q$1501,6,FALSE),0)</f>
        <v>0</v>
      </c>
      <c r="H1403" s="9">
        <f>IFERROR(VLOOKUP(B1403,'GSTR 2A ONLINE DATA'!$B$6:$Q$1501,7,FALSE),0)</f>
        <v>0</v>
      </c>
      <c r="I1403" s="3">
        <f>IFERROR(VLOOKUP(B1403,'GSTR 2A ONLINE DATA'!$B$6:$Q$1501,8,FALSE),0)</f>
        <v>0</v>
      </c>
      <c r="J1403" s="3">
        <f>IFERROR(VLOOKUP(B1403,'GSTR 2A ONLINE DATA'!$B$6:$Q$1501,9,FALSE),0)</f>
        <v>0</v>
      </c>
      <c r="K1403" s="3">
        <f>IFERROR(VLOOKUP(B1403,'GSTR 2A ONLINE DATA'!$B$6:$Q$1501,10,FALSE),0)</f>
        <v>0</v>
      </c>
      <c r="L1403" s="7">
        <f>IFERROR(VLOOKUP(B1403,'GSTR 2A ONLINE DATA'!$B$6:$Q$1501,11,FALSE),0)</f>
        <v>0</v>
      </c>
      <c r="M1403" s="7">
        <f>IFERROR(VLOOKUP(B1403,'GSTR 2A ONLINE DATA'!$B$6:$Q$1501,12,FALSE),0)</f>
        <v>0</v>
      </c>
      <c r="N1403" s="7">
        <f>IFERROR(VLOOKUP(B1403,'GSTR 2A ONLINE DATA'!$B$6:$Q$1501,13,FALSE),0)</f>
        <v>0</v>
      </c>
      <c r="O1403" s="7">
        <f>IFERROR(VLOOKUP(B1403,'GSTR 2A ONLINE DATA'!$B$6:$Q$1501,14,FALSE),0)</f>
        <v>0</v>
      </c>
      <c r="P1403" s="4">
        <f>IFERROR(VLOOKUP(B1403,'GSTR 2A ONLINE DATA'!$B$6:$Q$1501,15,FALSE),0)</f>
        <v>0</v>
      </c>
      <c r="Q1403" s="4">
        <f>IFERROR(VLOOKUP(B1403,'GSTR 2A ONLINE DATA'!$B$6:$Q$1501,16,FALSE),0)</f>
        <v>0</v>
      </c>
    </row>
    <row r="1404" spans="1:17">
      <c r="A1404" s="3">
        <v>1400</v>
      </c>
      <c r="B1404" s="4">
        <f t="array" ref="B1404">IFERROR(INDEX('GSTR 2A ONLINE DATA'!$B$6:$B$1501,SMALL(IF(RESULT!$B$4='GSTR 2A ONLINE DATA'!$A$6:$A$1501,ROW('GSTR 2A ONLINE DATA'!$B$6:$B$1501)-ROW('GSTR 2A ONLINE DATA'!$B$6)+1),RESULT!A1404)),0)</f>
        <v>0</v>
      </c>
      <c r="C1404" s="4">
        <f>IFERROR(VLOOKUP(B1404,'GSTR 2A ONLINE DATA'!$B$6:$Q$1501,2,FALSE),0)</f>
        <v>0</v>
      </c>
      <c r="D1404" s="4">
        <f>IFERROR(VLOOKUP(B1404,'GSTR 2A ONLINE DATA'!$B$6:$Q$1501,3,FALSE),0)</f>
        <v>0</v>
      </c>
      <c r="E1404" s="5">
        <f>IFERROR(VLOOKUP(B1404,'GSTR 2A ONLINE DATA'!$B$6:$Q$1501,4,FALSE),0)</f>
        <v>0</v>
      </c>
      <c r="F1404" s="4">
        <f>IFERROR(VLOOKUP(B1404,'GSTR 2A ONLINE DATA'!$B$6:$Q$1501,5,FALSE),0)</f>
        <v>0</v>
      </c>
      <c r="G1404" s="4">
        <f>IFERROR(VLOOKUP(B1404,'GSTR 2A ONLINE DATA'!$B$6:$Q$1501,6,FALSE),0)</f>
        <v>0</v>
      </c>
      <c r="H1404" s="9">
        <f>IFERROR(VLOOKUP(B1404,'GSTR 2A ONLINE DATA'!$B$6:$Q$1501,7,FALSE),0)</f>
        <v>0</v>
      </c>
      <c r="I1404" s="3">
        <f>IFERROR(VLOOKUP(B1404,'GSTR 2A ONLINE DATA'!$B$6:$Q$1501,8,FALSE),0)</f>
        <v>0</v>
      </c>
      <c r="J1404" s="3">
        <f>IFERROR(VLOOKUP(B1404,'GSTR 2A ONLINE DATA'!$B$6:$Q$1501,9,FALSE),0)</f>
        <v>0</v>
      </c>
      <c r="K1404" s="3">
        <f>IFERROR(VLOOKUP(B1404,'GSTR 2A ONLINE DATA'!$B$6:$Q$1501,10,FALSE),0)</f>
        <v>0</v>
      </c>
      <c r="L1404" s="7">
        <f>IFERROR(VLOOKUP(B1404,'GSTR 2A ONLINE DATA'!$B$6:$Q$1501,11,FALSE),0)</f>
        <v>0</v>
      </c>
      <c r="M1404" s="7">
        <f>IFERROR(VLOOKUP(B1404,'GSTR 2A ONLINE DATA'!$B$6:$Q$1501,12,FALSE),0)</f>
        <v>0</v>
      </c>
      <c r="N1404" s="7">
        <f>IFERROR(VLOOKUP(B1404,'GSTR 2A ONLINE DATA'!$B$6:$Q$1501,13,FALSE),0)</f>
        <v>0</v>
      </c>
      <c r="O1404" s="7">
        <f>IFERROR(VLOOKUP(B1404,'GSTR 2A ONLINE DATA'!$B$6:$Q$1501,14,FALSE),0)</f>
        <v>0</v>
      </c>
      <c r="P1404" s="4">
        <f>IFERROR(VLOOKUP(B1404,'GSTR 2A ONLINE DATA'!$B$6:$Q$1501,15,FALSE),0)</f>
        <v>0</v>
      </c>
      <c r="Q1404" s="4">
        <f>IFERROR(VLOOKUP(B1404,'GSTR 2A ONLINE DATA'!$B$6:$Q$1501,16,FALSE),0)</f>
        <v>0</v>
      </c>
    </row>
    <row r="1405" spans="1:17">
      <c r="A1405" s="3">
        <v>1401</v>
      </c>
      <c r="B1405" s="4">
        <f t="array" ref="B1405">IFERROR(INDEX('GSTR 2A ONLINE DATA'!$B$6:$B$1501,SMALL(IF(RESULT!$B$4='GSTR 2A ONLINE DATA'!$A$6:$A$1501,ROW('GSTR 2A ONLINE DATA'!$B$6:$B$1501)-ROW('GSTR 2A ONLINE DATA'!$B$6)+1),RESULT!A1405)),0)</f>
        <v>0</v>
      </c>
      <c r="C1405" s="4">
        <f>IFERROR(VLOOKUP(B1405,'GSTR 2A ONLINE DATA'!$B$6:$Q$1501,2,FALSE),0)</f>
        <v>0</v>
      </c>
      <c r="D1405" s="4">
        <f>IFERROR(VLOOKUP(B1405,'GSTR 2A ONLINE DATA'!$B$6:$Q$1501,3,FALSE),0)</f>
        <v>0</v>
      </c>
      <c r="E1405" s="5">
        <f>IFERROR(VLOOKUP(B1405,'GSTR 2A ONLINE DATA'!$B$6:$Q$1501,4,FALSE),0)</f>
        <v>0</v>
      </c>
      <c r="F1405" s="4">
        <f>IFERROR(VLOOKUP(B1405,'GSTR 2A ONLINE DATA'!$B$6:$Q$1501,5,FALSE),0)</f>
        <v>0</v>
      </c>
      <c r="G1405" s="4">
        <f>IFERROR(VLOOKUP(B1405,'GSTR 2A ONLINE DATA'!$B$6:$Q$1501,6,FALSE),0)</f>
        <v>0</v>
      </c>
      <c r="H1405" s="9">
        <f>IFERROR(VLOOKUP(B1405,'GSTR 2A ONLINE DATA'!$B$6:$Q$1501,7,FALSE),0)</f>
        <v>0</v>
      </c>
      <c r="I1405" s="3">
        <f>IFERROR(VLOOKUP(B1405,'GSTR 2A ONLINE DATA'!$B$6:$Q$1501,8,FALSE),0)</f>
        <v>0</v>
      </c>
      <c r="J1405" s="3">
        <f>IFERROR(VLOOKUP(B1405,'GSTR 2A ONLINE DATA'!$B$6:$Q$1501,9,FALSE),0)</f>
        <v>0</v>
      </c>
      <c r="K1405" s="3">
        <f>IFERROR(VLOOKUP(B1405,'GSTR 2A ONLINE DATA'!$B$6:$Q$1501,10,FALSE),0)</f>
        <v>0</v>
      </c>
      <c r="L1405" s="7">
        <f>IFERROR(VLOOKUP(B1405,'GSTR 2A ONLINE DATA'!$B$6:$Q$1501,11,FALSE),0)</f>
        <v>0</v>
      </c>
      <c r="M1405" s="7">
        <f>IFERROR(VLOOKUP(B1405,'GSTR 2A ONLINE DATA'!$B$6:$Q$1501,12,FALSE),0)</f>
        <v>0</v>
      </c>
      <c r="N1405" s="7">
        <f>IFERROR(VLOOKUP(B1405,'GSTR 2A ONLINE DATA'!$B$6:$Q$1501,13,FALSE),0)</f>
        <v>0</v>
      </c>
      <c r="O1405" s="7">
        <f>IFERROR(VLOOKUP(B1405,'GSTR 2A ONLINE DATA'!$B$6:$Q$1501,14,FALSE),0)</f>
        <v>0</v>
      </c>
      <c r="P1405" s="4">
        <f>IFERROR(VLOOKUP(B1405,'GSTR 2A ONLINE DATA'!$B$6:$Q$1501,15,FALSE),0)</f>
        <v>0</v>
      </c>
      <c r="Q1405" s="4">
        <f>IFERROR(VLOOKUP(B1405,'GSTR 2A ONLINE DATA'!$B$6:$Q$1501,16,FALSE),0)</f>
        <v>0</v>
      </c>
    </row>
    <row r="1406" spans="1:17">
      <c r="A1406" s="3">
        <v>1402</v>
      </c>
      <c r="B1406" s="4">
        <f t="array" ref="B1406">IFERROR(INDEX('GSTR 2A ONLINE DATA'!$B$6:$B$1501,SMALL(IF(RESULT!$B$4='GSTR 2A ONLINE DATA'!$A$6:$A$1501,ROW('GSTR 2A ONLINE DATA'!$B$6:$B$1501)-ROW('GSTR 2A ONLINE DATA'!$B$6)+1),RESULT!A1406)),0)</f>
        <v>0</v>
      </c>
      <c r="C1406" s="4">
        <f>IFERROR(VLOOKUP(B1406,'GSTR 2A ONLINE DATA'!$B$6:$Q$1501,2,FALSE),0)</f>
        <v>0</v>
      </c>
      <c r="D1406" s="4">
        <f>IFERROR(VLOOKUP(B1406,'GSTR 2A ONLINE DATA'!$B$6:$Q$1501,3,FALSE),0)</f>
        <v>0</v>
      </c>
      <c r="E1406" s="5">
        <f>IFERROR(VLOOKUP(B1406,'GSTR 2A ONLINE DATA'!$B$6:$Q$1501,4,FALSE),0)</f>
        <v>0</v>
      </c>
      <c r="F1406" s="4">
        <f>IFERROR(VLOOKUP(B1406,'GSTR 2A ONLINE DATA'!$B$6:$Q$1501,5,FALSE),0)</f>
        <v>0</v>
      </c>
      <c r="G1406" s="4">
        <f>IFERROR(VLOOKUP(B1406,'GSTR 2A ONLINE DATA'!$B$6:$Q$1501,6,FALSE),0)</f>
        <v>0</v>
      </c>
      <c r="H1406" s="9">
        <f>IFERROR(VLOOKUP(B1406,'GSTR 2A ONLINE DATA'!$B$6:$Q$1501,7,FALSE),0)</f>
        <v>0</v>
      </c>
      <c r="I1406" s="3">
        <f>IFERROR(VLOOKUP(B1406,'GSTR 2A ONLINE DATA'!$B$6:$Q$1501,8,FALSE),0)</f>
        <v>0</v>
      </c>
      <c r="J1406" s="3">
        <f>IFERROR(VLOOKUP(B1406,'GSTR 2A ONLINE DATA'!$B$6:$Q$1501,9,FALSE),0)</f>
        <v>0</v>
      </c>
      <c r="K1406" s="3">
        <f>IFERROR(VLOOKUP(B1406,'GSTR 2A ONLINE DATA'!$B$6:$Q$1501,10,FALSE),0)</f>
        <v>0</v>
      </c>
      <c r="L1406" s="7">
        <f>IFERROR(VLOOKUP(B1406,'GSTR 2A ONLINE DATA'!$B$6:$Q$1501,11,FALSE),0)</f>
        <v>0</v>
      </c>
      <c r="M1406" s="7">
        <f>IFERROR(VLOOKUP(B1406,'GSTR 2A ONLINE DATA'!$B$6:$Q$1501,12,FALSE),0)</f>
        <v>0</v>
      </c>
      <c r="N1406" s="7">
        <f>IFERROR(VLOOKUP(B1406,'GSTR 2A ONLINE DATA'!$B$6:$Q$1501,13,FALSE),0)</f>
        <v>0</v>
      </c>
      <c r="O1406" s="7">
        <f>IFERROR(VLOOKUP(B1406,'GSTR 2A ONLINE DATA'!$B$6:$Q$1501,14,FALSE),0)</f>
        <v>0</v>
      </c>
      <c r="P1406" s="4">
        <f>IFERROR(VLOOKUP(B1406,'GSTR 2A ONLINE DATA'!$B$6:$Q$1501,15,FALSE),0)</f>
        <v>0</v>
      </c>
      <c r="Q1406" s="4">
        <f>IFERROR(VLOOKUP(B1406,'GSTR 2A ONLINE DATA'!$B$6:$Q$1501,16,FALSE),0)</f>
        <v>0</v>
      </c>
    </row>
    <row r="1407" spans="1:17">
      <c r="A1407" s="3">
        <v>1403</v>
      </c>
      <c r="B1407" s="4">
        <f t="array" ref="B1407">IFERROR(INDEX('GSTR 2A ONLINE DATA'!$B$6:$B$1501,SMALL(IF(RESULT!$B$4='GSTR 2A ONLINE DATA'!$A$6:$A$1501,ROW('GSTR 2A ONLINE DATA'!$B$6:$B$1501)-ROW('GSTR 2A ONLINE DATA'!$B$6)+1),RESULT!A1407)),0)</f>
        <v>0</v>
      </c>
      <c r="C1407" s="4">
        <f>IFERROR(VLOOKUP(B1407,'GSTR 2A ONLINE DATA'!$B$6:$Q$1501,2,FALSE),0)</f>
        <v>0</v>
      </c>
      <c r="D1407" s="4">
        <f>IFERROR(VLOOKUP(B1407,'GSTR 2A ONLINE DATA'!$B$6:$Q$1501,3,FALSE),0)</f>
        <v>0</v>
      </c>
      <c r="E1407" s="5">
        <f>IFERROR(VLOOKUP(B1407,'GSTR 2A ONLINE DATA'!$B$6:$Q$1501,4,FALSE),0)</f>
        <v>0</v>
      </c>
      <c r="F1407" s="4">
        <f>IFERROR(VLOOKUP(B1407,'GSTR 2A ONLINE DATA'!$B$6:$Q$1501,5,FALSE),0)</f>
        <v>0</v>
      </c>
      <c r="G1407" s="4">
        <f>IFERROR(VLOOKUP(B1407,'GSTR 2A ONLINE DATA'!$B$6:$Q$1501,6,FALSE),0)</f>
        <v>0</v>
      </c>
      <c r="H1407" s="9">
        <f>IFERROR(VLOOKUP(B1407,'GSTR 2A ONLINE DATA'!$B$6:$Q$1501,7,FALSE),0)</f>
        <v>0</v>
      </c>
      <c r="I1407" s="3">
        <f>IFERROR(VLOOKUP(B1407,'GSTR 2A ONLINE DATA'!$B$6:$Q$1501,8,FALSE),0)</f>
        <v>0</v>
      </c>
      <c r="J1407" s="3">
        <f>IFERROR(VLOOKUP(B1407,'GSTR 2A ONLINE DATA'!$B$6:$Q$1501,9,FALSE),0)</f>
        <v>0</v>
      </c>
      <c r="K1407" s="3">
        <f>IFERROR(VLOOKUP(B1407,'GSTR 2A ONLINE DATA'!$B$6:$Q$1501,10,FALSE),0)</f>
        <v>0</v>
      </c>
      <c r="L1407" s="7">
        <f>IFERROR(VLOOKUP(B1407,'GSTR 2A ONLINE DATA'!$B$6:$Q$1501,11,FALSE),0)</f>
        <v>0</v>
      </c>
      <c r="M1407" s="7">
        <f>IFERROR(VLOOKUP(B1407,'GSTR 2A ONLINE DATA'!$B$6:$Q$1501,12,FALSE),0)</f>
        <v>0</v>
      </c>
      <c r="N1407" s="7">
        <f>IFERROR(VLOOKUP(B1407,'GSTR 2A ONLINE DATA'!$B$6:$Q$1501,13,FALSE),0)</f>
        <v>0</v>
      </c>
      <c r="O1407" s="7">
        <f>IFERROR(VLOOKUP(B1407,'GSTR 2A ONLINE DATA'!$B$6:$Q$1501,14,FALSE),0)</f>
        <v>0</v>
      </c>
      <c r="P1407" s="4">
        <f>IFERROR(VLOOKUP(B1407,'GSTR 2A ONLINE DATA'!$B$6:$Q$1501,15,FALSE),0)</f>
        <v>0</v>
      </c>
      <c r="Q1407" s="4">
        <f>IFERROR(VLOOKUP(B1407,'GSTR 2A ONLINE DATA'!$B$6:$Q$1501,16,FALSE),0)</f>
        <v>0</v>
      </c>
    </row>
    <row r="1408" spans="1:17">
      <c r="A1408" s="3">
        <v>1404</v>
      </c>
      <c r="B1408" s="4">
        <f t="array" ref="B1408">IFERROR(INDEX('GSTR 2A ONLINE DATA'!$B$6:$B$1501,SMALL(IF(RESULT!$B$4='GSTR 2A ONLINE DATA'!$A$6:$A$1501,ROW('GSTR 2A ONLINE DATA'!$B$6:$B$1501)-ROW('GSTR 2A ONLINE DATA'!$B$6)+1),RESULT!A1408)),0)</f>
        <v>0</v>
      </c>
      <c r="C1408" s="4">
        <f>IFERROR(VLOOKUP(B1408,'GSTR 2A ONLINE DATA'!$B$6:$Q$1501,2,FALSE),0)</f>
        <v>0</v>
      </c>
      <c r="D1408" s="4">
        <f>IFERROR(VLOOKUP(B1408,'GSTR 2A ONLINE DATA'!$B$6:$Q$1501,3,FALSE),0)</f>
        <v>0</v>
      </c>
      <c r="E1408" s="5">
        <f>IFERROR(VLOOKUP(B1408,'GSTR 2A ONLINE DATA'!$B$6:$Q$1501,4,FALSE),0)</f>
        <v>0</v>
      </c>
      <c r="F1408" s="4">
        <f>IFERROR(VLOOKUP(B1408,'GSTR 2A ONLINE DATA'!$B$6:$Q$1501,5,FALSE),0)</f>
        <v>0</v>
      </c>
      <c r="G1408" s="4">
        <f>IFERROR(VLOOKUP(B1408,'GSTR 2A ONLINE DATA'!$B$6:$Q$1501,6,FALSE),0)</f>
        <v>0</v>
      </c>
      <c r="H1408" s="9">
        <f>IFERROR(VLOOKUP(B1408,'GSTR 2A ONLINE DATA'!$B$6:$Q$1501,7,FALSE),0)</f>
        <v>0</v>
      </c>
      <c r="I1408" s="3">
        <f>IFERROR(VLOOKUP(B1408,'GSTR 2A ONLINE DATA'!$B$6:$Q$1501,8,FALSE),0)</f>
        <v>0</v>
      </c>
      <c r="J1408" s="3">
        <f>IFERROR(VLOOKUP(B1408,'GSTR 2A ONLINE DATA'!$B$6:$Q$1501,9,FALSE),0)</f>
        <v>0</v>
      </c>
      <c r="K1408" s="3">
        <f>IFERROR(VLOOKUP(B1408,'GSTR 2A ONLINE DATA'!$B$6:$Q$1501,10,FALSE),0)</f>
        <v>0</v>
      </c>
      <c r="L1408" s="7">
        <f>IFERROR(VLOOKUP(B1408,'GSTR 2A ONLINE DATA'!$B$6:$Q$1501,11,FALSE),0)</f>
        <v>0</v>
      </c>
      <c r="M1408" s="7">
        <f>IFERROR(VLOOKUP(B1408,'GSTR 2A ONLINE DATA'!$B$6:$Q$1501,12,FALSE),0)</f>
        <v>0</v>
      </c>
      <c r="N1408" s="7">
        <f>IFERROR(VLOOKUP(B1408,'GSTR 2A ONLINE DATA'!$B$6:$Q$1501,13,FALSE),0)</f>
        <v>0</v>
      </c>
      <c r="O1408" s="7">
        <f>IFERROR(VLOOKUP(B1408,'GSTR 2A ONLINE DATA'!$B$6:$Q$1501,14,FALSE),0)</f>
        <v>0</v>
      </c>
      <c r="P1408" s="4">
        <f>IFERROR(VLOOKUP(B1408,'GSTR 2A ONLINE DATA'!$B$6:$Q$1501,15,FALSE),0)</f>
        <v>0</v>
      </c>
      <c r="Q1408" s="4">
        <f>IFERROR(VLOOKUP(B1408,'GSTR 2A ONLINE DATA'!$B$6:$Q$1501,16,FALSE),0)</f>
        <v>0</v>
      </c>
    </row>
    <row r="1409" spans="1:17">
      <c r="A1409" s="3">
        <v>1405</v>
      </c>
      <c r="B1409" s="4">
        <f t="array" ref="B1409">IFERROR(INDEX('GSTR 2A ONLINE DATA'!$B$6:$B$1501,SMALL(IF(RESULT!$B$4='GSTR 2A ONLINE DATA'!$A$6:$A$1501,ROW('GSTR 2A ONLINE DATA'!$B$6:$B$1501)-ROW('GSTR 2A ONLINE DATA'!$B$6)+1),RESULT!A1409)),0)</f>
        <v>0</v>
      </c>
      <c r="C1409" s="4">
        <f>IFERROR(VLOOKUP(B1409,'GSTR 2A ONLINE DATA'!$B$6:$Q$1501,2,FALSE),0)</f>
        <v>0</v>
      </c>
      <c r="D1409" s="4">
        <f>IFERROR(VLOOKUP(B1409,'GSTR 2A ONLINE DATA'!$B$6:$Q$1501,3,FALSE),0)</f>
        <v>0</v>
      </c>
      <c r="E1409" s="5">
        <f>IFERROR(VLOOKUP(B1409,'GSTR 2A ONLINE DATA'!$B$6:$Q$1501,4,FALSE),0)</f>
        <v>0</v>
      </c>
      <c r="F1409" s="4">
        <f>IFERROR(VLOOKUP(B1409,'GSTR 2A ONLINE DATA'!$B$6:$Q$1501,5,FALSE),0)</f>
        <v>0</v>
      </c>
      <c r="G1409" s="4">
        <f>IFERROR(VLOOKUP(B1409,'GSTR 2A ONLINE DATA'!$B$6:$Q$1501,6,FALSE),0)</f>
        <v>0</v>
      </c>
      <c r="H1409" s="9">
        <f>IFERROR(VLOOKUP(B1409,'GSTR 2A ONLINE DATA'!$B$6:$Q$1501,7,FALSE),0)</f>
        <v>0</v>
      </c>
      <c r="I1409" s="3">
        <f>IFERROR(VLOOKUP(B1409,'GSTR 2A ONLINE DATA'!$B$6:$Q$1501,8,FALSE),0)</f>
        <v>0</v>
      </c>
      <c r="J1409" s="3">
        <f>IFERROR(VLOOKUP(B1409,'GSTR 2A ONLINE DATA'!$B$6:$Q$1501,9,FALSE),0)</f>
        <v>0</v>
      </c>
      <c r="K1409" s="3">
        <f>IFERROR(VLOOKUP(B1409,'GSTR 2A ONLINE DATA'!$B$6:$Q$1501,10,FALSE),0)</f>
        <v>0</v>
      </c>
      <c r="L1409" s="7">
        <f>IFERROR(VLOOKUP(B1409,'GSTR 2A ONLINE DATA'!$B$6:$Q$1501,11,FALSE),0)</f>
        <v>0</v>
      </c>
      <c r="M1409" s="7">
        <f>IFERROR(VLOOKUP(B1409,'GSTR 2A ONLINE DATA'!$B$6:$Q$1501,12,FALSE),0)</f>
        <v>0</v>
      </c>
      <c r="N1409" s="7">
        <f>IFERROR(VLOOKUP(B1409,'GSTR 2A ONLINE DATA'!$B$6:$Q$1501,13,FALSE),0)</f>
        <v>0</v>
      </c>
      <c r="O1409" s="7">
        <f>IFERROR(VLOOKUP(B1409,'GSTR 2A ONLINE DATA'!$B$6:$Q$1501,14,FALSE),0)</f>
        <v>0</v>
      </c>
      <c r="P1409" s="4">
        <f>IFERROR(VLOOKUP(B1409,'GSTR 2A ONLINE DATA'!$B$6:$Q$1501,15,FALSE),0)</f>
        <v>0</v>
      </c>
      <c r="Q1409" s="4">
        <f>IFERROR(VLOOKUP(B1409,'GSTR 2A ONLINE DATA'!$B$6:$Q$1501,16,FALSE),0)</f>
        <v>0</v>
      </c>
    </row>
    <row r="1410" spans="1:17">
      <c r="A1410" s="3">
        <v>1406</v>
      </c>
      <c r="B1410" s="4">
        <f t="array" ref="B1410">IFERROR(INDEX('GSTR 2A ONLINE DATA'!$B$6:$B$1501,SMALL(IF(RESULT!$B$4='GSTR 2A ONLINE DATA'!$A$6:$A$1501,ROW('GSTR 2A ONLINE DATA'!$B$6:$B$1501)-ROW('GSTR 2A ONLINE DATA'!$B$6)+1),RESULT!A1410)),0)</f>
        <v>0</v>
      </c>
      <c r="C1410" s="4">
        <f>IFERROR(VLOOKUP(B1410,'GSTR 2A ONLINE DATA'!$B$6:$Q$1501,2,FALSE),0)</f>
        <v>0</v>
      </c>
      <c r="D1410" s="4">
        <f>IFERROR(VLOOKUP(B1410,'GSTR 2A ONLINE DATA'!$B$6:$Q$1501,3,FALSE),0)</f>
        <v>0</v>
      </c>
      <c r="E1410" s="5">
        <f>IFERROR(VLOOKUP(B1410,'GSTR 2A ONLINE DATA'!$B$6:$Q$1501,4,FALSE),0)</f>
        <v>0</v>
      </c>
      <c r="F1410" s="4">
        <f>IFERROR(VLOOKUP(B1410,'GSTR 2A ONLINE DATA'!$B$6:$Q$1501,5,FALSE),0)</f>
        <v>0</v>
      </c>
      <c r="G1410" s="4">
        <f>IFERROR(VLOOKUP(B1410,'GSTR 2A ONLINE DATA'!$B$6:$Q$1501,6,FALSE),0)</f>
        <v>0</v>
      </c>
      <c r="H1410" s="9">
        <f>IFERROR(VLOOKUP(B1410,'GSTR 2A ONLINE DATA'!$B$6:$Q$1501,7,FALSE),0)</f>
        <v>0</v>
      </c>
      <c r="I1410" s="3">
        <f>IFERROR(VLOOKUP(B1410,'GSTR 2A ONLINE DATA'!$B$6:$Q$1501,8,FALSE),0)</f>
        <v>0</v>
      </c>
      <c r="J1410" s="3">
        <f>IFERROR(VLOOKUP(B1410,'GSTR 2A ONLINE DATA'!$B$6:$Q$1501,9,FALSE),0)</f>
        <v>0</v>
      </c>
      <c r="K1410" s="3">
        <f>IFERROR(VLOOKUP(B1410,'GSTR 2A ONLINE DATA'!$B$6:$Q$1501,10,FALSE),0)</f>
        <v>0</v>
      </c>
      <c r="L1410" s="7">
        <f>IFERROR(VLOOKUP(B1410,'GSTR 2A ONLINE DATA'!$B$6:$Q$1501,11,FALSE),0)</f>
        <v>0</v>
      </c>
      <c r="M1410" s="7">
        <f>IFERROR(VLOOKUP(B1410,'GSTR 2A ONLINE DATA'!$B$6:$Q$1501,12,FALSE),0)</f>
        <v>0</v>
      </c>
      <c r="N1410" s="7">
        <f>IFERROR(VLOOKUP(B1410,'GSTR 2A ONLINE DATA'!$B$6:$Q$1501,13,FALSE),0)</f>
        <v>0</v>
      </c>
      <c r="O1410" s="7">
        <f>IFERROR(VLOOKUP(B1410,'GSTR 2A ONLINE DATA'!$B$6:$Q$1501,14,FALSE),0)</f>
        <v>0</v>
      </c>
      <c r="P1410" s="4">
        <f>IFERROR(VLOOKUP(B1410,'GSTR 2A ONLINE DATA'!$B$6:$Q$1501,15,FALSE),0)</f>
        <v>0</v>
      </c>
      <c r="Q1410" s="4">
        <f>IFERROR(VLOOKUP(B1410,'GSTR 2A ONLINE DATA'!$B$6:$Q$1501,16,FALSE),0)</f>
        <v>0</v>
      </c>
    </row>
    <row r="1411" spans="1:17">
      <c r="A1411" s="3">
        <v>1407</v>
      </c>
      <c r="B1411" s="4">
        <f t="array" ref="B1411">IFERROR(INDEX('GSTR 2A ONLINE DATA'!$B$6:$B$1501,SMALL(IF(RESULT!$B$4='GSTR 2A ONLINE DATA'!$A$6:$A$1501,ROW('GSTR 2A ONLINE DATA'!$B$6:$B$1501)-ROW('GSTR 2A ONLINE DATA'!$B$6)+1),RESULT!A1411)),0)</f>
        <v>0</v>
      </c>
      <c r="C1411" s="4">
        <f>IFERROR(VLOOKUP(B1411,'GSTR 2A ONLINE DATA'!$B$6:$Q$1501,2,FALSE),0)</f>
        <v>0</v>
      </c>
      <c r="D1411" s="4">
        <f>IFERROR(VLOOKUP(B1411,'GSTR 2A ONLINE DATA'!$B$6:$Q$1501,3,FALSE),0)</f>
        <v>0</v>
      </c>
      <c r="E1411" s="5">
        <f>IFERROR(VLOOKUP(B1411,'GSTR 2A ONLINE DATA'!$B$6:$Q$1501,4,FALSE),0)</f>
        <v>0</v>
      </c>
      <c r="F1411" s="4">
        <f>IFERROR(VLOOKUP(B1411,'GSTR 2A ONLINE DATA'!$B$6:$Q$1501,5,FALSE),0)</f>
        <v>0</v>
      </c>
      <c r="G1411" s="4">
        <f>IFERROR(VLOOKUP(B1411,'GSTR 2A ONLINE DATA'!$B$6:$Q$1501,6,FALSE),0)</f>
        <v>0</v>
      </c>
      <c r="H1411" s="9">
        <f>IFERROR(VLOOKUP(B1411,'GSTR 2A ONLINE DATA'!$B$6:$Q$1501,7,FALSE),0)</f>
        <v>0</v>
      </c>
      <c r="I1411" s="3">
        <f>IFERROR(VLOOKUP(B1411,'GSTR 2A ONLINE DATA'!$B$6:$Q$1501,8,FALSE),0)</f>
        <v>0</v>
      </c>
      <c r="J1411" s="3">
        <f>IFERROR(VLOOKUP(B1411,'GSTR 2A ONLINE DATA'!$B$6:$Q$1501,9,FALSE),0)</f>
        <v>0</v>
      </c>
      <c r="K1411" s="3">
        <f>IFERROR(VLOOKUP(B1411,'GSTR 2A ONLINE DATA'!$B$6:$Q$1501,10,FALSE),0)</f>
        <v>0</v>
      </c>
      <c r="L1411" s="7">
        <f>IFERROR(VLOOKUP(B1411,'GSTR 2A ONLINE DATA'!$B$6:$Q$1501,11,FALSE),0)</f>
        <v>0</v>
      </c>
      <c r="M1411" s="7">
        <f>IFERROR(VLOOKUP(B1411,'GSTR 2A ONLINE DATA'!$B$6:$Q$1501,12,FALSE),0)</f>
        <v>0</v>
      </c>
      <c r="N1411" s="7">
        <f>IFERROR(VLOOKUP(B1411,'GSTR 2A ONLINE DATA'!$B$6:$Q$1501,13,FALSE),0)</f>
        <v>0</v>
      </c>
      <c r="O1411" s="7">
        <f>IFERROR(VLOOKUP(B1411,'GSTR 2A ONLINE DATA'!$B$6:$Q$1501,14,FALSE),0)</f>
        <v>0</v>
      </c>
      <c r="P1411" s="4">
        <f>IFERROR(VLOOKUP(B1411,'GSTR 2A ONLINE DATA'!$B$6:$Q$1501,15,FALSE),0)</f>
        <v>0</v>
      </c>
      <c r="Q1411" s="4">
        <f>IFERROR(VLOOKUP(B1411,'GSTR 2A ONLINE DATA'!$B$6:$Q$1501,16,FALSE),0)</f>
        <v>0</v>
      </c>
    </row>
    <row r="1412" spans="1:17">
      <c r="A1412" s="3">
        <v>1408</v>
      </c>
      <c r="B1412" s="4">
        <f t="array" ref="B1412">IFERROR(INDEX('GSTR 2A ONLINE DATA'!$B$6:$B$1501,SMALL(IF(RESULT!$B$4='GSTR 2A ONLINE DATA'!$A$6:$A$1501,ROW('GSTR 2A ONLINE DATA'!$B$6:$B$1501)-ROW('GSTR 2A ONLINE DATA'!$B$6)+1),RESULT!A1412)),0)</f>
        <v>0</v>
      </c>
      <c r="C1412" s="4">
        <f>IFERROR(VLOOKUP(B1412,'GSTR 2A ONLINE DATA'!$B$6:$Q$1501,2,FALSE),0)</f>
        <v>0</v>
      </c>
      <c r="D1412" s="4">
        <f>IFERROR(VLOOKUP(B1412,'GSTR 2A ONLINE DATA'!$B$6:$Q$1501,3,FALSE),0)</f>
        <v>0</v>
      </c>
      <c r="E1412" s="5">
        <f>IFERROR(VLOOKUP(B1412,'GSTR 2A ONLINE DATA'!$B$6:$Q$1501,4,FALSE),0)</f>
        <v>0</v>
      </c>
      <c r="F1412" s="4">
        <f>IFERROR(VLOOKUP(B1412,'GSTR 2A ONLINE DATA'!$B$6:$Q$1501,5,FALSE),0)</f>
        <v>0</v>
      </c>
      <c r="G1412" s="4">
        <f>IFERROR(VLOOKUP(B1412,'GSTR 2A ONLINE DATA'!$B$6:$Q$1501,6,FALSE),0)</f>
        <v>0</v>
      </c>
      <c r="H1412" s="9">
        <f>IFERROR(VLOOKUP(B1412,'GSTR 2A ONLINE DATA'!$B$6:$Q$1501,7,FALSE),0)</f>
        <v>0</v>
      </c>
      <c r="I1412" s="3">
        <f>IFERROR(VLOOKUP(B1412,'GSTR 2A ONLINE DATA'!$B$6:$Q$1501,8,FALSE),0)</f>
        <v>0</v>
      </c>
      <c r="J1412" s="3">
        <f>IFERROR(VLOOKUP(B1412,'GSTR 2A ONLINE DATA'!$B$6:$Q$1501,9,FALSE),0)</f>
        <v>0</v>
      </c>
      <c r="K1412" s="3">
        <f>IFERROR(VLOOKUP(B1412,'GSTR 2A ONLINE DATA'!$B$6:$Q$1501,10,FALSE),0)</f>
        <v>0</v>
      </c>
      <c r="L1412" s="7">
        <f>IFERROR(VLOOKUP(B1412,'GSTR 2A ONLINE DATA'!$B$6:$Q$1501,11,FALSE),0)</f>
        <v>0</v>
      </c>
      <c r="M1412" s="7">
        <f>IFERROR(VLOOKUP(B1412,'GSTR 2A ONLINE DATA'!$B$6:$Q$1501,12,FALSE),0)</f>
        <v>0</v>
      </c>
      <c r="N1412" s="7">
        <f>IFERROR(VLOOKUP(B1412,'GSTR 2A ONLINE DATA'!$B$6:$Q$1501,13,FALSE),0)</f>
        <v>0</v>
      </c>
      <c r="O1412" s="7">
        <f>IFERROR(VLOOKUP(B1412,'GSTR 2A ONLINE DATA'!$B$6:$Q$1501,14,FALSE),0)</f>
        <v>0</v>
      </c>
      <c r="P1412" s="4">
        <f>IFERROR(VLOOKUP(B1412,'GSTR 2A ONLINE DATA'!$B$6:$Q$1501,15,FALSE),0)</f>
        <v>0</v>
      </c>
      <c r="Q1412" s="4">
        <f>IFERROR(VLOOKUP(B1412,'GSTR 2A ONLINE DATA'!$B$6:$Q$1501,16,FALSE),0)</f>
        <v>0</v>
      </c>
    </row>
    <row r="1413" spans="1:17">
      <c r="A1413" s="3">
        <v>1409</v>
      </c>
      <c r="B1413" s="4">
        <f t="array" ref="B1413">IFERROR(INDEX('GSTR 2A ONLINE DATA'!$B$6:$B$1501,SMALL(IF(RESULT!$B$4='GSTR 2A ONLINE DATA'!$A$6:$A$1501,ROW('GSTR 2A ONLINE DATA'!$B$6:$B$1501)-ROW('GSTR 2A ONLINE DATA'!$B$6)+1),RESULT!A1413)),0)</f>
        <v>0</v>
      </c>
      <c r="C1413" s="4">
        <f>IFERROR(VLOOKUP(B1413,'GSTR 2A ONLINE DATA'!$B$6:$Q$1501,2,FALSE),0)</f>
        <v>0</v>
      </c>
      <c r="D1413" s="4">
        <f>IFERROR(VLOOKUP(B1413,'GSTR 2A ONLINE DATA'!$B$6:$Q$1501,3,FALSE),0)</f>
        <v>0</v>
      </c>
      <c r="E1413" s="5">
        <f>IFERROR(VLOOKUP(B1413,'GSTR 2A ONLINE DATA'!$B$6:$Q$1501,4,FALSE),0)</f>
        <v>0</v>
      </c>
      <c r="F1413" s="4">
        <f>IFERROR(VLOOKUP(B1413,'GSTR 2A ONLINE DATA'!$B$6:$Q$1501,5,FALSE),0)</f>
        <v>0</v>
      </c>
      <c r="G1413" s="4">
        <f>IFERROR(VLOOKUP(B1413,'GSTR 2A ONLINE DATA'!$B$6:$Q$1501,6,FALSE),0)</f>
        <v>0</v>
      </c>
      <c r="H1413" s="9">
        <f>IFERROR(VLOOKUP(B1413,'GSTR 2A ONLINE DATA'!$B$6:$Q$1501,7,FALSE),0)</f>
        <v>0</v>
      </c>
      <c r="I1413" s="3">
        <f>IFERROR(VLOOKUP(B1413,'GSTR 2A ONLINE DATA'!$B$6:$Q$1501,8,FALSE),0)</f>
        <v>0</v>
      </c>
      <c r="J1413" s="3">
        <f>IFERROR(VLOOKUP(B1413,'GSTR 2A ONLINE DATA'!$B$6:$Q$1501,9,FALSE),0)</f>
        <v>0</v>
      </c>
      <c r="K1413" s="3">
        <f>IFERROR(VLOOKUP(B1413,'GSTR 2A ONLINE DATA'!$B$6:$Q$1501,10,FALSE),0)</f>
        <v>0</v>
      </c>
      <c r="L1413" s="7">
        <f>IFERROR(VLOOKUP(B1413,'GSTR 2A ONLINE DATA'!$B$6:$Q$1501,11,FALSE),0)</f>
        <v>0</v>
      </c>
      <c r="M1413" s="7">
        <f>IFERROR(VLOOKUP(B1413,'GSTR 2A ONLINE DATA'!$B$6:$Q$1501,12,FALSE),0)</f>
        <v>0</v>
      </c>
      <c r="N1413" s="7">
        <f>IFERROR(VLOOKUP(B1413,'GSTR 2A ONLINE DATA'!$B$6:$Q$1501,13,FALSE),0)</f>
        <v>0</v>
      </c>
      <c r="O1413" s="7">
        <f>IFERROR(VLOOKUP(B1413,'GSTR 2A ONLINE DATA'!$B$6:$Q$1501,14,FALSE),0)</f>
        <v>0</v>
      </c>
      <c r="P1413" s="4">
        <f>IFERROR(VLOOKUP(B1413,'GSTR 2A ONLINE DATA'!$B$6:$Q$1501,15,FALSE),0)</f>
        <v>0</v>
      </c>
      <c r="Q1413" s="4">
        <f>IFERROR(VLOOKUP(B1413,'GSTR 2A ONLINE DATA'!$B$6:$Q$1501,16,FALSE),0)</f>
        <v>0</v>
      </c>
    </row>
    <row r="1414" spans="1:17">
      <c r="A1414" s="3">
        <v>1410</v>
      </c>
      <c r="B1414" s="4">
        <f t="array" ref="B1414">IFERROR(INDEX('GSTR 2A ONLINE DATA'!$B$6:$B$1501,SMALL(IF(RESULT!$B$4='GSTR 2A ONLINE DATA'!$A$6:$A$1501,ROW('GSTR 2A ONLINE DATA'!$B$6:$B$1501)-ROW('GSTR 2A ONLINE DATA'!$B$6)+1),RESULT!A1414)),0)</f>
        <v>0</v>
      </c>
      <c r="C1414" s="4">
        <f>IFERROR(VLOOKUP(B1414,'GSTR 2A ONLINE DATA'!$B$6:$Q$1501,2,FALSE),0)</f>
        <v>0</v>
      </c>
      <c r="D1414" s="4">
        <f>IFERROR(VLOOKUP(B1414,'GSTR 2A ONLINE DATA'!$B$6:$Q$1501,3,FALSE),0)</f>
        <v>0</v>
      </c>
      <c r="E1414" s="5">
        <f>IFERROR(VLOOKUP(B1414,'GSTR 2A ONLINE DATA'!$B$6:$Q$1501,4,FALSE),0)</f>
        <v>0</v>
      </c>
      <c r="F1414" s="4">
        <f>IFERROR(VLOOKUP(B1414,'GSTR 2A ONLINE DATA'!$B$6:$Q$1501,5,FALSE),0)</f>
        <v>0</v>
      </c>
      <c r="G1414" s="4">
        <f>IFERROR(VLOOKUP(B1414,'GSTR 2A ONLINE DATA'!$B$6:$Q$1501,6,FALSE),0)</f>
        <v>0</v>
      </c>
      <c r="H1414" s="9">
        <f>IFERROR(VLOOKUP(B1414,'GSTR 2A ONLINE DATA'!$B$6:$Q$1501,7,FALSE),0)</f>
        <v>0</v>
      </c>
      <c r="I1414" s="3">
        <f>IFERROR(VLOOKUP(B1414,'GSTR 2A ONLINE DATA'!$B$6:$Q$1501,8,FALSE),0)</f>
        <v>0</v>
      </c>
      <c r="J1414" s="3">
        <f>IFERROR(VLOOKUP(B1414,'GSTR 2A ONLINE DATA'!$B$6:$Q$1501,9,FALSE),0)</f>
        <v>0</v>
      </c>
      <c r="K1414" s="3">
        <f>IFERROR(VLOOKUP(B1414,'GSTR 2A ONLINE DATA'!$B$6:$Q$1501,10,FALSE),0)</f>
        <v>0</v>
      </c>
      <c r="L1414" s="7">
        <f>IFERROR(VLOOKUP(B1414,'GSTR 2A ONLINE DATA'!$B$6:$Q$1501,11,FALSE),0)</f>
        <v>0</v>
      </c>
      <c r="M1414" s="7">
        <f>IFERROR(VLOOKUP(B1414,'GSTR 2A ONLINE DATA'!$B$6:$Q$1501,12,FALSE),0)</f>
        <v>0</v>
      </c>
      <c r="N1414" s="7">
        <f>IFERROR(VLOOKUP(B1414,'GSTR 2A ONLINE DATA'!$B$6:$Q$1501,13,FALSE),0)</f>
        <v>0</v>
      </c>
      <c r="O1414" s="7">
        <f>IFERROR(VLOOKUP(B1414,'GSTR 2A ONLINE DATA'!$B$6:$Q$1501,14,FALSE),0)</f>
        <v>0</v>
      </c>
      <c r="P1414" s="4">
        <f>IFERROR(VLOOKUP(B1414,'GSTR 2A ONLINE DATA'!$B$6:$Q$1501,15,FALSE),0)</f>
        <v>0</v>
      </c>
      <c r="Q1414" s="4">
        <f>IFERROR(VLOOKUP(B1414,'GSTR 2A ONLINE DATA'!$B$6:$Q$1501,16,FALSE),0)</f>
        <v>0</v>
      </c>
    </row>
    <row r="1415" spans="1:17">
      <c r="A1415" s="3">
        <v>1411</v>
      </c>
      <c r="B1415" s="4">
        <f t="array" ref="B1415">IFERROR(INDEX('GSTR 2A ONLINE DATA'!$B$6:$B$1501,SMALL(IF(RESULT!$B$4='GSTR 2A ONLINE DATA'!$A$6:$A$1501,ROW('GSTR 2A ONLINE DATA'!$B$6:$B$1501)-ROW('GSTR 2A ONLINE DATA'!$B$6)+1),RESULT!A1415)),0)</f>
        <v>0</v>
      </c>
      <c r="C1415" s="4">
        <f>IFERROR(VLOOKUP(B1415,'GSTR 2A ONLINE DATA'!$B$6:$Q$1501,2,FALSE),0)</f>
        <v>0</v>
      </c>
      <c r="D1415" s="4">
        <f>IFERROR(VLOOKUP(B1415,'GSTR 2A ONLINE DATA'!$B$6:$Q$1501,3,FALSE),0)</f>
        <v>0</v>
      </c>
      <c r="E1415" s="5">
        <f>IFERROR(VLOOKUP(B1415,'GSTR 2A ONLINE DATA'!$B$6:$Q$1501,4,FALSE),0)</f>
        <v>0</v>
      </c>
      <c r="F1415" s="4">
        <f>IFERROR(VLOOKUP(B1415,'GSTR 2A ONLINE DATA'!$B$6:$Q$1501,5,FALSE),0)</f>
        <v>0</v>
      </c>
      <c r="G1415" s="4">
        <f>IFERROR(VLOOKUP(B1415,'GSTR 2A ONLINE DATA'!$B$6:$Q$1501,6,FALSE),0)</f>
        <v>0</v>
      </c>
      <c r="H1415" s="9">
        <f>IFERROR(VLOOKUP(B1415,'GSTR 2A ONLINE DATA'!$B$6:$Q$1501,7,FALSE),0)</f>
        <v>0</v>
      </c>
      <c r="I1415" s="3">
        <f>IFERROR(VLOOKUP(B1415,'GSTR 2A ONLINE DATA'!$B$6:$Q$1501,8,FALSE),0)</f>
        <v>0</v>
      </c>
      <c r="J1415" s="3">
        <f>IFERROR(VLOOKUP(B1415,'GSTR 2A ONLINE DATA'!$B$6:$Q$1501,9,FALSE),0)</f>
        <v>0</v>
      </c>
      <c r="K1415" s="3">
        <f>IFERROR(VLOOKUP(B1415,'GSTR 2A ONLINE DATA'!$B$6:$Q$1501,10,FALSE),0)</f>
        <v>0</v>
      </c>
      <c r="L1415" s="7">
        <f>IFERROR(VLOOKUP(B1415,'GSTR 2A ONLINE DATA'!$B$6:$Q$1501,11,FALSE),0)</f>
        <v>0</v>
      </c>
      <c r="M1415" s="7">
        <f>IFERROR(VLOOKUP(B1415,'GSTR 2A ONLINE DATA'!$B$6:$Q$1501,12,FALSE),0)</f>
        <v>0</v>
      </c>
      <c r="N1415" s="7">
        <f>IFERROR(VLOOKUP(B1415,'GSTR 2A ONLINE DATA'!$B$6:$Q$1501,13,FALSE),0)</f>
        <v>0</v>
      </c>
      <c r="O1415" s="7">
        <f>IFERROR(VLOOKUP(B1415,'GSTR 2A ONLINE DATA'!$B$6:$Q$1501,14,FALSE),0)</f>
        <v>0</v>
      </c>
      <c r="P1415" s="4">
        <f>IFERROR(VLOOKUP(B1415,'GSTR 2A ONLINE DATA'!$B$6:$Q$1501,15,FALSE),0)</f>
        <v>0</v>
      </c>
      <c r="Q1415" s="4">
        <f>IFERROR(VLOOKUP(B1415,'GSTR 2A ONLINE DATA'!$B$6:$Q$1501,16,FALSE),0)</f>
        <v>0</v>
      </c>
    </row>
    <row r="1416" spans="1:17">
      <c r="A1416" s="3">
        <v>1412</v>
      </c>
      <c r="B1416" s="4">
        <f t="array" ref="B1416">IFERROR(INDEX('GSTR 2A ONLINE DATA'!$B$6:$B$1501,SMALL(IF(RESULT!$B$4='GSTR 2A ONLINE DATA'!$A$6:$A$1501,ROW('GSTR 2A ONLINE DATA'!$B$6:$B$1501)-ROW('GSTR 2A ONLINE DATA'!$B$6)+1),RESULT!A1416)),0)</f>
        <v>0</v>
      </c>
      <c r="C1416" s="4">
        <f>IFERROR(VLOOKUP(B1416,'GSTR 2A ONLINE DATA'!$B$6:$Q$1501,2,FALSE),0)</f>
        <v>0</v>
      </c>
      <c r="D1416" s="4">
        <f>IFERROR(VLOOKUP(B1416,'GSTR 2A ONLINE DATA'!$B$6:$Q$1501,3,FALSE),0)</f>
        <v>0</v>
      </c>
      <c r="E1416" s="5">
        <f>IFERROR(VLOOKUP(B1416,'GSTR 2A ONLINE DATA'!$B$6:$Q$1501,4,FALSE),0)</f>
        <v>0</v>
      </c>
      <c r="F1416" s="4">
        <f>IFERROR(VLOOKUP(B1416,'GSTR 2A ONLINE DATA'!$B$6:$Q$1501,5,FALSE),0)</f>
        <v>0</v>
      </c>
      <c r="G1416" s="4">
        <f>IFERROR(VLOOKUP(B1416,'GSTR 2A ONLINE DATA'!$B$6:$Q$1501,6,FALSE),0)</f>
        <v>0</v>
      </c>
      <c r="H1416" s="9">
        <f>IFERROR(VLOOKUP(B1416,'GSTR 2A ONLINE DATA'!$B$6:$Q$1501,7,FALSE),0)</f>
        <v>0</v>
      </c>
      <c r="I1416" s="3">
        <f>IFERROR(VLOOKUP(B1416,'GSTR 2A ONLINE DATA'!$B$6:$Q$1501,8,FALSE),0)</f>
        <v>0</v>
      </c>
      <c r="J1416" s="3">
        <f>IFERROR(VLOOKUP(B1416,'GSTR 2A ONLINE DATA'!$B$6:$Q$1501,9,FALSE),0)</f>
        <v>0</v>
      </c>
      <c r="K1416" s="3">
        <f>IFERROR(VLOOKUP(B1416,'GSTR 2A ONLINE DATA'!$B$6:$Q$1501,10,FALSE),0)</f>
        <v>0</v>
      </c>
      <c r="L1416" s="7">
        <f>IFERROR(VLOOKUP(B1416,'GSTR 2A ONLINE DATA'!$B$6:$Q$1501,11,FALSE),0)</f>
        <v>0</v>
      </c>
      <c r="M1416" s="7">
        <f>IFERROR(VLOOKUP(B1416,'GSTR 2A ONLINE DATA'!$B$6:$Q$1501,12,FALSE),0)</f>
        <v>0</v>
      </c>
      <c r="N1416" s="7">
        <f>IFERROR(VLOOKUP(B1416,'GSTR 2A ONLINE DATA'!$B$6:$Q$1501,13,FALSE),0)</f>
        <v>0</v>
      </c>
      <c r="O1416" s="7">
        <f>IFERROR(VLOOKUP(B1416,'GSTR 2A ONLINE DATA'!$B$6:$Q$1501,14,FALSE),0)</f>
        <v>0</v>
      </c>
      <c r="P1416" s="4">
        <f>IFERROR(VLOOKUP(B1416,'GSTR 2A ONLINE DATA'!$B$6:$Q$1501,15,FALSE),0)</f>
        <v>0</v>
      </c>
      <c r="Q1416" s="4">
        <f>IFERROR(VLOOKUP(B1416,'GSTR 2A ONLINE DATA'!$B$6:$Q$1501,16,FALSE),0)</f>
        <v>0</v>
      </c>
    </row>
    <row r="1417" spans="1:17">
      <c r="A1417" s="3">
        <v>1413</v>
      </c>
      <c r="B1417" s="4">
        <f t="array" ref="B1417">IFERROR(INDEX('GSTR 2A ONLINE DATA'!$B$6:$B$1501,SMALL(IF(RESULT!$B$4='GSTR 2A ONLINE DATA'!$A$6:$A$1501,ROW('GSTR 2A ONLINE DATA'!$B$6:$B$1501)-ROW('GSTR 2A ONLINE DATA'!$B$6)+1),RESULT!A1417)),0)</f>
        <v>0</v>
      </c>
      <c r="C1417" s="4">
        <f>IFERROR(VLOOKUP(B1417,'GSTR 2A ONLINE DATA'!$B$6:$Q$1501,2,FALSE),0)</f>
        <v>0</v>
      </c>
      <c r="D1417" s="4">
        <f>IFERROR(VLOOKUP(B1417,'GSTR 2A ONLINE DATA'!$B$6:$Q$1501,3,FALSE),0)</f>
        <v>0</v>
      </c>
      <c r="E1417" s="5">
        <f>IFERROR(VLOOKUP(B1417,'GSTR 2A ONLINE DATA'!$B$6:$Q$1501,4,FALSE),0)</f>
        <v>0</v>
      </c>
      <c r="F1417" s="4">
        <f>IFERROR(VLOOKUP(B1417,'GSTR 2A ONLINE DATA'!$B$6:$Q$1501,5,FALSE),0)</f>
        <v>0</v>
      </c>
      <c r="G1417" s="4">
        <f>IFERROR(VLOOKUP(B1417,'GSTR 2A ONLINE DATA'!$B$6:$Q$1501,6,FALSE),0)</f>
        <v>0</v>
      </c>
      <c r="H1417" s="9">
        <f>IFERROR(VLOOKUP(B1417,'GSTR 2A ONLINE DATA'!$B$6:$Q$1501,7,FALSE),0)</f>
        <v>0</v>
      </c>
      <c r="I1417" s="3">
        <f>IFERROR(VLOOKUP(B1417,'GSTR 2A ONLINE DATA'!$B$6:$Q$1501,8,FALSE),0)</f>
        <v>0</v>
      </c>
      <c r="J1417" s="3">
        <f>IFERROR(VLOOKUP(B1417,'GSTR 2A ONLINE DATA'!$B$6:$Q$1501,9,FALSE),0)</f>
        <v>0</v>
      </c>
      <c r="K1417" s="3">
        <f>IFERROR(VLOOKUP(B1417,'GSTR 2A ONLINE DATA'!$B$6:$Q$1501,10,FALSE),0)</f>
        <v>0</v>
      </c>
      <c r="L1417" s="7">
        <f>IFERROR(VLOOKUP(B1417,'GSTR 2A ONLINE DATA'!$B$6:$Q$1501,11,FALSE),0)</f>
        <v>0</v>
      </c>
      <c r="M1417" s="7">
        <f>IFERROR(VLOOKUP(B1417,'GSTR 2A ONLINE DATA'!$B$6:$Q$1501,12,FALSE),0)</f>
        <v>0</v>
      </c>
      <c r="N1417" s="7">
        <f>IFERROR(VLOOKUP(B1417,'GSTR 2A ONLINE DATA'!$B$6:$Q$1501,13,FALSE),0)</f>
        <v>0</v>
      </c>
      <c r="O1417" s="7">
        <f>IFERROR(VLOOKUP(B1417,'GSTR 2A ONLINE DATA'!$B$6:$Q$1501,14,FALSE),0)</f>
        <v>0</v>
      </c>
      <c r="P1417" s="4">
        <f>IFERROR(VLOOKUP(B1417,'GSTR 2A ONLINE DATA'!$B$6:$Q$1501,15,FALSE),0)</f>
        <v>0</v>
      </c>
      <c r="Q1417" s="4">
        <f>IFERROR(VLOOKUP(B1417,'GSTR 2A ONLINE DATA'!$B$6:$Q$1501,16,FALSE),0)</f>
        <v>0</v>
      </c>
    </row>
    <row r="1418" spans="1:17">
      <c r="A1418" s="3">
        <v>1414</v>
      </c>
      <c r="B1418" s="4">
        <f t="array" ref="B1418">IFERROR(INDEX('GSTR 2A ONLINE DATA'!$B$6:$B$1501,SMALL(IF(RESULT!$B$4='GSTR 2A ONLINE DATA'!$A$6:$A$1501,ROW('GSTR 2A ONLINE DATA'!$B$6:$B$1501)-ROW('GSTR 2A ONLINE DATA'!$B$6)+1),RESULT!A1418)),0)</f>
        <v>0</v>
      </c>
      <c r="C1418" s="4">
        <f>IFERROR(VLOOKUP(B1418,'GSTR 2A ONLINE DATA'!$B$6:$Q$1501,2,FALSE),0)</f>
        <v>0</v>
      </c>
      <c r="D1418" s="4">
        <f>IFERROR(VLOOKUP(B1418,'GSTR 2A ONLINE DATA'!$B$6:$Q$1501,3,FALSE),0)</f>
        <v>0</v>
      </c>
      <c r="E1418" s="5">
        <f>IFERROR(VLOOKUP(B1418,'GSTR 2A ONLINE DATA'!$B$6:$Q$1501,4,FALSE),0)</f>
        <v>0</v>
      </c>
      <c r="F1418" s="4">
        <f>IFERROR(VLOOKUP(B1418,'GSTR 2A ONLINE DATA'!$B$6:$Q$1501,5,FALSE),0)</f>
        <v>0</v>
      </c>
      <c r="G1418" s="4">
        <f>IFERROR(VLOOKUP(B1418,'GSTR 2A ONLINE DATA'!$B$6:$Q$1501,6,FALSE),0)</f>
        <v>0</v>
      </c>
      <c r="H1418" s="9">
        <f>IFERROR(VLOOKUP(B1418,'GSTR 2A ONLINE DATA'!$B$6:$Q$1501,7,FALSE),0)</f>
        <v>0</v>
      </c>
      <c r="I1418" s="3">
        <f>IFERROR(VLOOKUP(B1418,'GSTR 2A ONLINE DATA'!$B$6:$Q$1501,8,FALSE),0)</f>
        <v>0</v>
      </c>
      <c r="J1418" s="3">
        <f>IFERROR(VLOOKUP(B1418,'GSTR 2A ONLINE DATA'!$B$6:$Q$1501,9,FALSE),0)</f>
        <v>0</v>
      </c>
      <c r="K1418" s="3">
        <f>IFERROR(VLOOKUP(B1418,'GSTR 2A ONLINE DATA'!$B$6:$Q$1501,10,FALSE),0)</f>
        <v>0</v>
      </c>
      <c r="L1418" s="7">
        <f>IFERROR(VLOOKUP(B1418,'GSTR 2A ONLINE DATA'!$B$6:$Q$1501,11,FALSE),0)</f>
        <v>0</v>
      </c>
      <c r="M1418" s="7">
        <f>IFERROR(VLOOKUP(B1418,'GSTR 2A ONLINE DATA'!$B$6:$Q$1501,12,FALSE),0)</f>
        <v>0</v>
      </c>
      <c r="N1418" s="7">
        <f>IFERROR(VLOOKUP(B1418,'GSTR 2A ONLINE DATA'!$B$6:$Q$1501,13,FALSE),0)</f>
        <v>0</v>
      </c>
      <c r="O1418" s="7">
        <f>IFERROR(VLOOKUP(B1418,'GSTR 2A ONLINE DATA'!$B$6:$Q$1501,14,FALSE),0)</f>
        <v>0</v>
      </c>
      <c r="P1418" s="4">
        <f>IFERROR(VLOOKUP(B1418,'GSTR 2A ONLINE DATA'!$B$6:$Q$1501,15,FALSE),0)</f>
        <v>0</v>
      </c>
      <c r="Q1418" s="4">
        <f>IFERROR(VLOOKUP(B1418,'GSTR 2A ONLINE DATA'!$B$6:$Q$1501,16,FALSE),0)</f>
        <v>0</v>
      </c>
    </row>
    <row r="1419" spans="1:17">
      <c r="A1419" s="3">
        <v>1415</v>
      </c>
      <c r="B1419" s="4">
        <f t="array" ref="B1419">IFERROR(INDEX('GSTR 2A ONLINE DATA'!$B$6:$B$1501,SMALL(IF(RESULT!$B$4='GSTR 2A ONLINE DATA'!$A$6:$A$1501,ROW('GSTR 2A ONLINE DATA'!$B$6:$B$1501)-ROW('GSTR 2A ONLINE DATA'!$B$6)+1),RESULT!A1419)),0)</f>
        <v>0</v>
      </c>
      <c r="C1419" s="4">
        <f>IFERROR(VLOOKUP(B1419,'GSTR 2A ONLINE DATA'!$B$6:$Q$1501,2,FALSE),0)</f>
        <v>0</v>
      </c>
      <c r="D1419" s="4">
        <f>IFERROR(VLOOKUP(B1419,'GSTR 2A ONLINE DATA'!$B$6:$Q$1501,3,FALSE),0)</f>
        <v>0</v>
      </c>
      <c r="E1419" s="5">
        <f>IFERROR(VLOOKUP(B1419,'GSTR 2A ONLINE DATA'!$B$6:$Q$1501,4,FALSE),0)</f>
        <v>0</v>
      </c>
      <c r="F1419" s="4">
        <f>IFERROR(VLOOKUP(B1419,'GSTR 2A ONLINE DATA'!$B$6:$Q$1501,5,FALSE),0)</f>
        <v>0</v>
      </c>
      <c r="G1419" s="4">
        <f>IFERROR(VLOOKUP(B1419,'GSTR 2A ONLINE DATA'!$B$6:$Q$1501,6,FALSE),0)</f>
        <v>0</v>
      </c>
      <c r="H1419" s="9">
        <f>IFERROR(VLOOKUP(B1419,'GSTR 2A ONLINE DATA'!$B$6:$Q$1501,7,FALSE),0)</f>
        <v>0</v>
      </c>
      <c r="I1419" s="3">
        <f>IFERROR(VLOOKUP(B1419,'GSTR 2A ONLINE DATA'!$B$6:$Q$1501,8,FALSE),0)</f>
        <v>0</v>
      </c>
      <c r="J1419" s="3">
        <f>IFERROR(VLOOKUP(B1419,'GSTR 2A ONLINE DATA'!$B$6:$Q$1501,9,FALSE),0)</f>
        <v>0</v>
      </c>
      <c r="K1419" s="3">
        <f>IFERROR(VLOOKUP(B1419,'GSTR 2A ONLINE DATA'!$B$6:$Q$1501,10,FALSE),0)</f>
        <v>0</v>
      </c>
      <c r="L1419" s="7">
        <f>IFERROR(VLOOKUP(B1419,'GSTR 2A ONLINE DATA'!$B$6:$Q$1501,11,FALSE),0)</f>
        <v>0</v>
      </c>
      <c r="M1419" s="7">
        <f>IFERROR(VLOOKUP(B1419,'GSTR 2A ONLINE DATA'!$B$6:$Q$1501,12,FALSE),0)</f>
        <v>0</v>
      </c>
      <c r="N1419" s="7">
        <f>IFERROR(VLOOKUP(B1419,'GSTR 2A ONLINE DATA'!$B$6:$Q$1501,13,FALSE),0)</f>
        <v>0</v>
      </c>
      <c r="O1419" s="7">
        <f>IFERROR(VLOOKUP(B1419,'GSTR 2A ONLINE DATA'!$B$6:$Q$1501,14,FALSE),0)</f>
        <v>0</v>
      </c>
      <c r="P1419" s="4">
        <f>IFERROR(VLOOKUP(B1419,'GSTR 2A ONLINE DATA'!$B$6:$Q$1501,15,FALSE),0)</f>
        <v>0</v>
      </c>
      <c r="Q1419" s="4">
        <f>IFERROR(VLOOKUP(B1419,'GSTR 2A ONLINE DATA'!$B$6:$Q$1501,16,FALSE),0)</f>
        <v>0</v>
      </c>
    </row>
    <row r="1420" spans="1:17">
      <c r="A1420" s="3">
        <v>1416</v>
      </c>
      <c r="B1420" s="4">
        <f t="array" ref="B1420">IFERROR(INDEX('GSTR 2A ONLINE DATA'!$B$6:$B$1501,SMALL(IF(RESULT!$B$4='GSTR 2A ONLINE DATA'!$A$6:$A$1501,ROW('GSTR 2A ONLINE DATA'!$B$6:$B$1501)-ROW('GSTR 2A ONLINE DATA'!$B$6)+1),RESULT!A1420)),0)</f>
        <v>0</v>
      </c>
      <c r="C1420" s="4">
        <f>IFERROR(VLOOKUP(B1420,'GSTR 2A ONLINE DATA'!$B$6:$Q$1501,2,FALSE),0)</f>
        <v>0</v>
      </c>
      <c r="D1420" s="4">
        <f>IFERROR(VLOOKUP(B1420,'GSTR 2A ONLINE DATA'!$B$6:$Q$1501,3,FALSE),0)</f>
        <v>0</v>
      </c>
      <c r="E1420" s="5">
        <f>IFERROR(VLOOKUP(B1420,'GSTR 2A ONLINE DATA'!$B$6:$Q$1501,4,FALSE),0)</f>
        <v>0</v>
      </c>
      <c r="F1420" s="4">
        <f>IFERROR(VLOOKUP(B1420,'GSTR 2A ONLINE DATA'!$B$6:$Q$1501,5,FALSE),0)</f>
        <v>0</v>
      </c>
      <c r="G1420" s="4">
        <f>IFERROR(VLOOKUP(B1420,'GSTR 2A ONLINE DATA'!$B$6:$Q$1501,6,FALSE),0)</f>
        <v>0</v>
      </c>
      <c r="H1420" s="9">
        <f>IFERROR(VLOOKUP(B1420,'GSTR 2A ONLINE DATA'!$B$6:$Q$1501,7,FALSE),0)</f>
        <v>0</v>
      </c>
      <c r="I1420" s="3">
        <f>IFERROR(VLOOKUP(B1420,'GSTR 2A ONLINE DATA'!$B$6:$Q$1501,8,FALSE),0)</f>
        <v>0</v>
      </c>
      <c r="J1420" s="3">
        <f>IFERROR(VLOOKUP(B1420,'GSTR 2A ONLINE DATA'!$B$6:$Q$1501,9,FALSE),0)</f>
        <v>0</v>
      </c>
      <c r="K1420" s="3">
        <f>IFERROR(VLOOKUP(B1420,'GSTR 2A ONLINE DATA'!$B$6:$Q$1501,10,FALSE),0)</f>
        <v>0</v>
      </c>
      <c r="L1420" s="7">
        <f>IFERROR(VLOOKUP(B1420,'GSTR 2A ONLINE DATA'!$B$6:$Q$1501,11,FALSE),0)</f>
        <v>0</v>
      </c>
      <c r="M1420" s="7">
        <f>IFERROR(VLOOKUP(B1420,'GSTR 2A ONLINE DATA'!$B$6:$Q$1501,12,FALSE),0)</f>
        <v>0</v>
      </c>
      <c r="N1420" s="7">
        <f>IFERROR(VLOOKUP(B1420,'GSTR 2A ONLINE DATA'!$B$6:$Q$1501,13,FALSE),0)</f>
        <v>0</v>
      </c>
      <c r="O1420" s="7">
        <f>IFERROR(VLOOKUP(B1420,'GSTR 2A ONLINE DATA'!$B$6:$Q$1501,14,FALSE),0)</f>
        <v>0</v>
      </c>
      <c r="P1420" s="4">
        <f>IFERROR(VLOOKUP(B1420,'GSTR 2A ONLINE DATA'!$B$6:$Q$1501,15,FALSE),0)</f>
        <v>0</v>
      </c>
      <c r="Q1420" s="4">
        <f>IFERROR(VLOOKUP(B1420,'GSTR 2A ONLINE DATA'!$B$6:$Q$1501,16,FALSE),0)</f>
        <v>0</v>
      </c>
    </row>
    <row r="1421" spans="1:17">
      <c r="A1421" s="3">
        <v>1417</v>
      </c>
      <c r="B1421" s="4">
        <f t="array" ref="B1421">IFERROR(INDEX('GSTR 2A ONLINE DATA'!$B$6:$B$1501,SMALL(IF(RESULT!$B$4='GSTR 2A ONLINE DATA'!$A$6:$A$1501,ROW('GSTR 2A ONLINE DATA'!$B$6:$B$1501)-ROW('GSTR 2A ONLINE DATA'!$B$6)+1),RESULT!A1421)),0)</f>
        <v>0</v>
      </c>
      <c r="C1421" s="4">
        <f>IFERROR(VLOOKUP(B1421,'GSTR 2A ONLINE DATA'!$B$6:$Q$1501,2,FALSE),0)</f>
        <v>0</v>
      </c>
      <c r="D1421" s="4">
        <f>IFERROR(VLOOKUP(B1421,'GSTR 2A ONLINE DATA'!$B$6:$Q$1501,3,FALSE),0)</f>
        <v>0</v>
      </c>
      <c r="E1421" s="5">
        <f>IFERROR(VLOOKUP(B1421,'GSTR 2A ONLINE DATA'!$B$6:$Q$1501,4,FALSE),0)</f>
        <v>0</v>
      </c>
      <c r="F1421" s="4">
        <f>IFERROR(VLOOKUP(B1421,'GSTR 2A ONLINE DATA'!$B$6:$Q$1501,5,FALSE),0)</f>
        <v>0</v>
      </c>
      <c r="G1421" s="4">
        <f>IFERROR(VLOOKUP(B1421,'GSTR 2A ONLINE DATA'!$B$6:$Q$1501,6,FALSE),0)</f>
        <v>0</v>
      </c>
      <c r="H1421" s="9">
        <f>IFERROR(VLOOKUP(B1421,'GSTR 2A ONLINE DATA'!$B$6:$Q$1501,7,FALSE),0)</f>
        <v>0</v>
      </c>
      <c r="I1421" s="3">
        <f>IFERROR(VLOOKUP(B1421,'GSTR 2A ONLINE DATA'!$B$6:$Q$1501,8,FALSE),0)</f>
        <v>0</v>
      </c>
      <c r="J1421" s="3">
        <f>IFERROR(VLOOKUP(B1421,'GSTR 2A ONLINE DATA'!$B$6:$Q$1501,9,FALSE),0)</f>
        <v>0</v>
      </c>
      <c r="K1421" s="3">
        <f>IFERROR(VLOOKUP(B1421,'GSTR 2A ONLINE DATA'!$B$6:$Q$1501,10,FALSE),0)</f>
        <v>0</v>
      </c>
      <c r="L1421" s="7">
        <f>IFERROR(VLOOKUP(B1421,'GSTR 2A ONLINE DATA'!$B$6:$Q$1501,11,FALSE),0)</f>
        <v>0</v>
      </c>
      <c r="M1421" s="7">
        <f>IFERROR(VLOOKUP(B1421,'GSTR 2A ONLINE DATA'!$B$6:$Q$1501,12,FALSE),0)</f>
        <v>0</v>
      </c>
      <c r="N1421" s="7">
        <f>IFERROR(VLOOKUP(B1421,'GSTR 2A ONLINE DATA'!$B$6:$Q$1501,13,FALSE),0)</f>
        <v>0</v>
      </c>
      <c r="O1421" s="7">
        <f>IFERROR(VLOOKUP(B1421,'GSTR 2A ONLINE DATA'!$B$6:$Q$1501,14,FALSE),0)</f>
        <v>0</v>
      </c>
      <c r="P1421" s="4">
        <f>IFERROR(VLOOKUP(B1421,'GSTR 2A ONLINE DATA'!$B$6:$Q$1501,15,FALSE),0)</f>
        <v>0</v>
      </c>
      <c r="Q1421" s="4">
        <f>IFERROR(VLOOKUP(B1421,'GSTR 2A ONLINE DATA'!$B$6:$Q$1501,16,FALSE),0)</f>
        <v>0</v>
      </c>
    </row>
    <row r="1422" spans="1:17">
      <c r="A1422" s="3">
        <v>1418</v>
      </c>
      <c r="B1422" s="4">
        <f t="array" ref="B1422">IFERROR(INDEX('GSTR 2A ONLINE DATA'!$B$6:$B$1501,SMALL(IF(RESULT!$B$4='GSTR 2A ONLINE DATA'!$A$6:$A$1501,ROW('GSTR 2A ONLINE DATA'!$B$6:$B$1501)-ROW('GSTR 2A ONLINE DATA'!$B$6)+1),RESULT!A1422)),0)</f>
        <v>0</v>
      </c>
      <c r="C1422" s="4">
        <f>IFERROR(VLOOKUP(B1422,'GSTR 2A ONLINE DATA'!$B$6:$Q$1501,2,FALSE),0)</f>
        <v>0</v>
      </c>
      <c r="D1422" s="4">
        <f>IFERROR(VLOOKUP(B1422,'GSTR 2A ONLINE DATA'!$B$6:$Q$1501,3,FALSE),0)</f>
        <v>0</v>
      </c>
      <c r="E1422" s="5">
        <f>IFERROR(VLOOKUP(B1422,'GSTR 2A ONLINE DATA'!$B$6:$Q$1501,4,FALSE),0)</f>
        <v>0</v>
      </c>
      <c r="F1422" s="4">
        <f>IFERROR(VLOOKUP(B1422,'GSTR 2A ONLINE DATA'!$B$6:$Q$1501,5,FALSE),0)</f>
        <v>0</v>
      </c>
      <c r="G1422" s="4">
        <f>IFERROR(VLOOKUP(B1422,'GSTR 2A ONLINE DATA'!$B$6:$Q$1501,6,FALSE),0)</f>
        <v>0</v>
      </c>
      <c r="H1422" s="9">
        <f>IFERROR(VLOOKUP(B1422,'GSTR 2A ONLINE DATA'!$B$6:$Q$1501,7,FALSE),0)</f>
        <v>0</v>
      </c>
      <c r="I1422" s="3">
        <f>IFERROR(VLOOKUP(B1422,'GSTR 2A ONLINE DATA'!$B$6:$Q$1501,8,FALSE),0)</f>
        <v>0</v>
      </c>
      <c r="J1422" s="3">
        <f>IFERROR(VLOOKUP(B1422,'GSTR 2A ONLINE DATA'!$B$6:$Q$1501,9,FALSE),0)</f>
        <v>0</v>
      </c>
      <c r="K1422" s="3">
        <f>IFERROR(VLOOKUP(B1422,'GSTR 2A ONLINE DATA'!$B$6:$Q$1501,10,FALSE),0)</f>
        <v>0</v>
      </c>
      <c r="L1422" s="7">
        <f>IFERROR(VLOOKUP(B1422,'GSTR 2A ONLINE DATA'!$B$6:$Q$1501,11,FALSE),0)</f>
        <v>0</v>
      </c>
      <c r="M1422" s="7">
        <f>IFERROR(VLOOKUP(B1422,'GSTR 2A ONLINE DATA'!$B$6:$Q$1501,12,FALSE),0)</f>
        <v>0</v>
      </c>
      <c r="N1422" s="7">
        <f>IFERROR(VLOOKUP(B1422,'GSTR 2A ONLINE DATA'!$B$6:$Q$1501,13,FALSE),0)</f>
        <v>0</v>
      </c>
      <c r="O1422" s="7">
        <f>IFERROR(VLOOKUP(B1422,'GSTR 2A ONLINE DATA'!$B$6:$Q$1501,14,FALSE),0)</f>
        <v>0</v>
      </c>
      <c r="P1422" s="4">
        <f>IFERROR(VLOOKUP(B1422,'GSTR 2A ONLINE DATA'!$B$6:$Q$1501,15,FALSE),0)</f>
        <v>0</v>
      </c>
      <c r="Q1422" s="4">
        <f>IFERROR(VLOOKUP(B1422,'GSTR 2A ONLINE DATA'!$B$6:$Q$1501,16,FALSE),0)</f>
        <v>0</v>
      </c>
    </row>
    <row r="1423" spans="1:17">
      <c r="A1423" s="3">
        <v>1419</v>
      </c>
      <c r="B1423" s="4">
        <f t="array" ref="B1423">IFERROR(INDEX('GSTR 2A ONLINE DATA'!$B$6:$B$1501,SMALL(IF(RESULT!$B$4='GSTR 2A ONLINE DATA'!$A$6:$A$1501,ROW('GSTR 2A ONLINE DATA'!$B$6:$B$1501)-ROW('GSTR 2A ONLINE DATA'!$B$6)+1),RESULT!A1423)),0)</f>
        <v>0</v>
      </c>
      <c r="C1423" s="4">
        <f>IFERROR(VLOOKUP(B1423,'GSTR 2A ONLINE DATA'!$B$6:$Q$1501,2,FALSE),0)</f>
        <v>0</v>
      </c>
      <c r="D1423" s="4">
        <f>IFERROR(VLOOKUP(B1423,'GSTR 2A ONLINE DATA'!$B$6:$Q$1501,3,FALSE),0)</f>
        <v>0</v>
      </c>
      <c r="E1423" s="5">
        <f>IFERROR(VLOOKUP(B1423,'GSTR 2A ONLINE DATA'!$B$6:$Q$1501,4,FALSE),0)</f>
        <v>0</v>
      </c>
      <c r="F1423" s="4">
        <f>IFERROR(VLOOKUP(B1423,'GSTR 2A ONLINE DATA'!$B$6:$Q$1501,5,FALSE),0)</f>
        <v>0</v>
      </c>
      <c r="G1423" s="4">
        <f>IFERROR(VLOOKUP(B1423,'GSTR 2A ONLINE DATA'!$B$6:$Q$1501,6,FALSE),0)</f>
        <v>0</v>
      </c>
      <c r="H1423" s="9">
        <f>IFERROR(VLOOKUP(B1423,'GSTR 2A ONLINE DATA'!$B$6:$Q$1501,7,FALSE),0)</f>
        <v>0</v>
      </c>
      <c r="I1423" s="3">
        <f>IFERROR(VLOOKUP(B1423,'GSTR 2A ONLINE DATA'!$B$6:$Q$1501,8,FALSE),0)</f>
        <v>0</v>
      </c>
      <c r="J1423" s="3">
        <f>IFERROR(VLOOKUP(B1423,'GSTR 2A ONLINE DATA'!$B$6:$Q$1501,9,FALSE),0)</f>
        <v>0</v>
      </c>
      <c r="K1423" s="3">
        <f>IFERROR(VLOOKUP(B1423,'GSTR 2A ONLINE DATA'!$B$6:$Q$1501,10,FALSE),0)</f>
        <v>0</v>
      </c>
      <c r="L1423" s="7">
        <f>IFERROR(VLOOKUP(B1423,'GSTR 2A ONLINE DATA'!$B$6:$Q$1501,11,FALSE),0)</f>
        <v>0</v>
      </c>
      <c r="M1423" s="7">
        <f>IFERROR(VLOOKUP(B1423,'GSTR 2A ONLINE DATA'!$B$6:$Q$1501,12,FALSE),0)</f>
        <v>0</v>
      </c>
      <c r="N1423" s="7">
        <f>IFERROR(VLOOKUP(B1423,'GSTR 2A ONLINE DATA'!$B$6:$Q$1501,13,FALSE),0)</f>
        <v>0</v>
      </c>
      <c r="O1423" s="7">
        <f>IFERROR(VLOOKUP(B1423,'GSTR 2A ONLINE DATA'!$B$6:$Q$1501,14,FALSE),0)</f>
        <v>0</v>
      </c>
      <c r="P1423" s="4">
        <f>IFERROR(VLOOKUP(B1423,'GSTR 2A ONLINE DATA'!$B$6:$Q$1501,15,FALSE),0)</f>
        <v>0</v>
      </c>
      <c r="Q1423" s="4">
        <f>IFERROR(VLOOKUP(B1423,'GSTR 2A ONLINE DATA'!$B$6:$Q$1501,16,FALSE),0)</f>
        <v>0</v>
      </c>
    </row>
    <row r="1424" spans="1:17">
      <c r="A1424" s="3">
        <v>1420</v>
      </c>
      <c r="B1424" s="4">
        <f t="array" ref="B1424">IFERROR(INDEX('GSTR 2A ONLINE DATA'!$B$6:$B$1501,SMALL(IF(RESULT!$B$4='GSTR 2A ONLINE DATA'!$A$6:$A$1501,ROW('GSTR 2A ONLINE DATA'!$B$6:$B$1501)-ROW('GSTR 2A ONLINE DATA'!$B$6)+1),RESULT!A1424)),0)</f>
        <v>0</v>
      </c>
      <c r="C1424" s="4">
        <f>IFERROR(VLOOKUP(B1424,'GSTR 2A ONLINE DATA'!$B$6:$Q$1501,2,FALSE),0)</f>
        <v>0</v>
      </c>
      <c r="D1424" s="4">
        <f>IFERROR(VLOOKUP(B1424,'GSTR 2A ONLINE DATA'!$B$6:$Q$1501,3,FALSE),0)</f>
        <v>0</v>
      </c>
      <c r="E1424" s="5">
        <f>IFERROR(VLOOKUP(B1424,'GSTR 2A ONLINE DATA'!$B$6:$Q$1501,4,FALSE),0)</f>
        <v>0</v>
      </c>
      <c r="F1424" s="4">
        <f>IFERROR(VLOOKUP(B1424,'GSTR 2A ONLINE DATA'!$B$6:$Q$1501,5,FALSE),0)</f>
        <v>0</v>
      </c>
      <c r="G1424" s="4">
        <f>IFERROR(VLOOKUP(B1424,'GSTR 2A ONLINE DATA'!$B$6:$Q$1501,6,FALSE),0)</f>
        <v>0</v>
      </c>
      <c r="H1424" s="9">
        <f>IFERROR(VLOOKUP(B1424,'GSTR 2A ONLINE DATA'!$B$6:$Q$1501,7,FALSE),0)</f>
        <v>0</v>
      </c>
      <c r="I1424" s="3">
        <f>IFERROR(VLOOKUP(B1424,'GSTR 2A ONLINE DATA'!$B$6:$Q$1501,8,FALSE),0)</f>
        <v>0</v>
      </c>
      <c r="J1424" s="3">
        <f>IFERROR(VLOOKUP(B1424,'GSTR 2A ONLINE DATA'!$B$6:$Q$1501,9,FALSE),0)</f>
        <v>0</v>
      </c>
      <c r="K1424" s="3">
        <f>IFERROR(VLOOKUP(B1424,'GSTR 2A ONLINE DATA'!$B$6:$Q$1501,10,FALSE),0)</f>
        <v>0</v>
      </c>
      <c r="L1424" s="7">
        <f>IFERROR(VLOOKUP(B1424,'GSTR 2A ONLINE DATA'!$B$6:$Q$1501,11,FALSE),0)</f>
        <v>0</v>
      </c>
      <c r="M1424" s="7">
        <f>IFERROR(VLOOKUP(B1424,'GSTR 2A ONLINE DATA'!$B$6:$Q$1501,12,FALSE),0)</f>
        <v>0</v>
      </c>
      <c r="N1424" s="7">
        <f>IFERROR(VLOOKUP(B1424,'GSTR 2A ONLINE DATA'!$B$6:$Q$1501,13,FALSE),0)</f>
        <v>0</v>
      </c>
      <c r="O1424" s="7">
        <f>IFERROR(VLOOKUP(B1424,'GSTR 2A ONLINE DATA'!$B$6:$Q$1501,14,FALSE),0)</f>
        <v>0</v>
      </c>
      <c r="P1424" s="4">
        <f>IFERROR(VLOOKUP(B1424,'GSTR 2A ONLINE DATA'!$B$6:$Q$1501,15,FALSE),0)</f>
        <v>0</v>
      </c>
      <c r="Q1424" s="4">
        <f>IFERROR(VLOOKUP(B1424,'GSTR 2A ONLINE DATA'!$B$6:$Q$1501,16,FALSE),0)</f>
        <v>0</v>
      </c>
    </row>
    <row r="1425" spans="1:17">
      <c r="A1425" s="3">
        <v>1421</v>
      </c>
      <c r="B1425" s="4">
        <f t="array" ref="B1425">IFERROR(INDEX('GSTR 2A ONLINE DATA'!$B$6:$B$1501,SMALL(IF(RESULT!$B$4='GSTR 2A ONLINE DATA'!$A$6:$A$1501,ROW('GSTR 2A ONLINE DATA'!$B$6:$B$1501)-ROW('GSTR 2A ONLINE DATA'!$B$6)+1),RESULT!A1425)),0)</f>
        <v>0</v>
      </c>
      <c r="C1425" s="4">
        <f>IFERROR(VLOOKUP(B1425,'GSTR 2A ONLINE DATA'!$B$6:$Q$1501,2,FALSE),0)</f>
        <v>0</v>
      </c>
      <c r="D1425" s="4">
        <f>IFERROR(VLOOKUP(B1425,'GSTR 2A ONLINE DATA'!$B$6:$Q$1501,3,FALSE),0)</f>
        <v>0</v>
      </c>
      <c r="E1425" s="5">
        <f>IFERROR(VLOOKUP(B1425,'GSTR 2A ONLINE DATA'!$B$6:$Q$1501,4,FALSE),0)</f>
        <v>0</v>
      </c>
      <c r="F1425" s="4">
        <f>IFERROR(VLOOKUP(B1425,'GSTR 2A ONLINE DATA'!$B$6:$Q$1501,5,FALSE),0)</f>
        <v>0</v>
      </c>
      <c r="G1425" s="4">
        <f>IFERROR(VLOOKUP(B1425,'GSTR 2A ONLINE DATA'!$B$6:$Q$1501,6,FALSE),0)</f>
        <v>0</v>
      </c>
      <c r="H1425" s="9">
        <f>IFERROR(VLOOKUP(B1425,'GSTR 2A ONLINE DATA'!$B$6:$Q$1501,7,FALSE),0)</f>
        <v>0</v>
      </c>
      <c r="I1425" s="3">
        <f>IFERROR(VLOOKUP(B1425,'GSTR 2A ONLINE DATA'!$B$6:$Q$1501,8,FALSE),0)</f>
        <v>0</v>
      </c>
      <c r="J1425" s="3">
        <f>IFERROR(VLOOKUP(B1425,'GSTR 2A ONLINE DATA'!$B$6:$Q$1501,9,FALSE),0)</f>
        <v>0</v>
      </c>
      <c r="K1425" s="3">
        <f>IFERROR(VLOOKUP(B1425,'GSTR 2A ONLINE DATA'!$B$6:$Q$1501,10,FALSE),0)</f>
        <v>0</v>
      </c>
      <c r="L1425" s="7">
        <f>IFERROR(VLOOKUP(B1425,'GSTR 2A ONLINE DATA'!$B$6:$Q$1501,11,FALSE),0)</f>
        <v>0</v>
      </c>
      <c r="M1425" s="7">
        <f>IFERROR(VLOOKUP(B1425,'GSTR 2A ONLINE DATA'!$B$6:$Q$1501,12,FALSE),0)</f>
        <v>0</v>
      </c>
      <c r="N1425" s="7">
        <f>IFERROR(VLOOKUP(B1425,'GSTR 2A ONLINE DATA'!$B$6:$Q$1501,13,FALSE),0)</f>
        <v>0</v>
      </c>
      <c r="O1425" s="7">
        <f>IFERROR(VLOOKUP(B1425,'GSTR 2A ONLINE DATA'!$B$6:$Q$1501,14,FALSE),0)</f>
        <v>0</v>
      </c>
      <c r="P1425" s="4">
        <f>IFERROR(VLOOKUP(B1425,'GSTR 2A ONLINE DATA'!$B$6:$Q$1501,15,FALSE),0)</f>
        <v>0</v>
      </c>
      <c r="Q1425" s="4">
        <f>IFERROR(VLOOKUP(B1425,'GSTR 2A ONLINE DATA'!$B$6:$Q$1501,16,FALSE),0)</f>
        <v>0</v>
      </c>
    </row>
    <row r="1426" spans="1:17">
      <c r="A1426" s="3">
        <v>1422</v>
      </c>
      <c r="B1426" s="4">
        <f t="array" ref="B1426">IFERROR(INDEX('GSTR 2A ONLINE DATA'!$B$6:$B$1501,SMALL(IF(RESULT!$B$4='GSTR 2A ONLINE DATA'!$A$6:$A$1501,ROW('GSTR 2A ONLINE DATA'!$B$6:$B$1501)-ROW('GSTR 2A ONLINE DATA'!$B$6)+1),RESULT!A1426)),0)</f>
        <v>0</v>
      </c>
      <c r="C1426" s="4">
        <f>IFERROR(VLOOKUP(B1426,'GSTR 2A ONLINE DATA'!$B$6:$Q$1501,2,FALSE),0)</f>
        <v>0</v>
      </c>
      <c r="D1426" s="4">
        <f>IFERROR(VLOOKUP(B1426,'GSTR 2A ONLINE DATA'!$B$6:$Q$1501,3,FALSE),0)</f>
        <v>0</v>
      </c>
      <c r="E1426" s="5">
        <f>IFERROR(VLOOKUP(B1426,'GSTR 2A ONLINE DATA'!$B$6:$Q$1501,4,FALSE),0)</f>
        <v>0</v>
      </c>
      <c r="F1426" s="4">
        <f>IFERROR(VLOOKUP(B1426,'GSTR 2A ONLINE DATA'!$B$6:$Q$1501,5,FALSE),0)</f>
        <v>0</v>
      </c>
      <c r="G1426" s="4">
        <f>IFERROR(VLOOKUP(B1426,'GSTR 2A ONLINE DATA'!$B$6:$Q$1501,6,FALSE),0)</f>
        <v>0</v>
      </c>
      <c r="H1426" s="9">
        <f>IFERROR(VLOOKUP(B1426,'GSTR 2A ONLINE DATA'!$B$6:$Q$1501,7,FALSE),0)</f>
        <v>0</v>
      </c>
      <c r="I1426" s="3">
        <f>IFERROR(VLOOKUP(B1426,'GSTR 2A ONLINE DATA'!$B$6:$Q$1501,8,FALSE),0)</f>
        <v>0</v>
      </c>
      <c r="J1426" s="3">
        <f>IFERROR(VLOOKUP(B1426,'GSTR 2A ONLINE DATA'!$B$6:$Q$1501,9,FALSE),0)</f>
        <v>0</v>
      </c>
      <c r="K1426" s="3">
        <f>IFERROR(VLOOKUP(B1426,'GSTR 2A ONLINE DATA'!$B$6:$Q$1501,10,FALSE),0)</f>
        <v>0</v>
      </c>
      <c r="L1426" s="7">
        <f>IFERROR(VLOOKUP(B1426,'GSTR 2A ONLINE DATA'!$B$6:$Q$1501,11,FALSE),0)</f>
        <v>0</v>
      </c>
      <c r="M1426" s="7">
        <f>IFERROR(VLOOKUP(B1426,'GSTR 2A ONLINE DATA'!$B$6:$Q$1501,12,FALSE),0)</f>
        <v>0</v>
      </c>
      <c r="N1426" s="7">
        <f>IFERROR(VLOOKUP(B1426,'GSTR 2A ONLINE DATA'!$B$6:$Q$1501,13,FALSE),0)</f>
        <v>0</v>
      </c>
      <c r="O1426" s="7">
        <f>IFERROR(VLOOKUP(B1426,'GSTR 2A ONLINE DATA'!$B$6:$Q$1501,14,FALSE),0)</f>
        <v>0</v>
      </c>
      <c r="P1426" s="4">
        <f>IFERROR(VLOOKUP(B1426,'GSTR 2A ONLINE DATA'!$B$6:$Q$1501,15,FALSE),0)</f>
        <v>0</v>
      </c>
      <c r="Q1426" s="4">
        <f>IFERROR(VLOOKUP(B1426,'GSTR 2A ONLINE DATA'!$B$6:$Q$1501,16,FALSE),0)</f>
        <v>0</v>
      </c>
    </row>
    <row r="1427" spans="1:17">
      <c r="A1427" s="3">
        <v>1423</v>
      </c>
      <c r="B1427" s="4">
        <f t="array" ref="B1427">IFERROR(INDEX('GSTR 2A ONLINE DATA'!$B$6:$B$1501,SMALL(IF(RESULT!$B$4='GSTR 2A ONLINE DATA'!$A$6:$A$1501,ROW('GSTR 2A ONLINE DATA'!$B$6:$B$1501)-ROW('GSTR 2A ONLINE DATA'!$B$6)+1),RESULT!A1427)),0)</f>
        <v>0</v>
      </c>
      <c r="C1427" s="4">
        <f>IFERROR(VLOOKUP(B1427,'GSTR 2A ONLINE DATA'!$B$6:$Q$1501,2,FALSE),0)</f>
        <v>0</v>
      </c>
      <c r="D1427" s="4">
        <f>IFERROR(VLOOKUP(B1427,'GSTR 2A ONLINE DATA'!$B$6:$Q$1501,3,FALSE),0)</f>
        <v>0</v>
      </c>
      <c r="E1427" s="5">
        <f>IFERROR(VLOOKUP(B1427,'GSTR 2A ONLINE DATA'!$B$6:$Q$1501,4,FALSE),0)</f>
        <v>0</v>
      </c>
      <c r="F1427" s="4">
        <f>IFERROR(VLOOKUP(B1427,'GSTR 2A ONLINE DATA'!$B$6:$Q$1501,5,FALSE),0)</f>
        <v>0</v>
      </c>
      <c r="G1427" s="4">
        <f>IFERROR(VLOOKUP(B1427,'GSTR 2A ONLINE DATA'!$B$6:$Q$1501,6,FALSE),0)</f>
        <v>0</v>
      </c>
      <c r="H1427" s="9">
        <f>IFERROR(VLOOKUP(B1427,'GSTR 2A ONLINE DATA'!$B$6:$Q$1501,7,FALSE),0)</f>
        <v>0</v>
      </c>
      <c r="I1427" s="3">
        <f>IFERROR(VLOOKUP(B1427,'GSTR 2A ONLINE DATA'!$B$6:$Q$1501,8,FALSE),0)</f>
        <v>0</v>
      </c>
      <c r="J1427" s="3">
        <f>IFERROR(VLOOKUP(B1427,'GSTR 2A ONLINE DATA'!$B$6:$Q$1501,9,FALSE),0)</f>
        <v>0</v>
      </c>
      <c r="K1427" s="3">
        <f>IFERROR(VLOOKUP(B1427,'GSTR 2A ONLINE DATA'!$B$6:$Q$1501,10,FALSE),0)</f>
        <v>0</v>
      </c>
      <c r="L1427" s="7">
        <f>IFERROR(VLOOKUP(B1427,'GSTR 2A ONLINE DATA'!$B$6:$Q$1501,11,FALSE),0)</f>
        <v>0</v>
      </c>
      <c r="M1427" s="7">
        <f>IFERROR(VLOOKUP(B1427,'GSTR 2A ONLINE DATA'!$B$6:$Q$1501,12,FALSE),0)</f>
        <v>0</v>
      </c>
      <c r="N1427" s="7">
        <f>IFERROR(VLOOKUP(B1427,'GSTR 2A ONLINE DATA'!$B$6:$Q$1501,13,FALSE),0)</f>
        <v>0</v>
      </c>
      <c r="O1427" s="7">
        <f>IFERROR(VLOOKUP(B1427,'GSTR 2A ONLINE DATA'!$B$6:$Q$1501,14,FALSE),0)</f>
        <v>0</v>
      </c>
      <c r="P1427" s="4">
        <f>IFERROR(VLOOKUP(B1427,'GSTR 2A ONLINE DATA'!$B$6:$Q$1501,15,FALSE),0)</f>
        <v>0</v>
      </c>
      <c r="Q1427" s="4">
        <f>IFERROR(VLOOKUP(B1427,'GSTR 2A ONLINE DATA'!$B$6:$Q$1501,16,FALSE),0)</f>
        <v>0</v>
      </c>
    </row>
    <row r="1428" spans="1:17">
      <c r="A1428" s="3">
        <v>1424</v>
      </c>
      <c r="B1428" s="4">
        <f t="array" ref="B1428">IFERROR(INDEX('GSTR 2A ONLINE DATA'!$B$6:$B$1501,SMALL(IF(RESULT!$B$4='GSTR 2A ONLINE DATA'!$A$6:$A$1501,ROW('GSTR 2A ONLINE DATA'!$B$6:$B$1501)-ROW('GSTR 2A ONLINE DATA'!$B$6)+1),RESULT!A1428)),0)</f>
        <v>0</v>
      </c>
      <c r="C1428" s="4">
        <f>IFERROR(VLOOKUP(B1428,'GSTR 2A ONLINE DATA'!$B$6:$Q$1501,2,FALSE),0)</f>
        <v>0</v>
      </c>
      <c r="D1428" s="4">
        <f>IFERROR(VLOOKUP(B1428,'GSTR 2A ONLINE DATA'!$B$6:$Q$1501,3,FALSE),0)</f>
        <v>0</v>
      </c>
      <c r="E1428" s="5">
        <f>IFERROR(VLOOKUP(B1428,'GSTR 2A ONLINE DATA'!$B$6:$Q$1501,4,FALSE),0)</f>
        <v>0</v>
      </c>
      <c r="F1428" s="4">
        <f>IFERROR(VLOOKUP(B1428,'GSTR 2A ONLINE DATA'!$B$6:$Q$1501,5,FALSE),0)</f>
        <v>0</v>
      </c>
      <c r="G1428" s="4">
        <f>IFERROR(VLOOKUP(B1428,'GSTR 2A ONLINE DATA'!$B$6:$Q$1501,6,FALSE),0)</f>
        <v>0</v>
      </c>
      <c r="H1428" s="9">
        <f>IFERROR(VLOOKUP(B1428,'GSTR 2A ONLINE DATA'!$B$6:$Q$1501,7,FALSE),0)</f>
        <v>0</v>
      </c>
      <c r="I1428" s="3">
        <f>IFERROR(VLOOKUP(B1428,'GSTR 2A ONLINE DATA'!$B$6:$Q$1501,8,FALSE),0)</f>
        <v>0</v>
      </c>
      <c r="J1428" s="3">
        <f>IFERROR(VLOOKUP(B1428,'GSTR 2A ONLINE DATA'!$B$6:$Q$1501,9,FALSE),0)</f>
        <v>0</v>
      </c>
      <c r="K1428" s="3">
        <f>IFERROR(VLOOKUP(B1428,'GSTR 2A ONLINE DATA'!$B$6:$Q$1501,10,FALSE),0)</f>
        <v>0</v>
      </c>
      <c r="L1428" s="7">
        <f>IFERROR(VLOOKUP(B1428,'GSTR 2A ONLINE DATA'!$B$6:$Q$1501,11,FALSE),0)</f>
        <v>0</v>
      </c>
      <c r="M1428" s="7">
        <f>IFERROR(VLOOKUP(B1428,'GSTR 2A ONLINE DATA'!$B$6:$Q$1501,12,FALSE),0)</f>
        <v>0</v>
      </c>
      <c r="N1428" s="7">
        <f>IFERROR(VLOOKUP(B1428,'GSTR 2A ONLINE DATA'!$B$6:$Q$1501,13,FALSE),0)</f>
        <v>0</v>
      </c>
      <c r="O1428" s="7">
        <f>IFERROR(VLOOKUP(B1428,'GSTR 2A ONLINE DATA'!$B$6:$Q$1501,14,FALSE),0)</f>
        <v>0</v>
      </c>
      <c r="P1428" s="4">
        <f>IFERROR(VLOOKUP(B1428,'GSTR 2A ONLINE DATA'!$B$6:$Q$1501,15,FALSE),0)</f>
        <v>0</v>
      </c>
      <c r="Q1428" s="4">
        <f>IFERROR(VLOOKUP(B1428,'GSTR 2A ONLINE DATA'!$B$6:$Q$1501,16,FALSE),0)</f>
        <v>0</v>
      </c>
    </row>
    <row r="1429" spans="1:17">
      <c r="A1429" s="3">
        <v>1425</v>
      </c>
      <c r="B1429" s="4">
        <f t="array" ref="B1429">IFERROR(INDEX('GSTR 2A ONLINE DATA'!$B$6:$B$1501,SMALL(IF(RESULT!$B$4='GSTR 2A ONLINE DATA'!$A$6:$A$1501,ROW('GSTR 2A ONLINE DATA'!$B$6:$B$1501)-ROW('GSTR 2A ONLINE DATA'!$B$6)+1),RESULT!A1429)),0)</f>
        <v>0</v>
      </c>
      <c r="C1429" s="4">
        <f>IFERROR(VLOOKUP(B1429,'GSTR 2A ONLINE DATA'!$B$6:$Q$1501,2,FALSE),0)</f>
        <v>0</v>
      </c>
      <c r="D1429" s="4">
        <f>IFERROR(VLOOKUP(B1429,'GSTR 2A ONLINE DATA'!$B$6:$Q$1501,3,FALSE),0)</f>
        <v>0</v>
      </c>
      <c r="E1429" s="5">
        <f>IFERROR(VLOOKUP(B1429,'GSTR 2A ONLINE DATA'!$B$6:$Q$1501,4,FALSE),0)</f>
        <v>0</v>
      </c>
      <c r="F1429" s="4">
        <f>IFERROR(VLOOKUP(B1429,'GSTR 2A ONLINE DATA'!$B$6:$Q$1501,5,FALSE),0)</f>
        <v>0</v>
      </c>
      <c r="G1429" s="4">
        <f>IFERROR(VLOOKUP(B1429,'GSTR 2A ONLINE DATA'!$B$6:$Q$1501,6,FALSE),0)</f>
        <v>0</v>
      </c>
      <c r="H1429" s="9">
        <f>IFERROR(VLOOKUP(B1429,'GSTR 2A ONLINE DATA'!$B$6:$Q$1501,7,FALSE),0)</f>
        <v>0</v>
      </c>
      <c r="I1429" s="3">
        <f>IFERROR(VLOOKUP(B1429,'GSTR 2A ONLINE DATA'!$B$6:$Q$1501,8,FALSE),0)</f>
        <v>0</v>
      </c>
      <c r="J1429" s="3">
        <f>IFERROR(VLOOKUP(B1429,'GSTR 2A ONLINE DATA'!$B$6:$Q$1501,9,FALSE),0)</f>
        <v>0</v>
      </c>
      <c r="K1429" s="3">
        <f>IFERROR(VLOOKUP(B1429,'GSTR 2A ONLINE DATA'!$B$6:$Q$1501,10,FALSE),0)</f>
        <v>0</v>
      </c>
      <c r="L1429" s="7">
        <f>IFERROR(VLOOKUP(B1429,'GSTR 2A ONLINE DATA'!$B$6:$Q$1501,11,FALSE),0)</f>
        <v>0</v>
      </c>
      <c r="M1429" s="7">
        <f>IFERROR(VLOOKUP(B1429,'GSTR 2A ONLINE DATA'!$B$6:$Q$1501,12,FALSE),0)</f>
        <v>0</v>
      </c>
      <c r="N1429" s="7">
        <f>IFERROR(VLOOKUP(B1429,'GSTR 2A ONLINE DATA'!$B$6:$Q$1501,13,FALSE),0)</f>
        <v>0</v>
      </c>
      <c r="O1429" s="7">
        <f>IFERROR(VLOOKUP(B1429,'GSTR 2A ONLINE DATA'!$B$6:$Q$1501,14,FALSE),0)</f>
        <v>0</v>
      </c>
      <c r="P1429" s="4">
        <f>IFERROR(VLOOKUP(B1429,'GSTR 2A ONLINE DATA'!$B$6:$Q$1501,15,FALSE),0)</f>
        <v>0</v>
      </c>
      <c r="Q1429" s="4">
        <f>IFERROR(VLOOKUP(B1429,'GSTR 2A ONLINE DATA'!$B$6:$Q$1501,16,FALSE),0)</f>
        <v>0</v>
      </c>
    </row>
    <row r="1430" spans="1:17">
      <c r="A1430" s="3">
        <v>1426</v>
      </c>
      <c r="B1430" s="4">
        <f t="array" ref="B1430">IFERROR(INDEX('GSTR 2A ONLINE DATA'!$B$6:$B$1501,SMALL(IF(RESULT!$B$4='GSTR 2A ONLINE DATA'!$A$6:$A$1501,ROW('GSTR 2A ONLINE DATA'!$B$6:$B$1501)-ROW('GSTR 2A ONLINE DATA'!$B$6)+1),RESULT!A1430)),0)</f>
        <v>0</v>
      </c>
      <c r="C1430" s="4">
        <f>IFERROR(VLOOKUP(B1430,'GSTR 2A ONLINE DATA'!$B$6:$Q$1501,2,FALSE),0)</f>
        <v>0</v>
      </c>
      <c r="D1430" s="4">
        <f>IFERROR(VLOOKUP(B1430,'GSTR 2A ONLINE DATA'!$B$6:$Q$1501,3,FALSE),0)</f>
        <v>0</v>
      </c>
      <c r="E1430" s="5">
        <f>IFERROR(VLOOKUP(B1430,'GSTR 2A ONLINE DATA'!$B$6:$Q$1501,4,FALSE),0)</f>
        <v>0</v>
      </c>
      <c r="F1430" s="4">
        <f>IFERROR(VLOOKUP(B1430,'GSTR 2A ONLINE DATA'!$B$6:$Q$1501,5,FALSE),0)</f>
        <v>0</v>
      </c>
      <c r="G1430" s="4">
        <f>IFERROR(VLOOKUP(B1430,'GSTR 2A ONLINE DATA'!$B$6:$Q$1501,6,FALSE),0)</f>
        <v>0</v>
      </c>
      <c r="H1430" s="9">
        <f>IFERROR(VLOOKUP(B1430,'GSTR 2A ONLINE DATA'!$B$6:$Q$1501,7,FALSE),0)</f>
        <v>0</v>
      </c>
      <c r="I1430" s="3">
        <f>IFERROR(VLOOKUP(B1430,'GSTR 2A ONLINE DATA'!$B$6:$Q$1501,8,FALSE),0)</f>
        <v>0</v>
      </c>
      <c r="J1430" s="3">
        <f>IFERROR(VLOOKUP(B1430,'GSTR 2A ONLINE DATA'!$B$6:$Q$1501,9,FALSE),0)</f>
        <v>0</v>
      </c>
      <c r="K1430" s="3">
        <f>IFERROR(VLOOKUP(B1430,'GSTR 2A ONLINE DATA'!$B$6:$Q$1501,10,FALSE),0)</f>
        <v>0</v>
      </c>
      <c r="L1430" s="7">
        <f>IFERROR(VLOOKUP(B1430,'GSTR 2A ONLINE DATA'!$B$6:$Q$1501,11,FALSE),0)</f>
        <v>0</v>
      </c>
      <c r="M1430" s="7">
        <f>IFERROR(VLOOKUP(B1430,'GSTR 2A ONLINE DATA'!$B$6:$Q$1501,12,FALSE),0)</f>
        <v>0</v>
      </c>
      <c r="N1430" s="7">
        <f>IFERROR(VLOOKUP(B1430,'GSTR 2A ONLINE DATA'!$B$6:$Q$1501,13,FALSE),0)</f>
        <v>0</v>
      </c>
      <c r="O1430" s="7">
        <f>IFERROR(VLOOKUP(B1430,'GSTR 2A ONLINE DATA'!$B$6:$Q$1501,14,FALSE),0)</f>
        <v>0</v>
      </c>
      <c r="P1430" s="4">
        <f>IFERROR(VLOOKUP(B1430,'GSTR 2A ONLINE DATA'!$B$6:$Q$1501,15,FALSE),0)</f>
        <v>0</v>
      </c>
      <c r="Q1430" s="4">
        <f>IFERROR(VLOOKUP(B1430,'GSTR 2A ONLINE DATA'!$B$6:$Q$1501,16,FALSE),0)</f>
        <v>0</v>
      </c>
    </row>
    <row r="1431" spans="1:17">
      <c r="A1431" s="3">
        <v>1427</v>
      </c>
      <c r="B1431" s="4">
        <f t="array" ref="B1431">IFERROR(INDEX('GSTR 2A ONLINE DATA'!$B$6:$B$1501,SMALL(IF(RESULT!$B$4='GSTR 2A ONLINE DATA'!$A$6:$A$1501,ROW('GSTR 2A ONLINE DATA'!$B$6:$B$1501)-ROW('GSTR 2A ONLINE DATA'!$B$6)+1),RESULT!A1431)),0)</f>
        <v>0</v>
      </c>
      <c r="C1431" s="4">
        <f>IFERROR(VLOOKUP(B1431,'GSTR 2A ONLINE DATA'!$B$6:$Q$1501,2,FALSE),0)</f>
        <v>0</v>
      </c>
      <c r="D1431" s="4">
        <f>IFERROR(VLOOKUP(B1431,'GSTR 2A ONLINE DATA'!$B$6:$Q$1501,3,FALSE),0)</f>
        <v>0</v>
      </c>
      <c r="E1431" s="5">
        <f>IFERROR(VLOOKUP(B1431,'GSTR 2A ONLINE DATA'!$B$6:$Q$1501,4,FALSE),0)</f>
        <v>0</v>
      </c>
      <c r="F1431" s="4">
        <f>IFERROR(VLOOKUP(B1431,'GSTR 2A ONLINE DATA'!$B$6:$Q$1501,5,FALSE),0)</f>
        <v>0</v>
      </c>
      <c r="G1431" s="4">
        <f>IFERROR(VLOOKUP(B1431,'GSTR 2A ONLINE DATA'!$B$6:$Q$1501,6,FALSE),0)</f>
        <v>0</v>
      </c>
      <c r="H1431" s="9">
        <f>IFERROR(VLOOKUP(B1431,'GSTR 2A ONLINE DATA'!$B$6:$Q$1501,7,FALSE),0)</f>
        <v>0</v>
      </c>
      <c r="I1431" s="3">
        <f>IFERROR(VLOOKUP(B1431,'GSTR 2A ONLINE DATA'!$B$6:$Q$1501,8,FALSE),0)</f>
        <v>0</v>
      </c>
      <c r="J1431" s="3">
        <f>IFERROR(VLOOKUP(B1431,'GSTR 2A ONLINE DATA'!$B$6:$Q$1501,9,FALSE),0)</f>
        <v>0</v>
      </c>
      <c r="K1431" s="3">
        <f>IFERROR(VLOOKUP(B1431,'GSTR 2A ONLINE DATA'!$B$6:$Q$1501,10,FALSE),0)</f>
        <v>0</v>
      </c>
      <c r="L1431" s="7">
        <f>IFERROR(VLOOKUP(B1431,'GSTR 2A ONLINE DATA'!$B$6:$Q$1501,11,FALSE),0)</f>
        <v>0</v>
      </c>
      <c r="M1431" s="7">
        <f>IFERROR(VLOOKUP(B1431,'GSTR 2A ONLINE DATA'!$B$6:$Q$1501,12,FALSE),0)</f>
        <v>0</v>
      </c>
      <c r="N1431" s="7">
        <f>IFERROR(VLOOKUP(B1431,'GSTR 2A ONLINE DATA'!$B$6:$Q$1501,13,FALSE),0)</f>
        <v>0</v>
      </c>
      <c r="O1431" s="7">
        <f>IFERROR(VLOOKUP(B1431,'GSTR 2A ONLINE DATA'!$B$6:$Q$1501,14,FALSE),0)</f>
        <v>0</v>
      </c>
      <c r="P1431" s="4">
        <f>IFERROR(VLOOKUP(B1431,'GSTR 2A ONLINE DATA'!$B$6:$Q$1501,15,FALSE),0)</f>
        <v>0</v>
      </c>
      <c r="Q1431" s="4">
        <f>IFERROR(VLOOKUP(B1431,'GSTR 2A ONLINE DATA'!$B$6:$Q$1501,16,FALSE),0)</f>
        <v>0</v>
      </c>
    </row>
    <row r="1432" spans="1:17">
      <c r="A1432" s="3">
        <v>1428</v>
      </c>
      <c r="B1432" s="4">
        <f t="array" ref="B1432">IFERROR(INDEX('GSTR 2A ONLINE DATA'!$B$6:$B$1501,SMALL(IF(RESULT!$B$4='GSTR 2A ONLINE DATA'!$A$6:$A$1501,ROW('GSTR 2A ONLINE DATA'!$B$6:$B$1501)-ROW('GSTR 2A ONLINE DATA'!$B$6)+1),RESULT!A1432)),0)</f>
        <v>0</v>
      </c>
      <c r="C1432" s="4">
        <f>IFERROR(VLOOKUP(B1432,'GSTR 2A ONLINE DATA'!$B$6:$Q$1501,2,FALSE),0)</f>
        <v>0</v>
      </c>
      <c r="D1432" s="4">
        <f>IFERROR(VLOOKUP(B1432,'GSTR 2A ONLINE DATA'!$B$6:$Q$1501,3,FALSE),0)</f>
        <v>0</v>
      </c>
      <c r="E1432" s="5">
        <f>IFERROR(VLOOKUP(B1432,'GSTR 2A ONLINE DATA'!$B$6:$Q$1501,4,FALSE),0)</f>
        <v>0</v>
      </c>
      <c r="F1432" s="4">
        <f>IFERROR(VLOOKUP(B1432,'GSTR 2A ONLINE DATA'!$B$6:$Q$1501,5,FALSE),0)</f>
        <v>0</v>
      </c>
      <c r="G1432" s="4">
        <f>IFERROR(VLOOKUP(B1432,'GSTR 2A ONLINE DATA'!$B$6:$Q$1501,6,FALSE),0)</f>
        <v>0</v>
      </c>
      <c r="H1432" s="9">
        <f>IFERROR(VLOOKUP(B1432,'GSTR 2A ONLINE DATA'!$B$6:$Q$1501,7,FALSE),0)</f>
        <v>0</v>
      </c>
      <c r="I1432" s="3">
        <f>IFERROR(VLOOKUP(B1432,'GSTR 2A ONLINE DATA'!$B$6:$Q$1501,8,FALSE),0)</f>
        <v>0</v>
      </c>
      <c r="J1432" s="3">
        <f>IFERROR(VLOOKUP(B1432,'GSTR 2A ONLINE DATA'!$B$6:$Q$1501,9,FALSE),0)</f>
        <v>0</v>
      </c>
      <c r="K1432" s="3">
        <f>IFERROR(VLOOKUP(B1432,'GSTR 2A ONLINE DATA'!$B$6:$Q$1501,10,FALSE),0)</f>
        <v>0</v>
      </c>
      <c r="L1432" s="7">
        <f>IFERROR(VLOOKUP(B1432,'GSTR 2A ONLINE DATA'!$B$6:$Q$1501,11,FALSE),0)</f>
        <v>0</v>
      </c>
      <c r="M1432" s="7">
        <f>IFERROR(VLOOKUP(B1432,'GSTR 2A ONLINE DATA'!$B$6:$Q$1501,12,FALSE),0)</f>
        <v>0</v>
      </c>
      <c r="N1432" s="7">
        <f>IFERROR(VLOOKUP(B1432,'GSTR 2A ONLINE DATA'!$B$6:$Q$1501,13,FALSE),0)</f>
        <v>0</v>
      </c>
      <c r="O1432" s="7">
        <f>IFERROR(VLOOKUP(B1432,'GSTR 2A ONLINE DATA'!$B$6:$Q$1501,14,FALSE),0)</f>
        <v>0</v>
      </c>
      <c r="P1432" s="4">
        <f>IFERROR(VLOOKUP(B1432,'GSTR 2A ONLINE DATA'!$B$6:$Q$1501,15,FALSE),0)</f>
        <v>0</v>
      </c>
      <c r="Q1432" s="4">
        <f>IFERROR(VLOOKUP(B1432,'GSTR 2A ONLINE DATA'!$B$6:$Q$1501,16,FALSE),0)</f>
        <v>0</v>
      </c>
    </row>
    <row r="1433" spans="1:17">
      <c r="A1433" s="3">
        <v>1429</v>
      </c>
      <c r="B1433" s="4">
        <f t="array" ref="B1433">IFERROR(INDEX('GSTR 2A ONLINE DATA'!$B$6:$B$1501,SMALL(IF(RESULT!$B$4='GSTR 2A ONLINE DATA'!$A$6:$A$1501,ROW('GSTR 2A ONLINE DATA'!$B$6:$B$1501)-ROW('GSTR 2A ONLINE DATA'!$B$6)+1),RESULT!A1433)),0)</f>
        <v>0</v>
      </c>
      <c r="C1433" s="4">
        <f>IFERROR(VLOOKUP(B1433,'GSTR 2A ONLINE DATA'!$B$6:$Q$1501,2,FALSE),0)</f>
        <v>0</v>
      </c>
      <c r="D1433" s="4">
        <f>IFERROR(VLOOKUP(B1433,'GSTR 2A ONLINE DATA'!$B$6:$Q$1501,3,FALSE),0)</f>
        <v>0</v>
      </c>
      <c r="E1433" s="5">
        <f>IFERROR(VLOOKUP(B1433,'GSTR 2A ONLINE DATA'!$B$6:$Q$1501,4,FALSE),0)</f>
        <v>0</v>
      </c>
      <c r="F1433" s="4">
        <f>IFERROR(VLOOKUP(B1433,'GSTR 2A ONLINE DATA'!$B$6:$Q$1501,5,FALSE),0)</f>
        <v>0</v>
      </c>
      <c r="G1433" s="4">
        <f>IFERROR(VLOOKUP(B1433,'GSTR 2A ONLINE DATA'!$B$6:$Q$1501,6,FALSE),0)</f>
        <v>0</v>
      </c>
      <c r="H1433" s="9">
        <f>IFERROR(VLOOKUP(B1433,'GSTR 2A ONLINE DATA'!$B$6:$Q$1501,7,FALSE),0)</f>
        <v>0</v>
      </c>
      <c r="I1433" s="3">
        <f>IFERROR(VLOOKUP(B1433,'GSTR 2A ONLINE DATA'!$B$6:$Q$1501,8,FALSE),0)</f>
        <v>0</v>
      </c>
      <c r="J1433" s="3">
        <f>IFERROR(VLOOKUP(B1433,'GSTR 2A ONLINE DATA'!$B$6:$Q$1501,9,FALSE),0)</f>
        <v>0</v>
      </c>
      <c r="K1433" s="3">
        <f>IFERROR(VLOOKUP(B1433,'GSTR 2A ONLINE DATA'!$B$6:$Q$1501,10,FALSE),0)</f>
        <v>0</v>
      </c>
      <c r="L1433" s="7">
        <f>IFERROR(VLOOKUP(B1433,'GSTR 2A ONLINE DATA'!$B$6:$Q$1501,11,FALSE),0)</f>
        <v>0</v>
      </c>
      <c r="M1433" s="7">
        <f>IFERROR(VLOOKUP(B1433,'GSTR 2A ONLINE DATA'!$B$6:$Q$1501,12,FALSE),0)</f>
        <v>0</v>
      </c>
      <c r="N1433" s="7">
        <f>IFERROR(VLOOKUP(B1433,'GSTR 2A ONLINE DATA'!$B$6:$Q$1501,13,FALSE),0)</f>
        <v>0</v>
      </c>
      <c r="O1433" s="7">
        <f>IFERROR(VLOOKUP(B1433,'GSTR 2A ONLINE DATA'!$B$6:$Q$1501,14,FALSE),0)</f>
        <v>0</v>
      </c>
      <c r="P1433" s="4">
        <f>IFERROR(VLOOKUP(B1433,'GSTR 2A ONLINE DATA'!$B$6:$Q$1501,15,FALSE),0)</f>
        <v>0</v>
      </c>
      <c r="Q1433" s="4">
        <f>IFERROR(VLOOKUP(B1433,'GSTR 2A ONLINE DATA'!$B$6:$Q$1501,16,FALSE),0)</f>
        <v>0</v>
      </c>
    </row>
    <row r="1434" spans="1:17">
      <c r="A1434" s="3">
        <v>1430</v>
      </c>
      <c r="B1434" s="4">
        <f t="array" ref="B1434">IFERROR(INDEX('GSTR 2A ONLINE DATA'!$B$6:$B$1501,SMALL(IF(RESULT!$B$4='GSTR 2A ONLINE DATA'!$A$6:$A$1501,ROW('GSTR 2A ONLINE DATA'!$B$6:$B$1501)-ROW('GSTR 2A ONLINE DATA'!$B$6)+1),RESULT!A1434)),0)</f>
        <v>0</v>
      </c>
      <c r="C1434" s="4">
        <f>IFERROR(VLOOKUP(B1434,'GSTR 2A ONLINE DATA'!$B$6:$Q$1501,2,FALSE),0)</f>
        <v>0</v>
      </c>
      <c r="D1434" s="4">
        <f>IFERROR(VLOOKUP(B1434,'GSTR 2A ONLINE DATA'!$B$6:$Q$1501,3,FALSE),0)</f>
        <v>0</v>
      </c>
      <c r="E1434" s="5">
        <f>IFERROR(VLOOKUP(B1434,'GSTR 2A ONLINE DATA'!$B$6:$Q$1501,4,FALSE),0)</f>
        <v>0</v>
      </c>
      <c r="F1434" s="4">
        <f>IFERROR(VLOOKUP(B1434,'GSTR 2A ONLINE DATA'!$B$6:$Q$1501,5,FALSE),0)</f>
        <v>0</v>
      </c>
      <c r="G1434" s="4">
        <f>IFERROR(VLOOKUP(B1434,'GSTR 2A ONLINE DATA'!$B$6:$Q$1501,6,FALSE),0)</f>
        <v>0</v>
      </c>
      <c r="H1434" s="9">
        <f>IFERROR(VLOOKUP(B1434,'GSTR 2A ONLINE DATA'!$B$6:$Q$1501,7,FALSE),0)</f>
        <v>0</v>
      </c>
      <c r="I1434" s="3">
        <f>IFERROR(VLOOKUP(B1434,'GSTR 2A ONLINE DATA'!$B$6:$Q$1501,8,FALSE),0)</f>
        <v>0</v>
      </c>
      <c r="J1434" s="3">
        <f>IFERROR(VLOOKUP(B1434,'GSTR 2A ONLINE DATA'!$B$6:$Q$1501,9,FALSE),0)</f>
        <v>0</v>
      </c>
      <c r="K1434" s="3">
        <f>IFERROR(VLOOKUP(B1434,'GSTR 2A ONLINE DATA'!$B$6:$Q$1501,10,FALSE),0)</f>
        <v>0</v>
      </c>
      <c r="L1434" s="7">
        <f>IFERROR(VLOOKUP(B1434,'GSTR 2A ONLINE DATA'!$B$6:$Q$1501,11,FALSE),0)</f>
        <v>0</v>
      </c>
      <c r="M1434" s="7">
        <f>IFERROR(VLOOKUP(B1434,'GSTR 2A ONLINE DATA'!$B$6:$Q$1501,12,FALSE),0)</f>
        <v>0</v>
      </c>
      <c r="N1434" s="7">
        <f>IFERROR(VLOOKUP(B1434,'GSTR 2A ONLINE DATA'!$B$6:$Q$1501,13,FALSE),0)</f>
        <v>0</v>
      </c>
      <c r="O1434" s="7">
        <f>IFERROR(VLOOKUP(B1434,'GSTR 2A ONLINE DATA'!$B$6:$Q$1501,14,FALSE),0)</f>
        <v>0</v>
      </c>
      <c r="P1434" s="4">
        <f>IFERROR(VLOOKUP(B1434,'GSTR 2A ONLINE DATA'!$B$6:$Q$1501,15,FALSE),0)</f>
        <v>0</v>
      </c>
      <c r="Q1434" s="4">
        <f>IFERROR(VLOOKUP(B1434,'GSTR 2A ONLINE DATA'!$B$6:$Q$1501,16,FALSE),0)</f>
        <v>0</v>
      </c>
    </row>
    <row r="1435" spans="1:17">
      <c r="A1435" s="3">
        <v>1431</v>
      </c>
      <c r="B1435" s="4">
        <f t="array" ref="B1435">IFERROR(INDEX('GSTR 2A ONLINE DATA'!$B$6:$B$1501,SMALL(IF(RESULT!$B$4='GSTR 2A ONLINE DATA'!$A$6:$A$1501,ROW('GSTR 2A ONLINE DATA'!$B$6:$B$1501)-ROW('GSTR 2A ONLINE DATA'!$B$6)+1),RESULT!A1435)),0)</f>
        <v>0</v>
      </c>
      <c r="C1435" s="4">
        <f>IFERROR(VLOOKUP(B1435,'GSTR 2A ONLINE DATA'!$B$6:$Q$1501,2,FALSE),0)</f>
        <v>0</v>
      </c>
      <c r="D1435" s="4">
        <f>IFERROR(VLOOKUP(B1435,'GSTR 2A ONLINE DATA'!$B$6:$Q$1501,3,FALSE),0)</f>
        <v>0</v>
      </c>
      <c r="E1435" s="5">
        <f>IFERROR(VLOOKUP(B1435,'GSTR 2A ONLINE DATA'!$B$6:$Q$1501,4,FALSE),0)</f>
        <v>0</v>
      </c>
      <c r="F1435" s="4">
        <f>IFERROR(VLOOKUP(B1435,'GSTR 2A ONLINE DATA'!$B$6:$Q$1501,5,FALSE),0)</f>
        <v>0</v>
      </c>
      <c r="G1435" s="4">
        <f>IFERROR(VLOOKUP(B1435,'GSTR 2A ONLINE DATA'!$B$6:$Q$1501,6,FALSE),0)</f>
        <v>0</v>
      </c>
      <c r="H1435" s="9">
        <f>IFERROR(VLOOKUP(B1435,'GSTR 2A ONLINE DATA'!$B$6:$Q$1501,7,FALSE),0)</f>
        <v>0</v>
      </c>
      <c r="I1435" s="3">
        <f>IFERROR(VLOOKUP(B1435,'GSTR 2A ONLINE DATA'!$B$6:$Q$1501,8,FALSE),0)</f>
        <v>0</v>
      </c>
      <c r="J1435" s="3">
        <f>IFERROR(VLOOKUP(B1435,'GSTR 2A ONLINE DATA'!$B$6:$Q$1501,9,FALSE),0)</f>
        <v>0</v>
      </c>
      <c r="K1435" s="3">
        <f>IFERROR(VLOOKUP(B1435,'GSTR 2A ONLINE DATA'!$B$6:$Q$1501,10,FALSE),0)</f>
        <v>0</v>
      </c>
      <c r="L1435" s="7">
        <f>IFERROR(VLOOKUP(B1435,'GSTR 2A ONLINE DATA'!$B$6:$Q$1501,11,FALSE),0)</f>
        <v>0</v>
      </c>
      <c r="M1435" s="7">
        <f>IFERROR(VLOOKUP(B1435,'GSTR 2A ONLINE DATA'!$B$6:$Q$1501,12,FALSE),0)</f>
        <v>0</v>
      </c>
      <c r="N1435" s="7">
        <f>IFERROR(VLOOKUP(B1435,'GSTR 2A ONLINE DATA'!$B$6:$Q$1501,13,FALSE),0)</f>
        <v>0</v>
      </c>
      <c r="O1435" s="7">
        <f>IFERROR(VLOOKUP(B1435,'GSTR 2A ONLINE DATA'!$B$6:$Q$1501,14,FALSE),0)</f>
        <v>0</v>
      </c>
      <c r="P1435" s="4">
        <f>IFERROR(VLOOKUP(B1435,'GSTR 2A ONLINE DATA'!$B$6:$Q$1501,15,FALSE),0)</f>
        <v>0</v>
      </c>
      <c r="Q1435" s="4">
        <f>IFERROR(VLOOKUP(B1435,'GSTR 2A ONLINE DATA'!$B$6:$Q$1501,16,FALSE),0)</f>
        <v>0</v>
      </c>
    </row>
    <row r="1436" spans="1:17">
      <c r="A1436" s="3">
        <v>1432</v>
      </c>
      <c r="B1436" s="4">
        <f t="array" ref="B1436">IFERROR(INDEX('GSTR 2A ONLINE DATA'!$B$6:$B$1501,SMALL(IF(RESULT!$B$4='GSTR 2A ONLINE DATA'!$A$6:$A$1501,ROW('GSTR 2A ONLINE DATA'!$B$6:$B$1501)-ROW('GSTR 2A ONLINE DATA'!$B$6)+1),RESULT!A1436)),0)</f>
        <v>0</v>
      </c>
      <c r="C1436" s="4">
        <f>IFERROR(VLOOKUP(B1436,'GSTR 2A ONLINE DATA'!$B$6:$Q$1501,2,FALSE),0)</f>
        <v>0</v>
      </c>
      <c r="D1436" s="4">
        <f>IFERROR(VLOOKUP(B1436,'GSTR 2A ONLINE DATA'!$B$6:$Q$1501,3,FALSE),0)</f>
        <v>0</v>
      </c>
      <c r="E1436" s="5">
        <f>IFERROR(VLOOKUP(B1436,'GSTR 2A ONLINE DATA'!$B$6:$Q$1501,4,FALSE),0)</f>
        <v>0</v>
      </c>
      <c r="F1436" s="4">
        <f>IFERROR(VLOOKUP(B1436,'GSTR 2A ONLINE DATA'!$B$6:$Q$1501,5,FALSE),0)</f>
        <v>0</v>
      </c>
      <c r="G1436" s="4">
        <f>IFERROR(VLOOKUP(B1436,'GSTR 2A ONLINE DATA'!$B$6:$Q$1501,6,FALSE),0)</f>
        <v>0</v>
      </c>
      <c r="H1436" s="9">
        <f>IFERROR(VLOOKUP(B1436,'GSTR 2A ONLINE DATA'!$B$6:$Q$1501,7,FALSE),0)</f>
        <v>0</v>
      </c>
      <c r="I1436" s="3">
        <f>IFERROR(VLOOKUP(B1436,'GSTR 2A ONLINE DATA'!$B$6:$Q$1501,8,FALSE),0)</f>
        <v>0</v>
      </c>
      <c r="J1436" s="3">
        <f>IFERROR(VLOOKUP(B1436,'GSTR 2A ONLINE DATA'!$B$6:$Q$1501,9,FALSE),0)</f>
        <v>0</v>
      </c>
      <c r="K1436" s="3">
        <f>IFERROR(VLOOKUP(B1436,'GSTR 2A ONLINE DATA'!$B$6:$Q$1501,10,FALSE),0)</f>
        <v>0</v>
      </c>
      <c r="L1436" s="7">
        <f>IFERROR(VLOOKUP(B1436,'GSTR 2A ONLINE DATA'!$B$6:$Q$1501,11,FALSE),0)</f>
        <v>0</v>
      </c>
      <c r="M1436" s="7">
        <f>IFERROR(VLOOKUP(B1436,'GSTR 2A ONLINE DATA'!$B$6:$Q$1501,12,FALSE),0)</f>
        <v>0</v>
      </c>
      <c r="N1436" s="7">
        <f>IFERROR(VLOOKUP(B1436,'GSTR 2A ONLINE DATA'!$B$6:$Q$1501,13,FALSE),0)</f>
        <v>0</v>
      </c>
      <c r="O1436" s="7">
        <f>IFERROR(VLOOKUP(B1436,'GSTR 2A ONLINE DATA'!$B$6:$Q$1501,14,FALSE),0)</f>
        <v>0</v>
      </c>
      <c r="P1436" s="4">
        <f>IFERROR(VLOOKUP(B1436,'GSTR 2A ONLINE DATA'!$B$6:$Q$1501,15,FALSE),0)</f>
        <v>0</v>
      </c>
      <c r="Q1436" s="4">
        <f>IFERROR(VLOOKUP(B1436,'GSTR 2A ONLINE DATA'!$B$6:$Q$1501,16,FALSE),0)</f>
        <v>0</v>
      </c>
    </row>
    <row r="1437" spans="1:17">
      <c r="A1437" s="3">
        <v>1433</v>
      </c>
      <c r="B1437" s="4">
        <f t="array" ref="B1437">IFERROR(INDEX('GSTR 2A ONLINE DATA'!$B$6:$B$1501,SMALL(IF(RESULT!$B$4='GSTR 2A ONLINE DATA'!$A$6:$A$1501,ROW('GSTR 2A ONLINE DATA'!$B$6:$B$1501)-ROW('GSTR 2A ONLINE DATA'!$B$6)+1),RESULT!A1437)),0)</f>
        <v>0</v>
      </c>
      <c r="C1437" s="4">
        <f>IFERROR(VLOOKUP(B1437,'GSTR 2A ONLINE DATA'!$B$6:$Q$1501,2,FALSE),0)</f>
        <v>0</v>
      </c>
      <c r="D1437" s="4">
        <f>IFERROR(VLOOKUP(B1437,'GSTR 2A ONLINE DATA'!$B$6:$Q$1501,3,FALSE),0)</f>
        <v>0</v>
      </c>
      <c r="E1437" s="5">
        <f>IFERROR(VLOOKUP(B1437,'GSTR 2A ONLINE DATA'!$B$6:$Q$1501,4,FALSE),0)</f>
        <v>0</v>
      </c>
      <c r="F1437" s="4">
        <f>IFERROR(VLOOKUP(B1437,'GSTR 2A ONLINE DATA'!$B$6:$Q$1501,5,FALSE),0)</f>
        <v>0</v>
      </c>
      <c r="G1437" s="4">
        <f>IFERROR(VLOOKUP(B1437,'GSTR 2A ONLINE DATA'!$B$6:$Q$1501,6,FALSE),0)</f>
        <v>0</v>
      </c>
      <c r="H1437" s="9">
        <f>IFERROR(VLOOKUP(B1437,'GSTR 2A ONLINE DATA'!$B$6:$Q$1501,7,FALSE),0)</f>
        <v>0</v>
      </c>
      <c r="I1437" s="3">
        <f>IFERROR(VLOOKUP(B1437,'GSTR 2A ONLINE DATA'!$B$6:$Q$1501,8,FALSE),0)</f>
        <v>0</v>
      </c>
      <c r="J1437" s="3">
        <f>IFERROR(VLOOKUP(B1437,'GSTR 2A ONLINE DATA'!$B$6:$Q$1501,9,FALSE),0)</f>
        <v>0</v>
      </c>
      <c r="K1437" s="3">
        <f>IFERROR(VLOOKUP(B1437,'GSTR 2A ONLINE DATA'!$B$6:$Q$1501,10,FALSE),0)</f>
        <v>0</v>
      </c>
      <c r="L1437" s="7">
        <f>IFERROR(VLOOKUP(B1437,'GSTR 2A ONLINE DATA'!$B$6:$Q$1501,11,FALSE),0)</f>
        <v>0</v>
      </c>
      <c r="M1437" s="7">
        <f>IFERROR(VLOOKUP(B1437,'GSTR 2A ONLINE DATA'!$B$6:$Q$1501,12,FALSE),0)</f>
        <v>0</v>
      </c>
      <c r="N1437" s="7">
        <f>IFERROR(VLOOKUP(B1437,'GSTR 2A ONLINE DATA'!$B$6:$Q$1501,13,FALSE),0)</f>
        <v>0</v>
      </c>
      <c r="O1437" s="7">
        <f>IFERROR(VLOOKUP(B1437,'GSTR 2A ONLINE DATA'!$B$6:$Q$1501,14,FALSE),0)</f>
        <v>0</v>
      </c>
      <c r="P1437" s="4">
        <f>IFERROR(VLOOKUP(B1437,'GSTR 2A ONLINE DATA'!$B$6:$Q$1501,15,FALSE),0)</f>
        <v>0</v>
      </c>
      <c r="Q1437" s="4">
        <f>IFERROR(VLOOKUP(B1437,'GSTR 2A ONLINE DATA'!$B$6:$Q$1501,16,FALSE),0)</f>
        <v>0</v>
      </c>
    </row>
    <row r="1438" spans="1:17">
      <c r="A1438" s="3">
        <v>1434</v>
      </c>
      <c r="B1438" s="4">
        <f t="array" ref="B1438">IFERROR(INDEX('GSTR 2A ONLINE DATA'!$B$6:$B$1501,SMALL(IF(RESULT!$B$4='GSTR 2A ONLINE DATA'!$A$6:$A$1501,ROW('GSTR 2A ONLINE DATA'!$B$6:$B$1501)-ROW('GSTR 2A ONLINE DATA'!$B$6)+1),RESULT!A1438)),0)</f>
        <v>0</v>
      </c>
      <c r="C1438" s="4">
        <f>IFERROR(VLOOKUP(B1438,'GSTR 2A ONLINE DATA'!$B$6:$Q$1501,2,FALSE),0)</f>
        <v>0</v>
      </c>
      <c r="D1438" s="4">
        <f>IFERROR(VLOOKUP(B1438,'GSTR 2A ONLINE DATA'!$B$6:$Q$1501,3,FALSE),0)</f>
        <v>0</v>
      </c>
      <c r="E1438" s="5">
        <f>IFERROR(VLOOKUP(B1438,'GSTR 2A ONLINE DATA'!$B$6:$Q$1501,4,FALSE),0)</f>
        <v>0</v>
      </c>
      <c r="F1438" s="4">
        <f>IFERROR(VLOOKUP(B1438,'GSTR 2A ONLINE DATA'!$B$6:$Q$1501,5,FALSE),0)</f>
        <v>0</v>
      </c>
      <c r="G1438" s="4">
        <f>IFERROR(VLOOKUP(B1438,'GSTR 2A ONLINE DATA'!$B$6:$Q$1501,6,FALSE),0)</f>
        <v>0</v>
      </c>
      <c r="H1438" s="9">
        <f>IFERROR(VLOOKUP(B1438,'GSTR 2A ONLINE DATA'!$B$6:$Q$1501,7,FALSE),0)</f>
        <v>0</v>
      </c>
      <c r="I1438" s="3">
        <f>IFERROR(VLOOKUP(B1438,'GSTR 2A ONLINE DATA'!$B$6:$Q$1501,8,FALSE),0)</f>
        <v>0</v>
      </c>
      <c r="J1438" s="3">
        <f>IFERROR(VLOOKUP(B1438,'GSTR 2A ONLINE DATA'!$B$6:$Q$1501,9,FALSE),0)</f>
        <v>0</v>
      </c>
      <c r="K1438" s="3">
        <f>IFERROR(VLOOKUP(B1438,'GSTR 2A ONLINE DATA'!$B$6:$Q$1501,10,FALSE),0)</f>
        <v>0</v>
      </c>
      <c r="L1438" s="7">
        <f>IFERROR(VLOOKUP(B1438,'GSTR 2A ONLINE DATA'!$B$6:$Q$1501,11,FALSE),0)</f>
        <v>0</v>
      </c>
      <c r="M1438" s="7">
        <f>IFERROR(VLOOKUP(B1438,'GSTR 2A ONLINE DATA'!$B$6:$Q$1501,12,FALSE),0)</f>
        <v>0</v>
      </c>
      <c r="N1438" s="7">
        <f>IFERROR(VLOOKUP(B1438,'GSTR 2A ONLINE DATA'!$B$6:$Q$1501,13,FALSE),0)</f>
        <v>0</v>
      </c>
      <c r="O1438" s="7">
        <f>IFERROR(VLOOKUP(B1438,'GSTR 2A ONLINE DATA'!$B$6:$Q$1501,14,FALSE),0)</f>
        <v>0</v>
      </c>
      <c r="P1438" s="4">
        <f>IFERROR(VLOOKUP(B1438,'GSTR 2A ONLINE DATA'!$B$6:$Q$1501,15,FALSE),0)</f>
        <v>0</v>
      </c>
      <c r="Q1438" s="4">
        <f>IFERROR(VLOOKUP(B1438,'GSTR 2A ONLINE DATA'!$B$6:$Q$1501,16,FALSE),0)</f>
        <v>0</v>
      </c>
    </row>
    <row r="1439" spans="1:17">
      <c r="A1439" s="3">
        <v>1435</v>
      </c>
      <c r="B1439" s="4">
        <f t="array" ref="B1439">IFERROR(INDEX('GSTR 2A ONLINE DATA'!$B$6:$B$1501,SMALL(IF(RESULT!$B$4='GSTR 2A ONLINE DATA'!$A$6:$A$1501,ROW('GSTR 2A ONLINE DATA'!$B$6:$B$1501)-ROW('GSTR 2A ONLINE DATA'!$B$6)+1),RESULT!A1439)),0)</f>
        <v>0</v>
      </c>
      <c r="C1439" s="4">
        <f>IFERROR(VLOOKUP(B1439,'GSTR 2A ONLINE DATA'!$B$6:$Q$1501,2,FALSE),0)</f>
        <v>0</v>
      </c>
      <c r="D1439" s="4">
        <f>IFERROR(VLOOKUP(B1439,'GSTR 2A ONLINE DATA'!$B$6:$Q$1501,3,FALSE),0)</f>
        <v>0</v>
      </c>
      <c r="E1439" s="5">
        <f>IFERROR(VLOOKUP(B1439,'GSTR 2A ONLINE DATA'!$B$6:$Q$1501,4,FALSE),0)</f>
        <v>0</v>
      </c>
      <c r="F1439" s="4">
        <f>IFERROR(VLOOKUP(B1439,'GSTR 2A ONLINE DATA'!$B$6:$Q$1501,5,FALSE),0)</f>
        <v>0</v>
      </c>
      <c r="G1439" s="4">
        <f>IFERROR(VLOOKUP(B1439,'GSTR 2A ONLINE DATA'!$B$6:$Q$1501,6,FALSE),0)</f>
        <v>0</v>
      </c>
      <c r="H1439" s="9">
        <f>IFERROR(VLOOKUP(B1439,'GSTR 2A ONLINE DATA'!$B$6:$Q$1501,7,FALSE),0)</f>
        <v>0</v>
      </c>
      <c r="I1439" s="3">
        <f>IFERROR(VLOOKUP(B1439,'GSTR 2A ONLINE DATA'!$B$6:$Q$1501,8,FALSE),0)</f>
        <v>0</v>
      </c>
      <c r="J1439" s="3">
        <f>IFERROR(VLOOKUP(B1439,'GSTR 2A ONLINE DATA'!$B$6:$Q$1501,9,FALSE),0)</f>
        <v>0</v>
      </c>
      <c r="K1439" s="3">
        <f>IFERROR(VLOOKUP(B1439,'GSTR 2A ONLINE DATA'!$B$6:$Q$1501,10,FALSE),0)</f>
        <v>0</v>
      </c>
      <c r="L1439" s="7">
        <f>IFERROR(VLOOKUP(B1439,'GSTR 2A ONLINE DATA'!$B$6:$Q$1501,11,FALSE),0)</f>
        <v>0</v>
      </c>
      <c r="M1439" s="7">
        <f>IFERROR(VLOOKUP(B1439,'GSTR 2A ONLINE DATA'!$B$6:$Q$1501,12,FALSE),0)</f>
        <v>0</v>
      </c>
      <c r="N1439" s="7">
        <f>IFERROR(VLOOKUP(B1439,'GSTR 2A ONLINE DATA'!$B$6:$Q$1501,13,FALSE),0)</f>
        <v>0</v>
      </c>
      <c r="O1439" s="7">
        <f>IFERROR(VLOOKUP(B1439,'GSTR 2A ONLINE DATA'!$B$6:$Q$1501,14,FALSE),0)</f>
        <v>0</v>
      </c>
      <c r="P1439" s="4">
        <f>IFERROR(VLOOKUP(B1439,'GSTR 2A ONLINE DATA'!$B$6:$Q$1501,15,FALSE),0)</f>
        <v>0</v>
      </c>
      <c r="Q1439" s="4">
        <f>IFERROR(VLOOKUP(B1439,'GSTR 2A ONLINE DATA'!$B$6:$Q$1501,16,FALSE),0)</f>
        <v>0</v>
      </c>
    </row>
    <row r="1440" spans="1:17">
      <c r="A1440" s="3">
        <v>1436</v>
      </c>
      <c r="B1440" s="4">
        <f t="array" ref="B1440">IFERROR(INDEX('GSTR 2A ONLINE DATA'!$B$6:$B$1501,SMALL(IF(RESULT!$B$4='GSTR 2A ONLINE DATA'!$A$6:$A$1501,ROW('GSTR 2A ONLINE DATA'!$B$6:$B$1501)-ROW('GSTR 2A ONLINE DATA'!$B$6)+1),RESULT!A1440)),0)</f>
        <v>0</v>
      </c>
      <c r="C1440" s="4">
        <f>IFERROR(VLOOKUP(B1440,'GSTR 2A ONLINE DATA'!$B$6:$Q$1501,2,FALSE),0)</f>
        <v>0</v>
      </c>
      <c r="D1440" s="4">
        <f>IFERROR(VLOOKUP(B1440,'GSTR 2A ONLINE DATA'!$B$6:$Q$1501,3,FALSE),0)</f>
        <v>0</v>
      </c>
      <c r="E1440" s="5">
        <f>IFERROR(VLOOKUP(B1440,'GSTR 2A ONLINE DATA'!$B$6:$Q$1501,4,FALSE),0)</f>
        <v>0</v>
      </c>
      <c r="F1440" s="4">
        <f>IFERROR(VLOOKUP(B1440,'GSTR 2A ONLINE DATA'!$B$6:$Q$1501,5,FALSE),0)</f>
        <v>0</v>
      </c>
      <c r="G1440" s="4">
        <f>IFERROR(VLOOKUP(B1440,'GSTR 2A ONLINE DATA'!$B$6:$Q$1501,6,FALSE),0)</f>
        <v>0</v>
      </c>
      <c r="H1440" s="9">
        <f>IFERROR(VLOOKUP(B1440,'GSTR 2A ONLINE DATA'!$B$6:$Q$1501,7,FALSE),0)</f>
        <v>0</v>
      </c>
      <c r="I1440" s="3">
        <f>IFERROR(VLOOKUP(B1440,'GSTR 2A ONLINE DATA'!$B$6:$Q$1501,8,FALSE),0)</f>
        <v>0</v>
      </c>
      <c r="J1440" s="3">
        <f>IFERROR(VLOOKUP(B1440,'GSTR 2A ONLINE DATA'!$B$6:$Q$1501,9,FALSE),0)</f>
        <v>0</v>
      </c>
      <c r="K1440" s="3">
        <f>IFERROR(VLOOKUP(B1440,'GSTR 2A ONLINE DATA'!$B$6:$Q$1501,10,FALSE),0)</f>
        <v>0</v>
      </c>
      <c r="L1440" s="7">
        <f>IFERROR(VLOOKUP(B1440,'GSTR 2A ONLINE DATA'!$B$6:$Q$1501,11,FALSE),0)</f>
        <v>0</v>
      </c>
      <c r="M1440" s="7">
        <f>IFERROR(VLOOKUP(B1440,'GSTR 2A ONLINE DATA'!$B$6:$Q$1501,12,FALSE),0)</f>
        <v>0</v>
      </c>
      <c r="N1440" s="7">
        <f>IFERROR(VLOOKUP(B1440,'GSTR 2A ONLINE DATA'!$B$6:$Q$1501,13,FALSE),0)</f>
        <v>0</v>
      </c>
      <c r="O1440" s="7">
        <f>IFERROR(VLOOKUP(B1440,'GSTR 2A ONLINE DATA'!$B$6:$Q$1501,14,FALSE),0)</f>
        <v>0</v>
      </c>
      <c r="P1440" s="4">
        <f>IFERROR(VLOOKUP(B1440,'GSTR 2A ONLINE DATA'!$B$6:$Q$1501,15,FALSE),0)</f>
        <v>0</v>
      </c>
      <c r="Q1440" s="4">
        <f>IFERROR(VLOOKUP(B1440,'GSTR 2A ONLINE DATA'!$B$6:$Q$1501,16,FALSE),0)</f>
        <v>0</v>
      </c>
    </row>
    <row r="1441" spans="1:17">
      <c r="A1441" s="3">
        <v>1437</v>
      </c>
      <c r="B1441" s="4">
        <f t="array" ref="B1441">IFERROR(INDEX('GSTR 2A ONLINE DATA'!$B$6:$B$1501,SMALL(IF(RESULT!$B$4='GSTR 2A ONLINE DATA'!$A$6:$A$1501,ROW('GSTR 2A ONLINE DATA'!$B$6:$B$1501)-ROW('GSTR 2A ONLINE DATA'!$B$6)+1),RESULT!A1441)),0)</f>
        <v>0</v>
      </c>
      <c r="C1441" s="4">
        <f>IFERROR(VLOOKUP(B1441,'GSTR 2A ONLINE DATA'!$B$6:$Q$1501,2,FALSE),0)</f>
        <v>0</v>
      </c>
      <c r="D1441" s="4">
        <f>IFERROR(VLOOKUP(B1441,'GSTR 2A ONLINE DATA'!$B$6:$Q$1501,3,FALSE),0)</f>
        <v>0</v>
      </c>
      <c r="E1441" s="5">
        <f>IFERROR(VLOOKUP(B1441,'GSTR 2A ONLINE DATA'!$B$6:$Q$1501,4,FALSE),0)</f>
        <v>0</v>
      </c>
      <c r="F1441" s="4">
        <f>IFERROR(VLOOKUP(B1441,'GSTR 2A ONLINE DATA'!$B$6:$Q$1501,5,FALSE),0)</f>
        <v>0</v>
      </c>
      <c r="G1441" s="4">
        <f>IFERROR(VLOOKUP(B1441,'GSTR 2A ONLINE DATA'!$B$6:$Q$1501,6,FALSE),0)</f>
        <v>0</v>
      </c>
      <c r="H1441" s="9">
        <f>IFERROR(VLOOKUP(B1441,'GSTR 2A ONLINE DATA'!$B$6:$Q$1501,7,FALSE),0)</f>
        <v>0</v>
      </c>
      <c r="I1441" s="3">
        <f>IFERROR(VLOOKUP(B1441,'GSTR 2A ONLINE DATA'!$B$6:$Q$1501,8,FALSE),0)</f>
        <v>0</v>
      </c>
      <c r="J1441" s="3">
        <f>IFERROR(VLOOKUP(B1441,'GSTR 2A ONLINE DATA'!$B$6:$Q$1501,9,FALSE),0)</f>
        <v>0</v>
      </c>
      <c r="K1441" s="3">
        <f>IFERROR(VLOOKUP(B1441,'GSTR 2A ONLINE DATA'!$B$6:$Q$1501,10,FALSE),0)</f>
        <v>0</v>
      </c>
      <c r="L1441" s="7">
        <f>IFERROR(VLOOKUP(B1441,'GSTR 2A ONLINE DATA'!$B$6:$Q$1501,11,FALSE),0)</f>
        <v>0</v>
      </c>
      <c r="M1441" s="7">
        <f>IFERROR(VLOOKUP(B1441,'GSTR 2A ONLINE DATA'!$B$6:$Q$1501,12,FALSE),0)</f>
        <v>0</v>
      </c>
      <c r="N1441" s="7">
        <f>IFERROR(VLOOKUP(B1441,'GSTR 2A ONLINE DATA'!$B$6:$Q$1501,13,FALSE),0)</f>
        <v>0</v>
      </c>
      <c r="O1441" s="7">
        <f>IFERROR(VLOOKUP(B1441,'GSTR 2A ONLINE DATA'!$B$6:$Q$1501,14,FALSE),0)</f>
        <v>0</v>
      </c>
      <c r="P1441" s="4">
        <f>IFERROR(VLOOKUP(B1441,'GSTR 2A ONLINE DATA'!$B$6:$Q$1501,15,FALSE),0)</f>
        <v>0</v>
      </c>
      <c r="Q1441" s="4">
        <f>IFERROR(VLOOKUP(B1441,'GSTR 2A ONLINE DATA'!$B$6:$Q$1501,16,FALSE),0)</f>
        <v>0</v>
      </c>
    </row>
    <row r="1442" spans="1:17">
      <c r="A1442" s="3">
        <v>1438</v>
      </c>
      <c r="B1442" s="4">
        <f t="array" ref="B1442">IFERROR(INDEX('GSTR 2A ONLINE DATA'!$B$6:$B$1501,SMALL(IF(RESULT!$B$4='GSTR 2A ONLINE DATA'!$A$6:$A$1501,ROW('GSTR 2A ONLINE DATA'!$B$6:$B$1501)-ROW('GSTR 2A ONLINE DATA'!$B$6)+1),RESULT!A1442)),0)</f>
        <v>0</v>
      </c>
      <c r="C1442" s="4">
        <f>IFERROR(VLOOKUP(B1442,'GSTR 2A ONLINE DATA'!$B$6:$Q$1501,2,FALSE),0)</f>
        <v>0</v>
      </c>
      <c r="D1442" s="4">
        <f>IFERROR(VLOOKUP(B1442,'GSTR 2A ONLINE DATA'!$B$6:$Q$1501,3,FALSE),0)</f>
        <v>0</v>
      </c>
      <c r="E1442" s="5">
        <f>IFERROR(VLOOKUP(B1442,'GSTR 2A ONLINE DATA'!$B$6:$Q$1501,4,FALSE),0)</f>
        <v>0</v>
      </c>
      <c r="F1442" s="4">
        <f>IFERROR(VLOOKUP(B1442,'GSTR 2A ONLINE DATA'!$B$6:$Q$1501,5,FALSE),0)</f>
        <v>0</v>
      </c>
      <c r="G1442" s="4">
        <f>IFERROR(VLOOKUP(B1442,'GSTR 2A ONLINE DATA'!$B$6:$Q$1501,6,FALSE),0)</f>
        <v>0</v>
      </c>
      <c r="H1442" s="9">
        <f>IFERROR(VLOOKUP(B1442,'GSTR 2A ONLINE DATA'!$B$6:$Q$1501,7,FALSE),0)</f>
        <v>0</v>
      </c>
      <c r="I1442" s="3">
        <f>IFERROR(VLOOKUP(B1442,'GSTR 2A ONLINE DATA'!$B$6:$Q$1501,8,FALSE),0)</f>
        <v>0</v>
      </c>
      <c r="J1442" s="3">
        <f>IFERROR(VLOOKUP(B1442,'GSTR 2A ONLINE DATA'!$B$6:$Q$1501,9,FALSE),0)</f>
        <v>0</v>
      </c>
      <c r="K1442" s="3">
        <f>IFERROR(VLOOKUP(B1442,'GSTR 2A ONLINE DATA'!$B$6:$Q$1501,10,FALSE),0)</f>
        <v>0</v>
      </c>
      <c r="L1442" s="7">
        <f>IFERROR(VLOOKUP(B1442,'GSTR 2A ONLINE DATA'!$B$6:$Q$1501,11,FALSE),0)</f>
        <v>0</v>
      </c>
      <c r="M1442" s="7">
        <f>IFERROR(VLOOKUP(B1442,'GSTR 2A ONLINE DATA'!$B$6:$Q$1501,12,FALSE),0)</f>
        <v>0</v>
      </c>
      <c r="N1442" s="7">
        <f>IFERROR(VLOOKUP(B1442,'GSTR 2A ONLINE DATA'!$B$6:$Q$1501,13,FALSE),0)</f>
        <v>0</v>
      </c>
      <c r="O1442" s="7">
        <f>IFERROR(VLOOKUP(B1442,'GSTR 2A ONLINE DATA'!$B$6:$Q$1501,14,FALSE),0)</f>
        <v>0</v>
      </c>
      <c r="P1442" s="4">
        <f>IFERROR(VLOOKUP(B1442,'GSTR 2A ONLINE DATA'!$B$6:$Q$1501,15,FALSE),0)</f>
        <v>0</v>
      </c>
      <c r="Q1442" s="4">
        <f>IFERROR(VLOOKUP(B1442,'GSTR 2A ONLINE DATA'!$B$6:$Q$1501,16,FALSE),0)</f>
        <v>0</v>
      </c>
    </row>
    <row r="1443" spans="1:17">
      <c r="A1443" s="3">
        <v>1439</v>
      </c>
      <c r="B1443" s="4">
        <f t="array" ref="B1443">IFERROR(INDEX('GSTR 2A ONLINE DATA'!$B$6:$B$1501,SMALL(IF(RESULT!$B$4='GSTR 2A ONLINE DATA'!$A$6:$A$1501,ROW('GSTR 2A ONLINE DATA'!$B$6:$B$1501)-ROW('GSTR 2A ONLINE DATA'!$B$6)+1),RESULT!A1443)),0)</f>
        <v>0</v>
      </c>
      <c r="C1443" s="4">
        <f>IFERROR(VLOOKUP(B1443,'GSTR 2A ONLINE DATA'!$B$6:$Q$1501,2,FALSE),0)</f>
        <v>0</v>
      </c>
      <c r="D1443" s="4">
        <f>IFERROR(VLOOKUP(B1443,'GSTR 2A ONLINE DATA'!$B$6:$Q$1501,3,FALSE),0)</f>
        <v>0</v>
      </c>
      <c r="E1443" s="5">
        <f>IFERROR(VLOOKUP(B1443,'GSTR 2A ONLINE DATA'!$B$6:$Q$1501,4,FALSE),0)</f>
        <v>0</v>
      </c>
      <c r="F1443" s="4">
        <f>IFERROR(VLOOKUP(B1443,'GSTR 2A ONLINE DATA'!$B$6:$Q$1501,5,FALSE),0)</f>
        <v>0</v>
      </c>
      <c r="G1443" s="4">
        <f>IFERROR(VLOOKUP(B1443,'GSTR 2A ONLINE DATA'!$B$6:$Q$1501,6,FALSE),0)</f>
        <v>0</v>
      </c>
      <c r="H1443" s="9">
        <f>IFERROR(VLOOKUP(B1443,'GSTR 2A ONLINE DATA'!$B$6:$Q$1501,7,FALSE),0)</f>
        <v>0</v>
      </c>
      <c r="I1443" s="3">
        <f>IFERROR(VLOOKUP(B1443,'GSTR 2A ONLINE DATA'!$B$6:$Q$1501,8,FALSE),0)</f>
        <v>0</v>
      </c>
      <c r="J1443" s="3">
        <f>IFERROR(VLOOKUP(B1443,'GSTR 2A ONLINE DATA'!$B$6:$Q$1501,9,FALSE),0)</f>
        <v>0</v>
      </c>
      <c r="K1443" s="3">
        <f>IFERROR(VLOOKUP(B1443,'GSTR 2A ONLINE DATA'!$B$6:$Q$1501,10,FALSE),0)</f>
        <v>0</v>
      </c>
      <c r="L1443" s="7">
        <f>IFERROR(VLOOKUP(B1443,'GSTR 2A ONLINE DATA'!$B$6:$Q$1501,11,FALSE),0)</f>
        <v>0</v>
      </c>
      <c r="M1443" s="7">
        <f>IFERROR(VLOOKUP(B1443,'GSTR 2A ONLINE DATA'!$B$6:$Q$1501,12,FALSE),0)</f>
        <v>0</v>
      </c>
      <c r="N1443" s="7">
        <f>IFERROR(VLOOKUP(B1443,'GSTR 2A ONLINE DATA'!$B$6:$Q$1501,13,FALSE),0)</f>
        <v>0</v>
      </c>
      <c r="O1443" s="7">
        <f>IFERROR(VLOOKUP(B1443,'GSTR 2A ONLINE DATA'!$B$6:$Q$1501,14,FALSE),0)</f>
        <v>0</v>
      </c>
      <c r="P1443" s="4">
        <f>IFERROR(VLOOKUP(B1443,'GSTR 2A ONLINE DATA'!$B$6:$Q$1501,15,FALSE),0)</f>
        <v>0</v>
      </c>
      <c r="Q1443" s="4">
        <f>IFERROR(VLOOKUP(B1443,'GSTR 2A ONLINE DATA'!$B$6:$Q$1501,16,FALSE),0)</f>
        <v>0</v>
      </c>
    </row>
    <row r="1444" spans="1:17">
      <c r="A1444" s="3">
        <v>1440</v>
      </c>
      <c r="B1444" s="4">
        <f t="array" ref="B1444">IFERROR(INDEX('GSTR 2A ONLINE DATA'!$B$6:$B$1501,SMALL(IF(RESULT!$B$4='GSTR 2A ONLINE DATA'!$A$6:$A$1501,ROW('GSTR 2A ONLINE DATA'!$B$6:$B$1501)-ROW('GSTR 2A ONLINE DATA'!$B$6)+1),RESULT!A1444)),0)</f>
        <v>0</v>
      </c>
      <c r="C1444" s="4">
        <f>IFERROR(VLOOKUP(B1444,'GSTR 2A ONLINE DATA'!$B$6:$Q$1501,2,FALSE),0)</f>
        <v>0</v>
      </c>
      <c r="D1444" s="4">
        <f>IFERROR(VLOOKUP(B1444,'GSTR 2A ONLINE DATA'!$B$6:$Q$1501,3,FALSE),0)</f>
        <v>0</v>
      </c>
      <c r="E1444" s="5">
        <f>IFERROR(VLOOKUP(B1444,'GSTR 2A ONLINE DATA'!$B$6:$Q$1501,4,FALSE),0)</f>
        <v>0</v>
      </c>
      <c r="F1444" s="4">
        <f>IFERROR(VLOOKUP(B1444,'GSTR 2A ONLINE DATA'!$B$6:$Q$1501,5,FALSE),0)</f>
        <v>0</v>
      </c>
      <c r="G1444" s="4">
        <f>IFERROR(VLOOKUP(B1444,'GSTR 2A ONLINE DATA'!$B$6:$Q$1501,6,FALSE),0)</f>
        <v>0</v>
      </c>
      <c r="H1444" s="9">
        <f>IFERROR(VLOOKUP(B1444,'GSTR 2A ONLINE DATA'!$B$6:$Q$1501,7,FALSE),0)</f>
        <v>0</v>
      </c>
      <c r="I1444" s="3">
        <f>IFERROR(VLOOKUP(B1444,'GSTR 2A ONLINE DATA'!$B$6:$Q$1501,8,FALSE),0)</f>
        <v>0</v>
      </c>
      <c r="J1444" s="3">
        <f>IFERROR(VLOOKUP(B1444,'GSTR 2A ONLINE DATA'!$B$6:$Q$1501,9,FALSE),0)</f>
        <v>0</v>
      </c>
      <c r="K1444" s="3">
        <f>IFERROR(VLOOKUP(B1444,'GSTR 2A ONLINE DATA'!$B$6:$Q$1501,10,FALSE),0)</f>
        <v>0</v>
      </c>
      <c r="L1444" s="7">
        <f>IFERROR(VLOOKUP(B1444,'GSTR 2A ONLINE DATA'!$B$6:$Q$1501,11,FALSE),0)</f>
        <v>0</v>
      </c>
      <c r="M1444" s="7">
        <f>IFERROR(VLOOKUP(B1444,'GSTR 2A ONLINE DATA'!$B$6:$Q$1501,12,FALSE),0)</f>
        <v>0</v>
      </c>
      <c r="N1444" s="7">
        <f>IFERROR(VLOOKUP(B1444,'GSTR 2A ONLINE DATA'!$B$6:$Q$1501,13,FALSE),0)</f>
        <v>0</v>
      </c>
      <c r="O1444" s="7">
        <f>IFERROR(VLOOKUP(B1444,'GSTR 2A ONLINE DATA'!$B$6:$Q$1501,14,FALSE),0)</f>
        <v>0</v>
      </c>
      <c r="P1444" s="4">
        <f>IFERROR(VLOOKUP(B1444,'GSTR 2A ONLINE DATA'!$B$6:$Q$1501,15,FALSE),0)</f>
        <v>0</v>
      </c>
      <c r="Q1444" s="4">
        <f>IFERROR(VLOOKUP(B1444,'GSTR 2A ONLINE DATA'!$B$6:$Q$1501,16,FALSE),0)</f>
        <v>0</v>
      </c>
    </row>
    <row r="1445" spans="1:17">
      <c r="A1445" s="3">
        <v>1441</v>
      </c>
      <c r="B1445" s="4">
        <f t="array" ref="B1445">IFERROR(INDEX('GSTR 2A ONLINE DATA'!$B$6:$B$1501,SMALL(IF(RESULT!$B$4='GSTR 2A ONLINE DATA'!$A$6:$A$1501,ROW('GSTR 2A ONLINE DATA'!$B$6:$B$1501)-ROW('GSTR 2A ONLINE DATA'!$B$6)+1),RESULT!A1445)),0)</f>
        <v>0</v>
      </c>
      <c r="C1445" s="4">
        <f>IFERROR(VLOOKUP(B1445,'GSTR 2A ONLINE DATA'!$B$6:$Q$1501,2,FALSE),0)</f>
        <v>0</v>
      </c>
      <c r="D1445" s="4">
        <f>IFERROR(VLOOKUP(B1445,'GSTR 2A ONLINE DATA'!$B$6:$Q$1501,3,FALSE),0)</f>
        <v>0</v>
      </c>
      <c r="E1445" s="5">
        <f>IFERROR(VLOOKUP(B1445,'GSTR 2A ONLINE DATA'!$B$6:$Q$1501,4,FALSE),0)</f>
        <v>0</v>
      </c>
      <c r="F1445" s="4">
        <f>IFERROR(VLOOKUP(B1445,'GSTR 2A ONLINE DATA'!$B$6:$Q$1501,5,FALSE),0)</f>
        <v>0</v>
      </c>
      <c r="G1445" s="4">
        <f>IFERROR(VLOOKUP(B1445,'GSTR 2A ONLINE DATA'!$B$6:$Q$1501,6,FALSE),0)</f>
        <v>0</v>
      </c>
      <c r="H1445" s="9">
        <f>IFERROR(VLOOKUP(B1445,'GSTR 2A ONLINE DATA'!$B$6:$Q$1501,7,FALSE),0)</f>
        <v>0</v>
      </c>
      <c r="I1445" s="3">
        <f>IFERROR(VLOOKUP(B1445,'GSTR 2A ONLINE DATA'!$B$6:$Q$1501,8,FALSE),0)</f>
        <v>0</v>
      </c>
      <c r="J1445" s="3">
        <f>IFERROR(VLOOKUP(B1445,'GSTR 2A ONLINE DATA'!$B$6:$Q$1501,9,FALSE),0)</f>
        <v>0</v>
      </c>
      <c r="K1445" s="3">
        <f>IFERROR(VLOOKUP(B1445,'GSTR 2A ONLINE DATA'!$B$6:$Q$1501,10,FALSE),0)</f>
        <v>0</v>
      </c>
      <c r="L1445" s="7">
        <f>IFERROR(VLOOKUP(B1445,'GSTR 2A ONLINE DATA'!$B$6:$Q$1501,11,FALSE),0)</f>
        <v>0</v>
      </c>
      <c r="M1445" s="7">
        <f>IFERROR(VLOOKUP(B1445,'GSTR 2A ONLINE DATA'!$B$6:$Q$1501,12,FALSE),0)</f>
        <v>0</v>
      </c>
      <c r="N1445" s="7">
        <f>IFERROR(VLOOKUP(B1445,'GSTR 2A ONLINE DATA'!$B$6:$Q$1501,13,FALSE),0)</f>
        <v>0</v>
      </c>
      <c r="O1445" s="7">
        <f>IFERROR(VLOOKUP(B1445,'GSTR 2A ONLINE DATA'!$B$6:$Q$1501,14,FALSE),0)</f>
        <v>0</v>
      </c>
      <c r="P1445" s="4">
        <f>IFERROR(VLOOKUP(B1445,'GSTR 2A ONLINE DATA'!$B$6:$Q$1501,15,FALSE),0)</f>
        <v>0</v>
      </c>
      <c r="Q1445" s="4">
        <f>IFERROR(VLOOKUP(B1445,'GSTR 2A ONLINE DATA'!$B$6:$Q$1501,16,FALSE),0)</f>
        <v>0</v>
      </c>
    </row>
    <row r="1446" spans="1:17">
      <c r="A1446" s="3">
        <v>1442</v>
      </c>
      <c r="B1446" s="4">
        <f t="array" ref="B1446">IFERROR(INDEX('GSTR 2A ONLINE DATA'!$B$6:$B$1501,SMALL(IF(RESULT!$B$4='GSTR 2A ONLINE DATA'!$A$6:$A$1501,ROW('GSTR 2A ONLINE DATA'!$B$6:$B$1501)-ROW('GSTR 2A ONLINE DATA'!$B$6)+1),RESULT!A1446)),0)</f>
        <v>0</v>
      </c>
      <c r="C1446" s="4">
        <f>IFERROR(VLOOKUP(B1446,'GSTR 2A ONLINE DATA'!$B$6:$Q$1501,2,FALSE),0)</f>
        <v>0</v>
      </c>
      <c r="D1446" s="4">
        <f>IFERROR(VLOOKUP(B1446,'GSTR 2A ONLINE DATA'!$B$6:$Q$1501,3,FALSE),0)</f>
        <v>0</v>
      </c>
      <c r="E1446" s="5">
        <f>IFERROR(VLOOKUP(B1446,'GSTR 2A ONLINE DATA'!$B$6:$Q$1501,4,FALSE),0)</f>
        <v>0</v>
      </c>
      <c r="F1446" s="4">
        <f>IFERROR(VLOOKUP(B1446,'GSTR 2A ONLINE DATA'!$B$6:$Q$1501,5,FALSE),0)</f>
        <v>0</v>
      </c>
      <c r="G1446" s="4">
        <f>IFERROR(VLOOKUP(B1446,'GSTR 2A ONLINE DATA'!$B$6:$Q$1501,6,FALSE),0)</f>
        <v>0</v>
      </c>
      <c r="H1446" s="9">
        <f>IFERROR(VLOOKUP(B1446,'GSTR 2A ONLINE DATA'!$B$6:$Q$1501,7,FALSE),0)</f>
        <v>0</v>
      </c>
      <c r="I1446" s="3">
        <f>IFERROR(VLOOKUP(B1446,'GSTR 2A ONLINE DATA'!$B$6:$Q$1501,8,FALSE),0)</f>
        <v>0</v>
      </c>
      <c r="J1446" s="3">
        <f>IFERROR(VLOOKUP(B1446,'GSTR 2A ONLINE DATA'!$B$6:$Q$1501,9,FALSE),0)</f>
        <v>0</v>
      </c>
      <c r="K1446" s="3">
        <f>IFERROR(VLOOKUP(B1446,'GSTR 2A ONLINE DATA'!$B$6:$Q$1501,10,FALSE),0)</f>
        <v>0</v>
      </c>
      <c r="L1446" s="7">
        <f>IFERROR(VLOOKUP(B1446,'GSTR 2A ONLINE DATA'!$B$6:$Q$1501,11,FALSE),0)</f>
        <v>0</v>
      </c>
      <c r="M1446" s="7">
        <f>IFERROR(VLOOKUP(B1446,'GSTR 2A ONLINE DATA'!$B$6:$Q$1501,12,FALSE),0)</f>
        <v>0</v>
      </c>
      <c r="N1446" s="7">
        <f>IFERROR(VLOOKUP(B1446,'GSTR 2A ONLINE DATA'!$B$6:$Q$1501,13,FALSE),0)</f>
        <v>0</v>
      </c>
      <c r="O1446" s="7">
        <f>IFERROR(VLOOKUP(B1446,'GSTR 2A ONLINE DATA'!$B$6:$Q$1501,14,FALSE),0)</f>
        <v>0</v>
      </c>
      <c r="P1446" s="4">
        <f>IFERROR(VLOOKUP(B1446,'GSTR 2A ONLINE DATA'!$B$6:$Q$1501,15,FALSE),0)</f>
        <v>0</v>
      </c>
      <c r="Q1446" s="4">
        <f>IFERROR(VLOOKUP(B1446,'GSTR 2A ONLINE DATA'!$B$6:$Q$1501,16,FALSE),0)</f>
        <v>0</v>
      </c>
    </row>
    <row r="1447" spans="1:17">
      <c r="A1447" s="3">
        <v>1443</v>
      </c>
      <c r="B1447" s="4">
        <f t="array" ref="B1447">IFERROR(INDEX('GSTR 2A ONLINE DATA'!$B$6:$B$1501,SMALL(IF(RESULT!$B$4='GSTR 2A ONLINE DATA'!$A$6:$A$1501,ROW('GSTR 2A ONLINE DATA'!$B$6:$B$1501)-ROW('GSTR 2A ONLINE DATA'!$B$6)+1),RESULT!A1447)),0)</f>
        <v>0</v>
      </c>
      <c r="C1447" s="4">
        <f>IFERROR(VLOOKUP(B1447,'GSTR 2A ONLINE DATA'!$B$6:$Q$1501,2,FALSE),0)</f>
        <v>0</v>
      </c>
      <c r="D1447" s="4">
        <f>IFERROR(VLOOKUP(B1447,'GSTR 2A ONLINE DATA'!$B$6:$Q$1501,3,FALSE),0)</f>
        <v>0</v>
      </c>
      <c r="E1447" s="5">
        <f>IFERROR(VLOOKUP(B1447,'GSTR 2A ONLINE DATA'!$B$6:$Q$1501,4,FALSE),0)</f>
        <v>0</v>
      </c>
      <c r="F1447" s="4">
        <f>IFERROR(VLOOKUP(B1447,'GSTR 2A ONLINE DATA'!$B$6:$Q$1501,5,FALSE),0)</f>
        <v>0</v>
      </c>
      <c r="G1447" s="4">
        <f>IFERROR(VLOOKUP(B1447,'GSTR 2A ONLINE DATA'!$B$6:$Q$1501,6,FALSE),0)</f>
        <v>0</v>
      </c>
      <c r="H1447" s="9">
        <f>IFERROR(VLOOKUP(B1447,'GSTR 2A ONLINE DATA'!$B$6:$Q$1501,7,FALSE),0)</f>
        <v>0</v>
      </c>
      <c r="I1447" s="3">
        <f>IFERROR(VLOOKUP(B1447,'GSTR 2A ONLINE DATA'!$B$6:$Q$1501,8,FALSE),0)</f>
        <v>0</v>
      </c>
      <c r="J1447" s="3">
        <f>IFERROR(VLOOKUP(B1447,'GSTR 2A ONLINE DATA'!$B$6:$Q$1501,9,FALSE),0)</f>
        <v>0</v>
      </c>
      <c r="K1447" s="3">
        <f>IFERROR(VLOOKUP(B1447,'GSTR 2A ONLINE DATA'!$B$6:$Q$1501,10,FALSE),0)</f>
        <v>0</v>
      </c>
      <c r="L1447" s="7">
        <f>IFERROR(VLOOKUP(B1447,'GSTR 2A ONLINE DATA'!$B$6:$Q$1501,11,FALSE),0)</f>
        <v>0</v>
      </c>
      <c r="M1447" s="7">
        <f>IFERROR(VLOOKUP(B1447,'GSTR 2A ONLINE DATA'!$B$6:$Q$1501,12,FALSE),0)</f>
        <v>0</v>
      </c>
      <c r="N1447" s="7">
        <f>IFERROR(VLOOKUP(B1447,'GSTR 2A ONLINE DATA'!$B$6:$Q$1501,13,FALSE),0)</f>
        <v>0</v>
      </c>
      <c r="O1447" s="7">
        <f>IFERROR(VLOOKUP(B1447,'GSTR 2A ONLINE DATA'!$B$6:$Q$1501,14,FALSE),0)</f>
        <v>0</v>
      </c>
      <c r="P1447" s="4">
        <f>IFERROR(VLOOKUP(B1447,'GSTR 2A ONLINE DATA'!$B$6:$Q$1501,15,FALSE),0)</f>
        <v>0</v>
      </c>
      <c r="Q1447" s="4">
        <f>IFERROR(VLOOKUP(B1447,'GSTR 2A ONLINE DATA'!$B$6:$Q$1501,16,FALSE),0)</f>
        <v>0</v>
      </c>
    </row>
    <row r="1448" spans="1:17">
      <c r="A1448" s="3">
        <v>1444</v>
      </c>
      <c r="B1448" s="4">
        <f t="array" ref="B1448">IFERROR(INDEX('GSTR 2A ONLINE DATA'!$B$6:$B$1501,SMALL(IF(RESULT!$B$4='GSTR 2A ONLINE DATA'!$A$6:$A$1501,ROW('GSTR 2A ONLINE DATA'!$B$6:$B$1501)-ROW('GSTR 2A ONLINE DATA'!$B$6)+1),RESULT!A1448)),0)</f>
        <v>0</v>
      </c>
      <c r="C1448" s="4">
        <f>IFERROR(VLOOKUP(B1448,'GSTR 2A ONLINE DATA'!$B$6:$Q$1501,2,FALSE),0)</f>
        <v>0</v>
      </c>
      <c r="D1448" s="4">
        <f>IFERROR(VLOOKUP(B1448,'GSTR 2A ONLINE DATA'!$B$6:$Q$1501,3,FALSE),0)</f>
        <v>0</v>
      </c>
      <c r="E1448" s="5">
        <f>IFERROR(VLOOKUP(B1448,'GSTR 2A ONLINE DATA'!$B$6:$Q$1501,4,FALSE),0)</f>
        <v>0</v>
      </c>
      <c r="F1448" s="4">
        <f>IFERROR(VLOOKUP(B1448,'GSTR 2A ONLINE DATA'!$B$6:$Q$1501,5,FALSE),0)</f>
        <v>0</v>
      </c>
      <c r="G1448" s="4">
        <f>IFERROR(VLOOKUP(B1448,'GSTR 2A ONLINE DATA'!$B$6:$Q$1501,6,FALSE),0)</f>
        <v>0</v>
      </c>
      <c r="H1448" s="9">
        <f>IFERROR(VLOOKUP(B1448,'GSTR 2A ONLINE DATA'!$B$6:$Q$1501,7,FALSE),0)</f>
        <v>0</v>
      </c>
      <c r="I1448" s="3">
        <f>IFERROR(VLOOKUP(B1448,'GSTR 2A ONLINE DATA'!$B$6:$Q$1501,8,FALSE),0)</f>
        <v>0</v>
      </c>
      <c r="J1448" s="3">
        <f>IFERROR(VLOOKUP(B1448,'GSTR 2A ONLINE DATA'!$B$6:$Q$1501,9,FALSE),0)</f>
        <v>0</v>
      </c>
      <c r="K1448" s="3">
        <f>IFERROR(VLOOKUP(B1448,'GSTR 2A ONLINE DATA'!$B$6:$Q$1501,10,FALSE),0)</f>
        <v>0</v>
      </c>
      <c r="L1448" s="7">
        <f>IFERROR(VLOOKUP(B1448,'GSTR 2A ONLINE DATA'!$B$6:$Q$1501,11,FALSE),0)</f>
        <v>0</v>
      </c>
      <c r="M1448" s="7">
        <f>IFERROR(VLOOKUP(B1448,'GSTR 2A ONLINE DATA'!$B$6:$Q$1501,12,FALSE),0)</f>
        <v>0</v>
      </c>
      <c r="N1448" s="7">
        <f>IFERROR(VLOOKUP(B1448,'GSTR 2A ONLINE DATA'!$B$6:$Q$1501,13,FALSE),0)</f>
        <v>0</v>
      </c>
      <c r="O1448" s="7">
        <f>IFERROR(VLOOKUP(B1448,'GSTR 2A ONLINE DATA'!$B$6:$Q$1501,14,FALSE),0)</f>
        <v>0</v>
      </c>
      <c r="P1448" s="4">
        <f>IFERROR(VLOOKUP(B1448,'GSTR 2A ONLINE DATA'!$B$6:$Q$1501,15,FALSE),0)</f>
        <v>0</v>
      </c>
      <c r="Q1448" s="4">
        <f>IFERROR(VLOOKUP(B1448,'GSTR 2A ONLINE DATA'!$B$6:$Q$1501,16,FALSE),0)</f>
        <v>0</v>
      </c>
    </row>
    <row r="1449" spans="1:17">
      <c r="A1449" s="3">
        <v>1445</v>
      </c>
      <c r="B1449" s="4">
        <f t="array" ref="B1449">IFERROR(INDEX('GSTR 2A ONLINE DATA'!$B$6:$B$1501,SMALL(IF(RESULT!$B$4='GSTR 2A ONLINE DATA'!$A$6:$A$1501,ROW('GSTR 2A ONLINE DATA'!$B$6:$B$1501)-ROW('GSTR 2A ONLINE DATA'!$B$6)+1),RESULT!A1449)),0)</f>
        <v>0</v>
      </c>
      <c r="C1449" s="4">
        <f>IFERROR(VLOOKUP(B1449,'GSTR 2A ONLINE DATA'!$B$6:$Q$1501,2,FALSE),0)</f>
        <v>0</v>
      </c>
      <c r="D1449" s="4">
        <f>IFERROR(VLOOKUP(B1449,'GSTR 2A ONLINE DATA'!$B$6:$Q$1501,3,FALSE),0)</f>
        <v>0</v>
      </c>
      <c r="E1449" s="5">
        <f>IFERROR(VLOOKUP(B1449,'GSTR 2A ONLINE DATA'!$B$6:$Q$1501,4,FALSE),0)</f>
        <v>0</v>
      </c>
      <c r="F1449" s="4">
        <f>IFERROR(VLOOKUP(B1449,'GSTR 2A ONLINE DATA'!$B$6:$Q$1501,5,FALSE),0)</f>
        <v>0</v>
      </c>
      <c r="G1449" s="4">
        <f>IFERROR(VLOOKUP(B1449,'GSTR 2A ONLINE DATA'!$B$6:$Q$1501,6,FALSE),0)</f>
        <v>0</v>
      </c>
      <c r="H1449" s="9">
        <f>IFERROR(VLOOKUP(B1449,'GSTR 2A ONLINE DATA'!$B$6:$Q$1501,7,FALSE),0)</f>
        <v>0</v>
      </c>
      <c r="I1449" s="3">
        <f>IFERROR(VLOOKUP(B1449,'GSTR 2A ONLINE DATA'!$B$6:$Q$1501,8,FALSE),0)</f>
        <v>0</v>
      </c>
      <c r="J1449" s="3">
        <f>IFERROR(VLOOKUP(B1449,'GSTR 2A ONLINE DATA'!$B$6:$Q$1501,9,FALSE),0)</f>
        <v>0</v>
      </c>
      <c r="K1449" s="3">
        <f>IFERROR(VLOOKUP(B1449,'GSTR 2A ONLINE DATA'!$B$6:$Q$1501,10,FALSE),0)</f>
        <v>0</v>
      </c>
      <c r="L1449" s="7">
        <f>IFERROR(VLOOKUP(B1449,'GSTR 2A ONLINE DATA'!$B$6:$Q$1501,11,FALSE),0)</f>
        <v>0</v>
      </c>
      <c r="M1449" s="7">
        <f>IFERROR(VLOOKUP(B1449,'GSTR 2A ONLINE DATA'!$B$6:$Q$1501,12,FALSE),0)</f>
        <v>0</v>
      </c>
      <c r="N1449" s="7">
        <f>IFERROR(VLOOKUP(B1449,'GSTR 2A ONLINE DATA'!$B$6:$Q$1501,13,FALSE),0)</f>
        <v>0</v>
      </c>
      <c r="O1449" s="7">
        <f>IFERROR(VLOOKUP(B1449,'GSTR 2A ONLINE DATA'!$B$6:$Q$1501,14,FALSE),0)</f>
        <v>0</v>
      </c>
      <c r="P1449" s="4">
        <f>IFERROR(VLOOKUP(B1449,'GSTR 2A ONLINE DATA'!$B$6:$Q$1501,15,FALSE),0)</f>
        <v>0</v>
      </c>
      <c r="Q1449" s="4">
        <f>IFERROR(VLOOKUP(B1449,'GSTR 2A ONLINE DATA'!$B$6:$Q$1501,16,FALSE),0)</f>
        <v>0</v>
      </c>
    </row>
    <row r="1450" spans="1:17">
      <c r="A1450" s="3">
        <v>1446</v>
      </c>
      <c r="B1450" s="4">
        <f t="array" ref="B1450">IFERROR(INDEX('GSTR 2A ONLINE DATA'!$B$6:$B$1501,SMALL(IF(RESULT!$B$4='GSTR 2A ONLINE DATA'!$A$6:$A$1501,ROW('GSTR 2A ONLINE DATA'!$B$6:$B$1501)-ROW('GSTR 2A ONLINE DATA'!$B$6)+1),RESULT!A1450)),0)</f>
        <v>0</v>
      </c>
      <c r="C1450" s="4">
        <f>IFERROR(VLOOKUP(B1450,'GSTR 2A ONLINE DATA'!$B$6:$Q$1501,2,FALSE),0)</f>
        <v>0</v>
      </c>
      <c r="D1450" s="4">
        <f>IFERROR(VLOOKUP(B1450,'GSTR 2A ONLINE DATA'!$B$6:$Q$1501,3,FALSE),0)</f>
        <v>0</v>
      </c>
      <c r="E1450" s="5">
        <f>IFERROR(VLOOKUP(B1450,'GSTR 2A ONLINE DATA'!$B$6:$Q$1501,4,FALSE),0)</f>
        <v>0</v>
      </c>
      <c r="F1450" s="4">
        <f>IFERROR(VLOOKUP(B1450,'GSTR 2A ONLINE DATA'!$B$6:$Q$1501,5,FALSE),0)</f>
        <v>0</v>
      </c>
      <c r="G1450" s="4">
        <f>IFERROR(VLOOKUP(B1450,'GSTR 2A ONLINE DATA'!$B$6:$Q$1501,6,FALSE),0)</f>
        <v>0</v>
      </c>
      <c r="H1450" s="9">
        <f>IFERROR(VLOOKUP(B1450,'GSTR 2A ONLINE DATA'!$B$6:$Q$1501,7,FALSE),0)</f>
        <v>0</v>
      </c>
      <c r="I1450" s="3">
        <f>IFERROR(VLOOKUP(B1450,'GSTR 2A ONLINE DATA'!$B$6:$Q$1501,8,FALSE),0)</f>
        <v>0</v>
      </c>
      <c r="J1450" s="3">
        <f>IFERROR(VLOOKUP(B1450,'GSTR 2A ONLINE DATA'!$B$6:$Q$1501,9,FALSE),0)</f>
        <v>0</v>
      </c>
      <c r="K1450" s="3">
        <f>IFERROR(VLOOKUP(B1450,'GSTR 2A ONLINE DATA'!$B$6:$Q$1501,10,FALSE),0)</f>
        <v>0</v>
      </c>
      <c r="L1450" s="7">
        <f>IFERROR(VLOOKUP(B1450,'GSTR 2A ONLINE DATA'!$B$6:$Q$1501,11,FALSE),0)</f>
        <v>0</v>
      </c>
      <c r="M1450" s="7">
        <f>IFERROR(VLOOKUP(B1450,'GSTR 2A ONLINE DATA'!$B$6:$Q$1501,12,FALSE),0)</f>
        <v>0</v>
      </c>
      <c r="N1450" s="7">
        <f>IFERROR(VLOOKUP(B1450,'GSTR 2A ONLINE DATA'!$B$6:$Q$1501,13,FALSE),0)</f>
        <v>0</v>
      </c>
      <c r="O1450" s="7">
        <f>IFERROR(VLOOKUP(B1450,'GSTR 2A ONLINE DATA'!$B$6:$Q$1501,14,FALSE),0)</f>
        <v>0</v>
      </c>
      <c r="P1450" s="4">
        <f>IFERROR(VLOOKUP(B1450,'GSTR 2A ONLINE DATA'!$B$6:$Q$1501,15,FALSE),0)</f>
        <v>0</v>
      </c>
      <c r="Q1450" s="4">
        <f>IFERROR(VLOOKUP(B1450,'GSTR 2A ONLINE DATA'!$B$6:$Q$1501,16,FALSE),0)</f>
        <v>0</v>
      </c>
    </row>
    <row r="1451" spans="1:17">
      <c r="A1451" s="3">
        <v>1447</v>
      </c>
      <c r="B1451" s="4">
        <f t="array" ref="B1451">IFERROR(INDEX('GSTR 2A ONLINE DATA'!$B$6:$B$1501,SMALL(IF(RESULT!$B$4='GSTR 2A ONLINE DATA'!$A$6:$A$1501,ROW('GSTR 2A ONLINE DATA'!$B$6:$B$1501)-ROW('GSTR 2A ONLINE DATA'!$B$6)+1),RESULT!A1451)),0)</f>
        <v>0</v>
      </c>
      <c r="C1451" s="4">
        <f>IFERROR(VLOOKUP(B1451,'GSTR 2A ONLINE DATA'!$B$6:$Q$1501,2,FALSE),0)</f>
        <v>0</v>
      </c>
      <c r="D1451" s="4">
        <f>IFERROR(VLOOKUP(B1451,'GSTR 2A ONLINE DATA'!$B$6:$Q$1501,3,FALSE),0)</f>
        <v>0</v>
      </c>
      <c r="E1451" s="5">
        <f>IFERROR(VLOOKUP(B1451,'GSTR 2A ONLINE DATA'!$B$6:$Q$1501,4,FALSE),0)</f>
        <v>0</v>
      </c>
      <c r="F1451" s="4">
        <f>IFERROR(VLOOKUP(B1451,'GSTR 2A ONLINE DATA'!$B$6:$Q$1501,5,FALSE),0)</f>
        <v>0</v>
      </c>
      <c r="G1451" s="4">
        <f>IFERROR(VLOOKUP(B1451,'GSTR 2A ONLINE DATA'!$B$6:$Q$1501,6,FALSE),0)</f>
        <v>0</v>
      </c>
      <c r="H1451" s="9">
        <f>IFERROR(VLOOKUP(B1451,'GSTR 2A ONLINE DATA'!$B$6:$Q$1501,7,FALSE),0)</f>
        <v>0</v>
      </c>
      <c r="I1451" s="3">
        <f>IFERROR(VLOOKUP(B1451,'GSTR 2A ONLINE DATA'!$B$6:$Q$1501,8,FALSE),0)</f>
        <v>0</v>
      </c>
      <c r="J1451" s="3">
        <f>IFERROR(VLOOKUP(B1451,'GSTR 2A ONLINE DATA'!$B$6:$Q$1501,9,FALSE),0)</f>
        <v>0</v>
      </c>
      <c r="K1451" s="3">
        <f>IFERROR(VLOOKUP(B1451,'GSTR 2A ONLINE DATA'!$B$6:$Q$1501,10,FALSE),0)</f>
        <v>0</v>
      </c>
      <c r="L1451" s="7">
        <f>IFERROR(VLOOKUP(B1451,'GSTR 2A ONLINE DATA'!$B$6:$Q$1501,11,FALSE),0)</f>
        <v>0</v>
      </c>
      <c r="M1451" s="7">
        <f>IFERROR(VLOOKUP(B1451,'GSTR 2A ONLINE DATA'!$B$6:$Q$1501,12,FALSE),0)</f>
        <v>0</v>
      </c>
      <c r="N1451" s="7">
        <f>IFERROR(VLOOKUP(B1451,'GSTR 2A ONLINE DATA'!$B$6:$Q$1501,13,FALSE),0)</f>
        <v>0</v>
      </c>
      <c r="O1451" s="7">
        <f>IFERROR(VLOOKUP(B1451,'GSTR 2A ONLINE DATA'!$B$6:$Q$1501,14,FALSE),0)</f>
        <v>0</v>
      </c>
      <c r="P1451" s="4">
        <f>IFERROR(VLOOKUP(B1451,'GSTR 2A ONLINE DATA'!$B$6:$Q$1501,15,FALSE),0)</f>
        <v>0</v>
      </c>
      <c r="Q1451" s="4">
        <f>IFERROR(VLOOKUP(B1451,'GSTR 2A ONLINE DATA'!$B$6:$Q$1501,16,FALSE),0)</f>
        <v>0</v>
      </c>
    </row>
    <row r="1452" spans="1:17">
      <c r="A1452" s="3">
        <v>1448</v>
      </c>
      <c r="B1452" s="4">
        <f t="array" ref="B1452">IFERROR(INDEX('GSTR 2A ONLINE DATA'!$B$6:$B$1501,SMALL(IF(RESULT!$B$4='GSTR 2A ONLINE DATA'!$A$6:$A$1501,ROW('GSTR 2A ONLINE DATA'!$B$6:$B$1501)-ROW('GSTR 2A ONLINE DATA'!$B$6)+1),RESULT!A1452)),0)</f>
        <v>0</v>
      </c>
      <c r="C1452" s="4">
        <f>IFERROR(VLOOKUP(B1452,'GSTR 2A ONLINE DATA'!$B$6:$Q$1501,2,FALSE),0)</f>
        <v>0</v>
      </c>
      <c r="D1452" s="4">
        <f>IFERROR(VLOOKUP(B1452,'GSTR 2A ONLINE DATA'!$B$6:$Q$1501,3,FALSE),0)</f>
        <v>0</v>
      </c>
      <c r="E1452" s="5">
        <f>IFERROR(VLOOKUP(B1452,'GSTR 2A ONLINE DATA'!$B$6:$Q$1501,4,FALSE),0)</f>
        <v>0</v>
      </c>
      <c r="F1452" s="4">
        <f>IFERROR(VLOOKUP(B1452,'GSTR 2A ONLINE DATA'!$B$6:$Q$1501,5,FALSE),0)</f>
        <v>0</v>
      </c>
      <c r="G1452" s="4">
        <f>IFERROR(VLOOKUP(B1452,'GSTR 2A ONLINE DATA'!$B$6:$Q$1501,6,FALSE),0)</f>
        <v>0</v>
      </c>
      <c r="H1452" s="9">
        <f>IFERROR(VLOOKUP(B1452,'GSTR 2A ONLINE DATA'!$B$6:$Q$1501,7,FALSE),0)</f>
        <v>0</v>
      </c>
      <c r="I1452" s="3">
        <f>IFERROR(VLOOKUP(B1452,'GSTR 2A ONLINE DATA'!$B$6:$Q$1501,8,FALSE),0)</f>
        <v>0</v>
      </c>
      <c r="J1452" s="3">
        <f>IFERROR(VLOOKUP(B1452,'GSTR 2A ONLINE DATA'!$B$6:$Q$1501,9,FALSE),0)</f>
        <v>0</v>
      </c>
      <c r="K1452" s="3">
        <f>IFERROR(VLOOKUP(B1452,'GSTR 2A ONLINE DATA'!$B$6:$Q$1501,10,FALSE),0)</f>
        <v>0</v>
      </c>
      <c r="L1452" s="7">
        <f>IFERROR(VLOOKUP(B1452,'GSTR 2A ONLINE DATA'!$B$6:$Q$1501,11,FALSE),0)</f>
        <v>0</v>
      </c>
      <c r="M1452" s="7">
        <f>IFERROR(VLOOKUP(B1452,'GSTR 2A ONLINE DATA'!$B$6:$Q$1501,12,FALSE),0)</f>
        <v>0</v>
      </c>
      <c r="N1452" s="7">
        <f>IFERROR(VLOOKUP(B1452,'GSTR 2A ONLINE DATA'!$B$6:$Q$1501,13,FALSE),0)</f>
        <v>0</v>
      </c>
      <c r="O1452" s="7">
        <f>IFERROR(VLOOKUP(B1452,'GSTR 2A ONLINE DATA'!$B$6:$Q$1501,14,FALSE),0)</f>
        <v>0</v>
      </c>
      <c r="P1452" s="4">
        <f>IFERROR(VLOOKUP(B1452,'GSTR 2A ONLINE DATA'!$B$6:$Q$1501,15,FALSE),0)</f>
        <v>0</v>
      </c>
      <c r="Q1452" s="4">
        <f>IFERROR(VLOOKUP(B1452,'GSTR 2A ONLINE DATA'!$B$6:$Q$1501,16,FALSE),0)</f>
        <v>0</v>
      </c>
    </row>
    <row r="1453" spans="1:17">
      <c r="A1453" s="3">
        <v>1449</v>
      </c>
      <c r="B1453" s="4">
        <f t="array" ref="B1453">IFERROR(INDEX('GSTR 2A ONLINE DATA'!$B$6:$B$1501,SMALL(IF(RESULT!$B$4='GSTR 2A ONLINE DATA'!$A$6:$A$1501,ROW('GSTR 2A ONLINE DATA'!$B$6:$B$1501)-ROW('GSTR 2A ONLINE DATA'!$B$6)+1),RESULT!A1453)),0)</f>
        <v>0</v>
      </c>
      <c r="C1453" s="4">
        <f>IFERROR(VLOOKUP(B1453,'GSTR 2A ONLINE DATA'!$B$6:$Q$1501,2,FALSE),0)</f>
        <v>0</v>
      </c>
      <c r="D1453" s="4">
        <f>IFERROR(VLOOKUP(B1453,'GSTR 2A ONLINE DATA'!$B$6:$Q$1501,3,FALSE),0)</f>
        <v>0</v>
      </c>
      <c r="E1453" s="5">
        <f>IFERROR(VLOOKUP(B1453,'GSTR 2A ONLINE DATA'!$B$6:$Q$1501,4,FALSE),0)</f>
        <v>0</v>
      </c>
      <c r="F1453" s="4">
        <f>IFERROR(VLOOKUP(B1453,'GSTR 2A ONLINE DATA'!$B$6:$Q$1501,5,FALSE),0)</f>
        <v>0</v>
      </c>
      <c r="G1453" s="4">
        <f>IFERROR(VLOOKUP(B1453,'GSTR 2A ONLINE DATA'!$B$6:$Q$1501,6,FALSE),0)</f>
        <v>0</v>
      </c>
      <c r="H1453" s="9">
        <f>IFERROR(VLOOKUP(B1453,'GSTR 2A ONLINE DATA'!$B$6:$Q$1501,7,FALSE),0)</f>
        <v>0</v>
      </c>
      <c r="I1453" s="3">
        <f>IFERROR(VLOOKUP(B1453,'GSTR 2A ONLINE DATA'!$B$6:$Q$1501,8,FALSE),0)</f>
        <v>0</v>
      </c>
      <c r="J1453" s="3">
        <f>IFERROR(VLOOKUP(B1453,'GSTR 2A ONLINE DATA'!$B$6:$Q$1501,9,FALSE),0)</f>
        <v>0</v>
      </c>
      <c r="K1453" s="3">
        <f>IFERROR(VLOOKUP(B1453,'GSTR 2A ONLINE DATA'!$B$6:$Q$1501,10,FALSE),0)</f>
        <v>0</v>
      </c>
      <c r="L1453" s="7">
        <f>IFERROR(VLOOKUP(B1453,'GSTR 2A ONLINE DATA'!$B$6:$Q$1501,11,FALSE),0)</f>
        <v>0</v>
      </c>
      <c r="M1453" s="7">
        <f>IFERROR(VLOOKUP(B1453,'GSTR 2A ONLINE DATA'!$B$6:$Q$1501,12,FALSE),0)</f>
        <v>0</v>
      </c>
      <c r="N1453" s="7">
        <f>IFERROR(VLOOKUP(B1453,'GSTR 2A ONLINE DATA'!$B$6:$Q$1501,13,FALSE),0)</f>
        <v>0</v>
      </c>
      <c r="O1453" s="7">
        <f>IFERROR(VLOOKUP(B1453,'GSTR 2A ONLINE DATA'!$B$6:$Q$1501,14,FALSE),0)</f>
        <v>0</v>
      </c>
      <c r="P1453" s="4">
        <f>IFERROR(VLOOKUP(B1453,'GSTR 2A ONLINE DATA'!$B$6:$Q$1501,15,FALSE),0)</f>
        <v>0</v>
      </c>
      <c r="Q1453" s="4">
        <f>IFERROR(VLOOKUP(B1453,'GSTR 2A ONLINE DATA'!$B$6:$Q$1501,16,FALSE),0)</f>
        <v>0</v>
      </c>
    </row>
    <row r="1454" spans="1:17">
      <c r="A1454" s="3">
        <v>1450</v>
      </c>
      <c r="B1454" s="4">
        <f t="array" ref="B1454">IFERROR(INDEX('GSTR 2A ONLINE DATA'!$B$6:$B$1501,SMALL(IF(RESULT!$B$4='GSTR 2A ONLINE DATA'!$A$6:$A$1501,ROW('GSTR 2A ONLINE DATA'!$B$6:$B$1501)-ROW('GSTR 2A ONLINE DATA'!$B$6)+1),RESULT!A1454)),0)</f>
        <v>0</v>
      </c>
      <c r="C1454" s="4">
        <f>IFERROR(VLOOKUP(B1454,'GSTR 2A ONLINE DATA'!$B$6:$Q$1501,2,FALSE),0)</f>
        <v>0</v>
      </c>
      <c r="D1454" s="4">
        <f>IFERROR(VLOOKUP(B1454,'GSTR 2A ONLINE DATA'!$B$6:$Q$1501,3,FALSE),0)</f>
        <v>0</v>
      </c>
      <c r="E1454" s="5">
        <f>IFERROR(VLOOKUP(B1454,'GSTR 2A ONLINE DATA'!$B$6:$Q$1501,4,FALSE),0)</f>
        <v>0</v>
      </c>
      <c r="F1454" s="4">
        <f>IFERROR(VLOOKUP(B1454,'GSTR 2A ONLINE DATA'!$B$6:$Q$1501,5,FALSE),0)</f>
        <v>0</v>
      </c>
      <c r="G1454" s="4">
        <f>IFERROR(VLOOKUP(B1454,'GSTR 2A ONLINE DATA'!$B$6:$Q$1501,6,FALSE),0)</f>
        <v>0</v>
      </c>
      <c r="H1454" s="9">
        <f>IFERROR(VLOOKUP(B1454,'GSTR 2A ONLINE DATA'!$B$6:$Q$1501,7,FALSE),0)</f>
        <v>0</v>
      </c>
      <c r="I1454" s="3">
        <f>IFERROR(VLOOKUP(B1454,'GSTR 2A ONLINE DATA'!$B$6:$Q$1501,8,FALSE),0)</f>
        <v>0</v>
      </c>
      <c r="J1454" s="3">
        <f>IFERROR(VLOOKUP(B1454,'GSTR 2A ONLINE DATA'!$B$6:$Q$1501,9,FALSE),0)</f>
        <v>0</v>
      </c>
      <c r="K1454" s="3">
        <f>IFERROR(VLOOKUP(B1454,'GSTR 2A ONLINE DATA'!$B$6:$Q$1501,10,FALSE),0)</f>
        <v>0</v>
      </c>
      <c r="L1454" s="7">
        <f>IFERROR(VLOOKUP(B1454,'GSTR 2A ONLINE DATA'!$B$6:$Q$1501,11,FALSE),0)</f>
        <v>0</v>
      </c>
      <c r="M1454" s="7">
        <f>IFERROR(VLOOKUP(B1454,'GSTR 2A ONLINE DATA'!$B$6:$Q$1501,12,FALSE),0)</f>
        <v>0</v>
      </c>
      <c r="N1454" s="7">
        <f>IFERROR(VLOOKUP(B1454,'GSTR 2A ONLINE DATA'!$B$6:$Q$1501,13,FALSE),0)</f>
        <v>0</v>
      </c>
      <c r="O1454" s="7">
        <f>IFERROR(VLOOKUP(B1454,'GSTR 2A ONLINE DATA'!$B$6:$Q$1501,14,FALSE),0)</f>
        <v>0</v>
      </c>
      <c r="P1454" s="4">
        <f>IFERROR(VLOOKUP(B1454,'GSTR 2A ONLINE DATA'!$B$6:$Q$1501,15,FALSE),0)</f>
        <v>0</v>
      </c>
      <c r="Q1454" s="4">
        <f>IFERROR(VLOOKUP(B1454,'GSTR 2A ONLINE DATA'!$B$6:$Q$1501,16,FALSE),0)</f>
        <v>0</v>
      </c>
    </row>
    <row r="1455" spans="1:17">
      <c r="A1455" s="3">
        <v>1451</v>
      </c>
      <c r="B1455" s="4">
        <f t="array" ref="B1455">IFERROR(INDEX('GSTR 2A ONLINE DATA'!$B$6:$B$1501,SMALL(IF(RESULT!$B$4='GSTR 2A ONLINE DATA'!$A$6:$A$1501,ROW('GSTR 2A ONLINE DATA'!$B$6:$B$1501)-ROW('GSTR 2A ONLINE DATA'!$B$6)+1),RESULT!A1455)),0)</f>
        <v>0</v>
      </c>
      <c r="C1455" s="4">
        <f>IFERROR(VLOOKUP(B1455,'GSTR 2A ONLINE DATA'!$B$6:$Q$1501,2,FALSE),0)</f>
        <v>0</v>
      </c>
      <c r="D1455" s="4">
        <f>IFERROR(VLOOKUP(B1455,'GSTR 2A ONLINE DATA'!$B$6:$Q$1501,3,FALSE),0)</f>
        <v>0</v>
      </c>
      <c r="E1455" s="5">
        <f>IFERROR(VLOOKUP(B1455,'GSTR 2A ONLINE DATA'!$B$6:$Q$1501,4,FALSE),0)</f>
        <v>0</v>
      </c>
      <c r="F1455" s="4">
        <f>IFERROR(VLOOKUP(B1455,'GSTR 2A ONLINE DATA'!$B$6:$Q$1501,5,FALSE),0)</f>
        <v>0</v>
      </c>
      <c r="G1455" s="4">
        <f>IFERROR(VLOOKUP(B1455,'GSTR 2A ONLINE DATA'!$B$6:$Q$1501,6,FALSE),0)</f>
        <v>0</v>
      </c>
      <c r="H1455" s="9">
        <f>IFERROR(VLOOKUP(B1455,'GSTR 2A ONLINE DATA'!$B$6:$Q$1501,7,FALSE),0)</f>
        <v>0</v>
      </c>
      <c r="I1455" s="3">
        <f>IFERROR(VLOOKUP(B1455,'GSTR 2A ONLINE DATA'!$B$6:$Q$1501,8,FALSE),0)</f>
        <v>0</v>
      </c>
      <c r="J1455" s="3">
        <f>IFERROR(VLOOKUP(B1455,'GSTR 2A ONLINE DATA'!$B$6:$Q$1501,9,FALSE),0)</f>
        <v>0</v>
      </c>
      <c r="K1455" s="3">
        <f>IFERROR(VLOOKUP(B1455,'GSTR 2A ONLINE DATA'!$B$6:$Q$1501,10,FALSE),0)</f>
        <v>0</v>
      </c>
      <c r="L1455" s="7">
        <f>IFERROR(VLOOKUP(B1455,'GSTR 2A ONLINE DATA'!$B$6:$Q$1501,11,FALSE),0)</f>
        <v>0</v>
      </c>
      <c r="M1455" s="7">
        <f>IFERROR(VLOOKUP(B1455,'GSTR 2A ONLINE DATA'!$B$6:$Q$1501,12,FALSE),0)</f>
        <v>0</v>
      </c>
      <c r="N1455" s="7">
        <f>IFERROR(VLOOKUP(B1455,'GSTR 2A ONLINE DATA'!$B$6:$Q$1501,13,FALSE),0)</f>
        <v>0</v>
      </c>
      <c r="O1455" s="7">
        <f>IFERROR(VLOOKUP(B1455,'GSTR 2A ONLINE DATA'!$B$6:$Q$1501,14,FALSE),0)</f>
        <v>0</v>
      </c>
      <c r="P1455" s="4">
        <f>IFERROR(VLOOKUP(B1455,'GSTR 2A ONLINE DATA'!$B$6:$Q$1501,15,FALSE),0)</f>
        <v>0</v>
      </c>
      <c r="Q1455" s="4">
        <f>IFERROR(VLOOKUP(B1455,'GSTR 2A ONLINE DATA'!$B$6:$Q$1501,16,FALSE),0)</f>
        <v>0</v>
      </c>
    </row>
    <row r="1456" spans="1:17">
      <c r="A1456" s="3">
        <v>1452</v>
      </c>
      <c r="B1456" s="4">
        <f t="array" ref="B1456">IFERROR(INDEX('GSTR 2A ONLINE DATA'!$B$6:$B$1501,SMALL(IF(RESULT!$B$4='GSTR 2A ONLINE DATA'!$A$6:$A$1501,ROW('GSTR 2A ONLINE DATA'!$B$6:$B$1501)-ROW('GSTR 2A ONLINE DATA'!$B$6)+1),RESULT!A1456)),0)</f>
        <v>0</v>
      </c>
      <c r="C1456" s="4">
        <f>IFERROR(VLOOKUP(B1456,'GSTR 2A ONLINE DATA'!$B$6:$Q$1501,2,FALSE),0)</f>
        <v>0</v>
      </c>
      <c r="D1456" s="4">
        <f>IFERROR(VLOOKUP(B1456,'GSTR 2A ONLINE DATA'!$B$6:$Q$1501,3,FALSE),0)</f>
        <v>0</v>
      </c>
      <c r="E1456" s="5">
        <f>IFERROR(VLOOKUP(B1456,'GSTR 2A ONLINE DATA'!$B$6:$Q$1501,4,FALSE),0)</f>
        <v>0</v>
      </c>
      <c r="F1456" s="4">
        <f>IFERROR(VLOOKUP(B1456,'GSTR 2A ONLINE DATA'!$B$6:$Q$1501,5,FALSE),0)</f>
        <v>0</v>
      </c>
      <c r="G1456" s="4">
        <f>IFERROR(VLOOKUP(B1456,'GSTR 2A ONLINE DATA'!$B$6:$Q$1501,6,FALSE),0)</f>
        <v>0</v>
      </c>
      <c r="H1456" s="9">
        <f>IFERROR(VLOOKUP(B1456,'GSTR 2A ONLINE DATA'!$B$6:$Q$1501,7,FALSE),0)</f>
        <v>0</v>
      </c>
      <c r="I1456" s="3">
        <f>IFERROR(VLOOKUP(B1456,'GSTR 2A ONLINE DATA'!$B$6:$Q$1501,8,FALSE),0)</f>
        <v>0</v>
      </c>
      <c r="J1456" s="3">
        <f>IFERROR(VLOOKUP(B1456,'GSTR 2A ONLINE DATA'!$B$6:$Q$1501,9,FALSE),0)</f>
        <v>0</v>
      </c>
      <c r="K1456" s="3">
        <f>IFERROR(VLOOKUP(B1456,'GSTR 2A ONLINE DATA'!$B$6:$Q$1501,10,FALSE),0)</f>
        <v>0</v>
      </c>
      <c r="L1456" s="7">
        <f>IFERROR(VLOOKUP(B1456,'GSTR 2A ONLINE DATA'!$B$6:$Q$1501,11,FALSE),0)</f>
        <v>0</v>
      </c>
      <c r="M1456" s="7">
        <f>IFERROR(VLOOKUP(B1456,'GSTR 2A ONLINE DATA'!$B$6:$Q$1501,12,FALSE),0)</f>
        <v>0</v>
      </c>
      <c r="N1456" s="7">
        <f>IFERROR(VLOOKUP(B1456,'GSTR 2A ONLINE DATA'!$B$6:$Q$1501,13,FALSE),0)</f>
        <v>0</v>
      </c>
      <c r="O1456" s="7">
        <f>IFERROR(VLOOKUP(B1456,'GSTR 2A ONLINE DATA'!$B$6:$Q$1501,14,FALSE),0)</f>
        <v>0</v>
      </c>
      <c r="P1456" s="4">
        <f>IFERROR(VLOOKUP(B1456,'GSTR 2A ONLINE DATA'!$B$6:$Q$1501,15,FALSE),0)</f>
        <v>0</v>
      </c>
      <c r="Q1456" s="4">
        <f>IFERROR(VLOOKUP(B1456,'GSTR 2A ONLINE DATA'!$B$6:$Q$1501,16,FALSE),0)</f>
        <v>0</v>
      </c>
    </row>
    <row r="1457" spans="1:17">
      <c r="A1457" s="3">
        <v>1453</v>
      </c>
      <c r="B1457" s="4">
        <f t="array" ref="B1457">IFERROR(INDEX('GSTR 2A ONLINE DATA'!$B$6:$B$1501,SMALL(IF(RESULT!$B$4='GSTR 2A ONLINE DATA'!$A$6:$A$1501,ROW('GSTR 2A ONLINE DATA'!$B$6:$B$1501)-ROW('GSTR 2A ONLINE DATA'!$B$6)+1),RESULT!A1457)),0)</f>
        <v>0</v>
      </c>
      <c r="C1457" s="4">
        <f>IFERROR(VLOOKUP(B1457,'GSTR 2A ONLINE DATA'!$B$6:$Q$1501,2,FALSE),0)</f>
        <v>0</v>
      </c>
      <c r="D1457" s="4">
        <f>IFERROR(VLOOKUP(B1457,'GSTR 2A ONLINE DATA'!$B$6:$Q$1501,3,FALSE),0)</f>
        <v>0</v>
      </c>
      <c r="E1457" s="5">
        <f>IFERROR(VLOOKUP(B1457,'GSTR 2A ONLINE DATA'!$B$6:$Q$1501,4,FALSE),0)</f>
        <v>0</v>
      </c>
      <c r="F1457" s="4">
        <f>IFERROR(VLOOKUP(B1457,'GSTR 2A ONLINE DATA'!$B$6:$Q$1501,5,FALSE),0)</f>
        <v>0</v>
      </c>
      <c r="G1457" s="4">
        <f>IFERROR(VLOOKUP(B1457,'GSTR 2A ONLINE DATA'!$B$6:$Q$1501,6,FALSE),0)</f>
        <v>0</v>
      </c>
      <c r="H1457" s="9">
        <f>IFERROR(VLOOKUP(B1457,'GSTR 2A ONLINE DATA'!$B$6:$Q$1501,7,FALSE),0)</f>
        <v>0</v>
      </c>
      <c r="I1457" s="3">
        <f>IFERROR(VLOOKUP(B1457,'GSTR 2A ONLINE DATA'!$B$6:$Q$1501,8,FALSE),0)</f>
        <v>0</v>
      </c>
      <c r="J1457" s="3">
        <f>IFERROR(VLOOKUP(B1457,'GSTR 2A ONLINE DATA'!$B$6:$Q$1501,9,FALSE),0)</f>
        <v>0</v>
      </c>
      <c r="K1457" s="3">
        <f>IFERROR(VLOOKUP(B1457,'GSTR 2A ONLINE DATA'!$B$6:$Q$1501,10,FALSE),0)</f>
        <v>0</v>
      </c>
      <c r="L1457" s="7">
        <f>IFERROR(VLOOKUP(B1457,'GSTR 2A ONLINE DATA'!$B$6:$Q$1501,11,FALSE),0)</f>
        <v>0</v>
      </c>
      <c r="M1457" s="7">
        <f>IFERROR(VLOOKUP(B1457,'GSTR 2A ONLINE DATA'!$B$6:$Q$1501,12,FALSE),0)</f>
        <v>0</v>
      </c>
      <c r="N1457" s="7">
        <f>IFERROR(VLOOKUP(B1457,'GSTR 2A ONLINE DATA'!$B$6:$Q$1501,13,FALSE),0)</f>
        <v>0</v>
      </c>
      <c r="O1457" s="7">
        <f>IFERROR(VLOOKUP(B1457,'GSTR 2A ONLINE DATA'!$B$6:$Q$1501,14,FALSE),0)</f>
        <v>0</v>
      </c>
      <c r="P1457" s="4">
        <f>IFERROR(VLOOKUP(B1457,'GSTR 2A ONLINE DATA'!$B$6:$Q$1501,15,FALSE),0)</f>
        <v>0</v>
      </c>
      <c r="Q1457" s="4">
        <f>IFERROR(VLOOKUP(B1457,'GSTR 2A ONLINE DATA'!$B$6:$Q$1501,16,FALSE),0)</f>
        <v>0</v>
      </c>
    </row>
    <row r="1458" spans="1:17">
      <c r="A1458" s="3">
        <v>1454</v>
      </c>
      <c r="B1458" s="4">
        <f t="array" ref="B1458">IFERROR(INDEX('GSTR 2A ONLINE DATA'!$B$6:$B$1501,SMALL(IF(RESULT!$B$4='GSTR 2A ONLINE DATA'!$A$6:$A$1501,ROW('GSTR 2A ONLINE DATA'!$B$6:$B$1501)-ROW('GSTR 2A ONLINE DATA'!$B$6)+1),RESULT!A1458)),0)</f>
        <v>0</v>
      </c>
      <c r="C1458" s="4">
        <f>IFERROR(VLOOKUP(B1458,'GSTR 2A ONLINE DATA'!$B$6:$Q$1501,2,FALSE),0)</f>
        <v>0</v>
      </c>
      <c r="D1458" s="4">
        <f>IFERROR(VLOOKUP(B1458,'GSTR 2A ONLINE DATA'!$B$6:$Q$1501,3,FALSE),0)</f>
        <v>0</v>
      </c>
      <c r="E1458" s="5">
        <f>IFERROR(VLOOKUP(B1458,'GSTR 2A ONLINE DATA'!$B$6:$Q$1501,4,FALSE),0)</f>
        <v>0</v>
      </c>
      <c r="F1458" s="4">
        <f>IFERROR(VLOOKUP(B1458,'GSTR 2A ONLINE DATA'!$B$6:$Q$1501,5,FALSE),0)</f>
        <v>0</v>
      </c>
      <c r="G1458" s="4">
        <f>IFERROR(VLOOKUP(B1458,'GSTR 2A ONLINE DATA'!$B$6:$Q$1501,6,FALSE),0)</f>
        <v>0</v>
      </c>
      <c r="H1458" s="9">
        <f>IFERROR(VLOOKUP(B1458,'GSTR 2A ONLINE DATA'!$B$6:$Q$1501,7,FALSE),0)</f>
        <v>0</v>
      </c>
      <c r="I1458" s="3">
        <f>IFERROR(VLOOKUP(B1458,'GSTR 2A ONLINE DATA'!$B$6:$Q$1501,8,FALSE),0)</f>
        <v>0</v>
      </c>
      <c r="J1458" s="3">
        <f>IFERROR(VLOOKUP(B1458,'GSTR 2A ONLINE DATA'!$B$6:$Q$1501,9,FALSE),0)</f>
        <v>0</v>
      </c>
      <c r="K1458" s="3">
        <f>IFERROR(VLOOKUP(B1458,'GSTR 2A ONLINE DATA'!$B$6:$Q$1501,10,FALSE),0)</f>
        <v>0</v>
      </c>
      <c r="L1458" s="7">
        <f>IFERROR(VLOOKUP(B1458,'GSTR 2A ONLINE DATA'!$B$6:$Q$1501,11,FALSE),0)</f>
        <v>0</v>
      </c>
      <c r="M1458" s="7">
        <f>IFERROR(VLOOKUP(B1458,'GSTR 2A ONLINE DATA'!$B$6:$Q$1501,12,FALSE),0)</f>
        <v>0</v>
      </c>
      <c r="N1458" s="7">
        <f>IFERROR(VLOOKUP(B1458,'GSTR 2A ONLINE DATA'!$B$6:$Q$1501,13,FALSE),0)</f>
        <v>0</v>
      </c>
      <c r="O1458" s="7">
        <f>IFERROR(VLOOKUP(B1458,'GSTR 2A ONLINE DATA'!$B$6:$Q$1501,14,FALSE),0)</f>
        <v>0</v>
      </c>
      <c r="P1458" s="4">
        <f>IFERROR(VLOOKUP(B1458,'GSTR 2A ONLINE DATA'!$B$6:$Q$1501,15,FALSE),0)</f>
        <v>0</v>
      </c>
      <c r="Q1458" s="4">
        <f>IFERROR(VLOOKUP(B1458,'GSTR 2A ONLINE DATA'!$B$6:$Q$1501,16,FALSE),0)</f>
        <v>0</v>
      </c>
    </row>
    <row r="1459" spans="1:17">
      <c r="A1459" s="3">
        <v>1455</v>
      </c>
      <c r="B1459" s="4">
        <f t="array" ref="B1459">IFERROR(INDEX('GSTR 2A ONLINE DATA'!$B$6:$B$1501,SMALL(IF(RESULT!$B$4='GSTR 2A ONLINE DATA'!$A$6:$A$1501,ROW('GSTR 2A ONLINE DATA'!$B$6:$B$1501)-ROW('GSTR 2A ONLINE DATA'!$B$6)+1),RESULT!A1459)),0)</f>
        <v>0</v>
      </c>
      <c r="C1459" s="4">
        <f>IFERROR(VLOOKUP(B1459,'GSTR 2A ONLINE DATA'!$B$6:$Q$1501,2,FALSE),0)</f>
        <v>0</v>
      </c>
      <c r="D1459" s="4">
        <f>IFERROR(VLOOKUP(B1459,'GSTR 2A ONLINE DATA'!$B$6:$Q$1501,3,FALSE),0)</f>
        <v>0</v>
      </c>
      <c r="E1459" s="5">
        <f>IFERROR(VLOOKUP(B1459,'GSTR 2A ONLINE DATA'!$B$6:$Q$1501,4,FALSE),0)</f>
        <v>0</v>
      </c>
      <c r="F1459" s="4">
        <f>IFERROR(VLOOKUP(B1459,'GSTR 2A ONLINE DATA'!$B$6:$Q$1501,5,FALSE),0)</f>
        <v>0</v>
      </c>
      <c r="G1459" s="4">
        <f>IFERROR(VLOOKUP(B1459,'GSTR 2A ONLINE DATA'!$B$6:$Q$1501,6,FALSE),0)</f>
        <v>0</v>
      </c>
      <c r="H1459" s="9">
        <f>IFERROR(VLOOKUP(B1459,'GSTR 2A ONLINE DATA'!$B$6:$Q$1501,7,FALSE),0)</f>
        <v>0</v>
      </c>
      <c r="I1459" s="3">
        <f>IFERROR(VLOOKUP(B1459,'GSTR 2A ONLINE DATA'!$B$6:$Q$1501,8,FALSE),0)</f>
        <v>0</v>
      </c>
      <c r="J1459" s="3">
        <f>IFERROR(VLOOKUP(B1459,'GSTR 2A ONLINE DATA'!$B$6:$Q$1501,9,FALSE),0)</f>
        <v>0</v>
      </c>
      <c r="K1459" s="3">
        <f>IFERROR(VLOOKUP(B1459,'GSTR 2A ONLINE DATA'!$B$6:$Q$1501,10,FALSE),0)</f>
        <v>0</v>
      </c>
      <c r="L1459" s="7">
        <f>IFERROR(VLOOKUP(B1459,'GSTR 2A ONLINE DATA'!$B$6:$Q$1501,11,FALSE),0)</f>
        <v>0</v>
      </c>
      <c r="M1459" s="7">
        <f>IFERROR(VLOOKUP(B1459,'GSTR 2A ONLINE DATA'!$B$6:$Q$1501,12,FALSE),0)</f>
        <v>0</v>
      </c>
      <c r="N1459" s="7">
        <f>IFERROR(VLOOKUP(B1459,'GSTR 2A ONLINE DATA'!$B$6:$Q$1501,13,FALSE),0)</f>
        <v>0</v>
      </c>
      <c r="O1459" s="7">
        <f>IFERROR(VLOOKUP(B1459,'GSTR 2A ONLINE DATA'!$B$6:$Q$1501,14,FALSE),0)</f>
        <v>0</v>
      </c>
      <c r="P1459" s="4">
        <f>IFERROR(VLOOKUP(B1459,'GSTR 2A ONLINE DATA'!$B$6:$Q$1501,15,FALSE),0)</f>
        <v>0</v>
      </c>
      <c r="Q1459" s="4">
        <f>IFERROR(VLOOKUP(B1459,'GSTR 2A ONLINE DATA'!$B$6:$Q$1501,16,FALSE),0)</f>
        <v>0</v>
      </c>
    </row>
    <row r="1460" spans="1:17">
      <c r="A1460" s="3">
        <v>1456</v>
      </c>
      <c r="B1460" s="4">
        <f t="array" ref="B1460">IFERROR(INDEX('GSTR 2A ONLINE DATA'!$B$6:$B$1501,SMALL(IF(RESULT!$B$4='GSTR 2A ONLINE DATA'!$A$6:$A$1501,ROW('GSTR 2A ONLINE DATA'!$B$6:$B$1501)-ROW('GSTR 2A ONLINE DATA'!$B$6)+1),RESULT!A1460)),0)</f>
        <v>0</v>
      </c>
      <c r="C1460" s="4">
        <f>IFERROR(VLOOKUP(B1460,'GSTR 2A ONLINE DATA'!$B$6:$Q$1501,2,FALSE),0)</f>
        <v>0</v>
      </c>
      <c r="D1460" s="4">
        <f>IFERROR(VLOOKUP(B1460,'GSTR 2A ONLINE DATA'!$B$6:$Q$1501,3,FALSE),0)</f>
        <v>0</v>
      </c>
      <c r="E1460" s="5">
        <f>IFERROR(VLOOKUP(B1460,'GSTR 2A ONLINE DATA'!$B$6:$Q$1501,4,FALSE),0)</f>
        <v>0</v>
      </c>
      <c r="F1460" s="4">
        <f>IFERROR(VLOOKUP(B1460,'GSTR 2A ONLINE DATA'!$B$6:$Q$1501,5,FALSE),0)</f>
        <v>0</v>
      </c>
      <c r="G1460" s="4">
        <f>IFERROR(VLOOKUP(B1460,'GSTR 2A ONLINE DATA'!$B$6:$Q$1501,6,FALSE),0)</f>
        <v>0</v>
      </c>
      <c r="H1460" s="9">
        <f>IFERROR(VLOOKUP(B1460,'GSTR 2A ONLINE DATA'!$B$6:$Q$1501,7,FALSE),0)</f>
        <v>0</v>
      </c>
      <c r="I1460" s="3">
        <f>IFERROR(VLOOKUP(B1460,'GSTR 2A ONLINE DATA'!$B$6:$Q$1501,8,FALSE),0)</f>
        <v>0</v>
      </c>
      <c r="J1460" s="3">
        <f>IFERROR(VLOOKUP(B1460,'GSTR 2A ONLINE DATA'!$B$6:$Q$1501,9,FALSE),0)</f>
        <v>0</v>
      </c>
      <c r="K1460" s="3">
        <f>IFERROR(VLOOKUP(B1460,'GSTR 2A ONLINE DATA'!$B$6:$Q$1501,10,FALSE),0)</f>
        <v>0</v>
      </c>
      <c r="L1460" s="7">
        <f>IFERROR(VLOOKUP(B1460,'GSTR 2A ONLINE DATA'!$B$6:$Q$1501,11,FALSE),0)</f>
        <v>0</v>
      </c>
      <c r="M1460" s="7">
        <f>IFERROR(VLOOKUP(B1460,'GSTR 2A ONLINE DATA'!$B$6:$Q$1501,12,FALSE),0)</f>
        <v>0</v>
      </c>
      <c r="N1460" s="7">
        <f>IFERROR(VLOOKUP(B1460,'GSTR 2A ONLINE DATA'!$B$6:$Q$1501,13,FALSE),0)</f>
        <v>0</v>
      </c>
      <c r="O1460" s="7">
        <f>IFERROR(VLOOKUP(B1460,'GSTR 2A ONLINE DATA'!$B$6:$Q$1501,14,FALSE),0)</f>
        <v>0</v>
      </c>
      <c r="P1460" s="4">
        <f>IFERROR(VLOOKUP(B1460,'GSTR 2A ONLINE DATA'!$B$6:$Q$1501,15,FALSE),0)</f>
        <v>0</v>
      </c>
      <c r="Q1460" s="4">
        <f>IFERROR(VLOOKUP(B1460,'GSTR 2A ONLINE DATA'!$B$6:$Q$1501,16,FALSE),0)</f>
        <v>0</v>
      </c>
    </row>
    <row r="1461" spans="1:17">
      <c r="A1461" s="3">
        <v>1457</v>
      </c>
      <c r="B1461" s="4">
        <f t="array" ref="B1461">IFERROR(INDEX('GSTR 2A ONLINE DATA'!$B$6:$B$1501,SMALL(IF(RESULT!$B$4='GSTR 2A ONLINE DATA'!$A$6:$A$1501,ROW('GSTR 2A ONLINE DATA'!$B$6:$B$1501)-ROW('GSTR 2A ONLINE DATA'!$B$6)+1),RESULT!A1461)),0)</f>
        <v>0</v>
      </c>
      <c r="C1461" s="4">
        <f>IFERROR(VLOOKUP(B1461,'GSTR 2A ONLINE DATA'!$B$6:$Q$1501,2,FALSE),0)</f>
        <v>0</v>
      </c>
      <c r="D1461" s="4">
        <f>IFERROR(VLOOKUP(B1461,'GSTR 2A ONLINE DATA'!$B$6:$Q$1501,3,FALSE),0)</f>
        <v>0</v>
      </c>
      <c r="E1461" s="5">
        <f>IFERROR(VLOOKUP(B1461,'GSTR 2A ONLINE DATA'!$B$6:$Q$1501,4,FALSE),0)</f>
        <v>0</v>
      </c>
      <c r="F1461" s="4">
        <f>IFERROR(VLOOKUP(B1461,'GSTR 2A ONLINE DATA'!$B$6:$Q$1501,5,FALSE),0)</f>
        <v>0</v>
      </c>
      <c r="G1461" s="4">
        <f>IFERROR(VLOOKUP(B1461,'GSTR 2A ONLINE DATA'!$B$6:$Q$1501,6,FALSE),0)</f>
        <v>0</v>
      </c>
      <c r="H1461" s="9">
        <f>IFERROR(VLOOKUP(B1461,'GSTR 2A ONLINE DATA'!$B$6:$Q$1501,7,FALSE),0)</f>
        <v>0</v>
      </c>
      <c r="I1461" s="3">
        <f>IFERROR(VLOOKUP(B1461,'GSTR 2A ONLINE DATA'!$B$6:$Q$1501,8,FALSE),0)</f>
        <v>0</v>
      </c>
      <c r="J1461" s="3">
        <f>IFERROR(VLOOKUP(B1461,'GSTR 2A ONLINE DATA'!$B$6:$Q$1501,9,FALSE),0)</f>
        <v>0</v>
      </c>
      <c r="K1461" s="3">
        <f>IFERROR(VLOOKUP(B1461,'GSTR 2A ONLINE DATA'!$B$6:$Q$1501,10,FALSE),0)</f>
        <v>0</v>
      </c>
      <c r="L1461" s="7">
        <f>IFERROR(VLOOKUP(B1461,'GSTR 2A ONLINE DATA'!$B$6:$Q$1501,11,FALSE),0)</f>
        <v>0</v>
      </c>
      <c r="M1461" s="7">
        <f>IFERROR(VLOOKUP(B1461,'GSTR 2A ONLINE DATA'!$B$6:$Q$1501,12,FALSE),0)</f>
        <v>0</v>
      </c>
      <c r="N1461" s="7">
        <f>IFERROR(VLOOKUP(B1461,'GSTR 2A ONLINE DATA'!$B$6:$Q$1501,13,FALSE),0)</f>
        <v>0</v>
      </c>
      <c r="O1461" s="7">
        <f>IFERROR(VLOOKUP(B1461,'GSTR 2A ONLINE DATA'!$B$6:$Q$1501,14,FALSE),0)</f>
        <v>0</v>
      </c>
      <c r="P1461" s="4">
        <f>IFERROR(VLOOKUP(B1461,'GSTR 2A ONLINE DATA'!$B$6:$Q$1501,15,FALSE),0)</f>
        <v>0</v>
      </c>
      <c r="Q1461" s="4">
        <f>IFERROR(VLOOKUP(B1461,'GSTR 2A ONLINE DATA'!$B$6:$Q$1501,16,FALSE),0)</f>
        <v>0</v>
      </c>
    </row>
    <row r="1462" spans="1:17">
      <c r="A1462" s="3">
        <v>1458</v>
      </c>
      <c r="B1462" s="4">
        <f t="array" ref="B1462">IFERROR(INDEX('GSTR 2A ONLINE DATA'!$B$6:$B$1501,SMALL(IF(RESULT!$B$4='GSTR 2A ONLINE DATA'!$A$6:$A$1501,ROW('GSTR 2A ONLINE DATA'!$B$6:$B$1501)-ROW('GSTR 2A ONLINE DATA'!$B$6)+1),RESULT!A1462)),0)</f>
        <v>0</v>
      </c>
      <c r="C1462" s="4">
        <f>IFERROR(VLOOKUP(B1462,'GSTR 2A ONLINE DATA'!$B$6:$Q$1501,2,FALSE),0)</f>
        <v>0</v>
      </c>
      <c r="D1462" s="4">
        <f>IFERROR(VLOOKUP(B1462,'GSTR 2A ONLINE DATA'!$B$6:$Q$1501,3,FALSE),0)</f>
        <v>0</v>
      </c>
      <c r="E1462" s="5">
        <f>IFERROR(VLOOKUP(B1462,'GSTR 2A ONLINE DATA'!$B$6:$Q$1501,4,FALSE),0)</f>
        <v>0</v>
      </c>
      <c r="F1462" s="4">
        <f>IFERROR(VLOOKUP(B1462,'GSTR 2A ONLINE DATA'!$B$6:$Q$1501,5,FALSE),0)</f>
        <v>0</v>
      </c>
      <c r="G1462" s="4">
        <f>IFERROR(VLOOKUP(B1462,'GSTR 2A ONLINE DATA'!$B$6:$Q$1501,6,FALSE),0)</f>
        <v>0</v>
      </c>
      <c r="H1462" s="9">
        <f>IFERROR(VLOOKUP(B1462,'GSTR 2A ONLINE DATA'!$B$6:$Q$1501,7,FALSE),0)</f>
        <v>0</v>
      </c>
      <c r="I1462" s="3">
        <f>IFERROR(VLOOKUP(B1462,'GSTR 2A ONLINE DATA'!$B$6:$Q$1501,8,FALSE),0)</f>
        <v>0</v>
      </c>
      <c r="J1462" s="3">
        <f>IFERROR(VLOOKUP(B1462,'GSTR 2A ONLINE DATA'!$B$6:$Q$1501,9,FALSE),0)</f>
        <v>0</v>
      </c>
      <c r="K1462" s="3">
        <f>IFERROR(VLOOKUP(B1462,'GSTR 2A ONLINE DATA'!$B$6:$Q$1501,10,FALSE),0)</f>
        <v>0</v>
      </c>
      <c r="L1462" s="7">
        <f>IFERROR(VLOOKUP(B1462,'GSTR 2A ONLINE DATA'!$B$6:$Q$1501,11,FALSE),0)</f>
        <v>0</v>
      </c>
      <c r="M1462" s="7">
        <f>IFERROR(VLOOKUP(B1462,'GSTR 2A ONLINE DATA'!$B$6:$Q$1501,12,FALSE),0)</f>
        <v>0</v>
      </c>
      <c r="N1462" s="7">
        <f>IFERROR(VLOOKUP(B1462,'GSTR 2A ONLINE DATA'!$B$6:$Q$1501,13,FALSE),0)</f>
        <v>0</v>
      </c>
      <c r="O1462" s="7">
        <f>IFERROR(VLOOKUP(B1462,'GSTR 2A ONLINE DATA'!$B$6:$Q$1501,14,FALSE),0)</f>
        <v>0</v>
      </c>
      <c r="P1462" s="4">
        <f>IFERROR(VLOOKUP(B1462,'GSTR 2A ONLINE DATA'!$B$6:$Q$1501,15,FALSE),0)</f>
        <v>0</v>
      </c>
      <c r="Q1462" s="4">
        <f>IFERROR(VLOOKUP(B1462,'GSTR 2A ONLINE DATA'!$B$6:$Q$1501,16,FALSE),0)</f>
        <v>0</v>
      </c>
    </row>
    <row r="1463" spans="1:17">
      <c r="A1463" s="3">
        <v>1459</v>
      </c>
      <c r="B1463" s="4">
        <f t="array" ref="B1463">IFERROR(INDEX('GSTR 2A ONLINE DATA'!$B$6:$B$1501,SMALL(IF(RESULT!$B$4='GSTR 2A ONLINE DATA'!$A$6:$A$1501,ROW('GSTR 2A ONLINE DATA'!$B$6:$B$1501)-ROW('GSTR 2A ONLINE DATA'!$B$6)+1),RESULT!A1463)),0)</f>
        <v>0</v>
      </c>
      <c r="C1463" s="4">
        <f>IFERROR(VLOOKUP(B1463,'GSTR 2A ONLINE DATA'!$B$6:$Q$1501,2,FALSE),0)</f>
        <v>0</v>
      </c>
      <c r="D1463" s="4">
        <f>IFERROR(VLOOKUP(B1463,'GSTR 2A ONLINE DATA'!$B$6:$Q$1501,3,FALSE),0)</f>
        <v>0</v>
      </c>
      <c r="E1463" s="5">
        <f>IFERROR(VLOOKUP(B1463,'GSTR 2A ONLINE DATA'!$B$6:$Q$1501,4,FALSE),0)</f>
        <v>0</v>
      </c>
      <c r="F1463" s="4">
        <f>IFERROR(VLOOKUP(B1463,'GSTR 2A ONLINE DATA'!$B$6:$Q$1501,5,FALSE),0)</f>
        <v>0</v>
      </c>
      <c r="G1463" s="4">
        <f>IFERROR(VLOOKUP(B1463,'GSTR 2A ONLINE DATA'!$B$6:$Q$1501,6,FALSE),0)</f>
        <v>0</v>
      </c>
      <c r="H1463" s="9">
        <f>IFERROR(VLOOKUP(B1463,'GSTR 2A ONLINE DATA'!$B$6:$Q$1501,7,FALSE),0)</f>
        <v>0</v>
      </c>
      <c r="I1463" s="3">
        <f>IFERROR(VLOOKUP(B1463,'GSTR 2A ONLINE DATA'!$B$6:$Q$1501,8,FALSE),0)</f>
        <v>0</v>
      </c>
      <c r="J1463" s="3">
        <f>IFERROR(VLOOKUP(B1463,'GSTR 2A ONLINE DATA'!$B$6:$Q$1501,9,FALSE),0)</f>
        <v>0</v>
      </c>
      <c r="K1463" s="3">
        <f>IFERROR(VLOOKUP(B1463,'GSTR 2A ONLINE DATA'!$B$6:$Q$1501,10,FALSE),0)</f>
        <v>0</v>
      </c>
      <c r="L1463" s="7">
        <f>IFERROR(VLOOKUP(B1463,'GSTR 2A ONLINE DATA'!$B$6:$Q$1501,11,FALSE),0)</f>
        <v>0</v>
      </c>
      <c r="M1463" s="7">
        <f>IFERROR(VLOOKUP(B1463,'GSTR 2A ONLINE DATA'!$B$6:$Q$1501,12,FALSE),0)</f>
        <v>0</v>
      </c>
      <c r="N1463" s="7">
        <f>IFERROR(VLOOKUP(B1463,'GSTR 2A ONLINE DATA'!$B$6:$Q$1501,13,FALSE),0)</f>
        <v>0</v>
      </c>
      <c r="O1463" s="7">
        <f>IFERROR(VLOOKUP(B1463,'GSTR 2A ONLINE DATA'!$B$6:$Q$1501,14,FALSE),0)</f>
        <v>0</v>
      </c>
      <c r="P1463" s="4">
        <f>IFERROR(VLOOKUP(B1463,'GSTR 2A ONLINE DATA'!$B$6:$Q$1501,15,FALSE),0)</f>
        <v>0</v>
      </c>
      <c r="Q1463" s="4">
        <f>IFERROR(VLOOKUP(B1463,'GSTR 2A ONLINE DATA'!$B$6:$Q$1501,16,FALSE),0)</f>
        <v>0</v>
      </c>
    </row>
    <row r="1464" spans="1:17">
      <c r="A1464" s="3">
        <v>1460</v>
      </c>
      <c r="B1464" s="4">
        <f t="array" ref="B1464">IFERROR(INDEX('GSTR 2A ONLINE DATA'!$B$6:$B$1501,SMALL(IF(RESULT!$B$4='GSTR 2A ONLINE DATA'!$A$6:$A$1501,ROW('GSTR 2A ONLINE DATA'!$B$6:$B$1501)-ROW('GSTR 2A ONLINE DATA'!$B$6)+1),RESULT!A1464)),0)</f>
        <v>0</v>
      </c>
      <c r="C1464" s="4">
        <f>IFERROR(VLOOKUP(B1464,'GSTR 2A ONLINE DATA'!$B$6:$Q$1501,2,FALSE),0)</f>
        <v>0</v>
      </c>
      <c r="D1464" s="4">
        <f>IFERROR(VLOOKUP(B1464,'GSTR 2A ONLINE DATA'!$B$6:$Q$1501,3,FALSE),0)</f>
        <v>0</v>
      </c>
      <c r="E1464" s="5">
        <f>IFERROR(VLOOKUP(B1464,'GSTR 2A ONLINE DATA'!$B$6:$Q$1501,4,FALSE),0)</f>
        <v>0</v>
      </c>
      <c r="F1464" s="4">
        <f>IFERROR(VLOOKUP(B1464,'GSTR 2A ONLINE DATA'!$B$6:$Q$1501,5,FALSE),0)</f>
        <v>0</v>
      </c>
      <c r="G1464" s="4">
        <f>IFERROR(VLOOKUP(B1464,'GSTR 2A ONLINE DATA'!$B$6:$Q$1501,6,FALSE),0)</f>
        <v>0</v>
      </c>
      <c r="H1464" s="9">
        <f>IFERROR(VLOOKUP(B1464,'GSTR 2A ONLINE DATA'!$B$6:$Q$1501,7,FALSE),0)</f>
        <v>0</v>
      </c>
      <c r="I1464" s="3">
        <f>IFERROR(VLOOKUP(B1464,'GSTR 2A ONLINE DATA'!$B$6:$Q$1501,8,FALSE),0)</f>
        <v>0</v>
      </c>
      <c r="J1464" s="3">
        <f>IFERROR(VLOOKUP(B1464,'GSTR 2A ONLINE DATA'!$B$6:$Q$1501,9,FALSE),0)</f>
        <v>0</v>
      </c>
      <c r="K1464" s="3">
        <f>IFERROR(VLOOKUP(B1464,'GSTR 2A ONLINE DATA'!$B$6:$Q$1501,10,FALSE),0)</f>
        <v>0</v>
      </c>
      <c r="L1464" s="7">
        <f>IFERROR(VLOOKUP(B1464,'GSTR 2A ONLINE DATA'!$B$6:$Q$1501,11,FALSE),0)</f>
        <v>0</v>
      </c>
      <c r="M1464" s="7">
        <f>IFERROR(VLOOKUP(B1464,'GSTR 2A ONLINE DATA'!$B$6:$Q$1501,12,FALSE),0)</f>
        <v>0</v>
      </c>
      <c r="N1464" s="7">
        <f>IFERROR(VLOOKUP(B1464,'GSTR 2A ONLINE DATA'!$B$6:$Q$1501,13,FALSE),0)</f>
        <v>0</v>
      </c>
      <c r="O1464" s="7">
        <f>IFERROR(VLOOKUP(B1464,'GSTR 2A ONLINE DATA'!$B$6:$Q$1501,14,FALSE),0)</f>
        <v>0</v>
      </c>
      <c r="P1464" s="4">
        <f>IFERROR(VLOOKUP(B1464,'GSTR 2A ONLINE DATA'!$B$6:$Q$1501,15,FALSE),0)</f>
        <v>0</v>
      </c>
      <c r="Q1464" s="4">
        <f>IFERROR(VLOOKUP(B1464,'GSTR 2A ONLINE DATA'!$B$6:$Q$1501,16,FALSE),0)</f>
        <v>0</v>
      </c>
    </row>
    <row r="1465" spans="1:17">
      <c r="A1465" s="3">
        <v>1461</v>
      </c>
      <c r="B1465" s="4">
        <f t="array" ref="B1465">IFERROR(INDEX('GSTR 2A ONLINE DATA'!$B$6:$B$1501,SMALL(IF(RESULT!$B$4='GSTR 2A ONLINE DATA'!$A$6:$A$1501,ROW('GSTR 2A ONLINE DATA'!$B$6:$B$1501)-ROW('GSTR 2A ONLINE DATA'!$B$6)+1),RESULT!A1465)),0)</f>
        <v>0</v>
      </c>
      <c r="C1465" s="4">
        <f>IFERROR(VLOOKUP(B1465,'GSTR 2A ONLINE DATA'!$B$6:$Q$1501,2,FALSE),0)</f>
        <v>0</v>
      </c>
      <c r="D1465" s="4">
        <f>IFERROR(VLOOKUP(B1465,'GSTR 2A ONLINE DATA'!$B$6:$Q$1501,3,FALSE),0)</f>
        <v>0</v>
      </c>
      <c r="E1465" s="5">
        <f>IFERROR(VLOOKUP(B1465,'GSTR 2A ONLINE DATA'!$B$6:$Q$1501,4,FALSE),0)</f>
        <v>0</v>
      </c>
      <c r="F1465" s="4">
        <f>IFERROR(VLOOKUP(B1465,'GSTR 2A ONLINE DATA'!$B$6:$Q$1501,5,FALSE),0)</f>
        <v>0</v>
      </c>
      <c r="G1465" s="4">
        <f>IFERROR(VLOOKUP(B1465,'GSTR 2A ONLINE DATA'!$B$6:$Q$1501,6,FALSE),0)</f>
        <v>0</v>
      </c>
      <c r="H1465" s="9">
        <f>IFERROR(VLOOKUP(B1465,'GSTR 2A ONLINE DATA'!$B$6:$Q$1501,7,FALSE),0)</f>
        <v>0</v>
      </c>
      <c r="I1465" s="3">
        <f>IFERROR(VLOOKUP(B1465,'GSTR 2A ONLINE DATA'!$B$6:$Q$1501,8,FALSE),0)</f>
        <v>0</v>
      </c>
      <c r="J1465" s="3">
        <f>IFERROR(VLOOKUP(B1465,'GSTR 2A ONLINE DATA'!$B$6:$Q$1501,9,FALSE),0)</f>
        <v>0</v>
      </c>
      <c r="K1465" s="3">
        <f>IFERROR(VLOOKUP(B1465,'GSTR 2A ONLINE DATA'!$B$6:$Q$1501,10,FALSE),0)</f>
        <v>0</v>
      </c>
      <c r="L1465" s="7">
        <f>IFERROR(VLOOKUP(B1465,'GSTR 2A ONLINE DATA'!$B$6:$Q$1501,11,FALSE),0)</f>
        <v>0</v>
      </c>
      <c r="M1465" s="7">
        <f>IFERROR(VLOOKUP(B1465,'GSTR 2A ONLINE DATA'!$B$6:$Q$1501,12,FALSE),0)</f>
        <v>0</v>
      </c>
      <c r="N1465" s="7">
        <f>IFERROR(VLOOKUP(B1465,'GSTR 2A ONLINE DATA'!$B$6:$Q$1501,13,FALSE),0)</f>
        <v>0</v>
      </c>
      <c r="O1465" s="7">
        <f>IFERROR(VLOOKUP(B1465,'GSTR 2A ONLINE DATA'!$B$6:$Q$1501,14,FALSE),0)</f>
        <v>0</v>
      </c>
      <c r="P1465" s="4">
        <f>IFERROR(VLOOKUP(B1465,'GSTR 2A ONLINE DATA'!$B$6:$Q$1501,15,FALSE),0)</f>
        <v>0</v>
      </c>
      <c r="Q1465" s="4">
        <f>IFERROR(VLOOKUP(B1465,'GSTR 2A ONLINE DATA'!$B$6:$Q$1501,16,FALSE),0)</f>
        <v>0</v>
      </c>
    </row>
    <row r="1466" spans="1:17">
      <c r="A1466" s="3">
        <v>1462</v>
      </c>
      <c r="B1466" s="4">
        <f t="array" ref="B1466">IFERROR(INDEX('GSTR 2A ONLINE DATA'!$B$6:$B$1501,SMALL(IF(RESULT!$B$4='GSTR 2A ONLINE DATA'!$A$6:$A$1501,ROW('GSTR 2A ONLINE DATA'!$B$6:$B$1501)-ROW('GSTR 2A ONLINE DATA'!$B$6)+1),RESULT!A1466)),0)</f>
        <v>0</v>
      </c>
      <c r="C1466" s="4">
        <f>IFERROR(VLOOKUP(B1466,'GSTR 2A ONLINE DATA'!$B$6:$Q$1501,2,FALSE),0)</f>
        <v>0</v>
      </c>
      <c r="D1466" s="4">
        <f>IFERROR(VLOOKUP(B1466,'GSTR 2A ONLINE DATA'!$B$6:$Q$1501,3,FALSE),0)</f>
        <v>0</v>
      </c>
      <c r="E1466" s="5">
        <f>IFERROR(VLOOKUP(B1466,'GSTR 2A ONLINE DATA'!$B$6:$Q$1501,4,FALSE),0)</f>
        <v>0</v>
      </c>
      <c r="F1466" s="4">
        <f>IFERROR(VLOOKUP(B1466,'GSTR 2A ONLINE DATA'!$B$6:$Q$1501,5,FALSE),0)</f>
        <v>0</v>
      </c>
      <c r="G1466" s="4">
        <f>IFERROR(VLOOKUP(B1466,'GSTR 2A ONLINE DATA'!$B$6:$Q$1501,6,FALSE),0)</f>
        <v>0</v>
      </c>
      <c r="H1466" s="9">
        <f>IFERROR(VLOOKUP(B1466,'GSTR 2A ONLINE DATA'!$B$6:$Q$1501,7,FALSE),0)</f>
        <v>0</v>
      </c>
      <c r="I1466" s="3">
        <f>IFERROR(VLOOKUP(B1466,'GSTR 2A ONLINE DATA'!$B$6:$Q$1501,8,FALSE),0)</f>
        <v>0</v>
      </c>
      <c r="J1466" s="3">
        <f>IFERROR(VLOOKUP(B1466,'GSTR 2A ONLINE DATA'!$B$6:$Q$1501,9,FALSE),0)</f>
        <v>0</v>
      </c>
      <c r="K1466" s="3">
        <f>IFERROR(VLOOKUP(B1466,'GSTR 2A ONLINE DATA'!$B$6:$Q$1501,10,FALSE),0)</f>
        <v>0</v>
      </c>
      <c r="L1466" s="7">
        <f>IFERROR(VLOOKUP(B1466,'GSTR 2A ONLINE DATA'!$B$6:$Q$1501,11,FALSE),0)</f>
        <v>0</v>
      </c>
      <c r="M1466" s="7">
        <f>IFERROR(VLOOKUP(B1466,'GSTR 2A ONLINE DATA'!$B$6:$Q$1501,12,FALSE),0)</f>
        <v>0</v>
      </c>
      <c r="N1466" s="7">
        <f>IFERROR(VLOOKUP(B1466,'GSTR 2A ONLINE DATA'!$B$6:$Q$1501,13,FALSE),0)</f>
        <v>0</v>
      </c>
      <c r="O1466" s="7">
        <f>IFERROR(VLOOKUP(B1466,'GSTR 2A ONLINE DATA'!$B$6:$Q$1501,14,FALSE),0)</f>
        <v>0</v>
      </c>
      <c r="P1466" s="4">
        <f>IFERROR(VLOOKUP(B1466,'GSTR 2A ONLINE DATA'!$B$6:$Q$1501,15,FALSE),0)</f>
        <v>0</v>
      </c>
      <c r="Q1466" s="4">
        <f>IFERROR(VLOOKUP(B1466,'GSTR 2A ONLINE DATA'!$B$6:$Q$1501,16,FALSE),0)</f>
        <v>0</v>
      </c>
    </row>
    <row r="1467" spans="1:17">
      <c r="A1467" s="3">
        <v>1463</v>
      </c>
      <c r="B1467" s="4">
        <f t="array" ref="B1467">IFERROR(INDEX('GSTR 2A ONLINE DATA'!$B$6:$B$1501,SMALL(IF(RESULT!$B$4='GSTR 2A ONLINE DATA'!$A$6:$A$1501,ROW('GSTR 2A ONLINE DATA'!$B$6:$B$1501)-ROW('GSTR 2A ONLINE DATA'!$B$6)+1),RESULT!A1467)),0)</f>
        <v>0</v>
      </c>
      <c r="C1467" s="4">
        <f>IFERROR(VLOOKUP(B1467,'GSTR 2A ONLINE DATA'!$B$6:$Q$1501,2,FALSE),0)</f>
        <v>0</v>
      </c>
      <c r="D1467" s="4">
        <f>IFERROR(VLOOKUP(B1467,'GSTR 2A ONLINE DATA'!$B$6:$Q$1501,3,FALSE),0)</f>
        <v>0</v>
      </c>
      <c r="E1467" s="5">
        <f>IFERROR(VLOOKUP(B1467,'GSTR 2A ONLINE DATA'!$B$6:$Q$1501,4,FALSE),0)</f>
        <v>0</v>
      </c>
      <c r="F1467" s="4">
        <f>IFERROR(VLOOKUP(B1467,'GSTR 2A ONLINE DATA'!$B$6:$Q$1501,5,FALSE),0)</f>
        <v>0</v>
      </c>
      <c r="G1467" s="4">
        <f>IFERROR(VLOOKUP(B1467,'GSTR 2A ONLINE DATA'!$B$6:$Q$1501,6,FALSE),0)</f>
        <v>0</v>
      </c>
      <c r="H1467" s="9">
        <f>IFERROR(VLOOKUP(B1467,'GSTR 2A ONLINE DATA'!$B$6:$Q$1501,7,FALSE),0)</f>
        <v>0</v>
      </c>
      <c r="I1467" s="3">
        <f>IFERROR(VLOOKUP(B1467,'GSTR 2A ONLINE DATA'!$B$6:$Q$1501,8,FALSE),0)</f>
        <v>0</v>
      </c>
      <c r="J1467" s="3">
        <f>IFERROR(VLOOKUP(B1467,'GSTR 2A ONLINE DATA'!$B$6:$Q$1501,9,FALSE),0)</f>
        <v>0</v>
      </c>
      <c r="K1467" s="3">
        <f>IFERROR(VLOOKUP(B1467,'GSTR 2A ONLINE DATA'!$B$6:$Q$1501,10,FALSE),0)</f>
        <v>0</v>
      </c>
      <c r="L1467" s="7">
        <f>IFERROR(VLOOKUP(B1467,'GSTR 2A ONLINE DATA'!$B$6:$Q$1501,11,FALSE),0)</f>
        <v>0</v>
      </c>
      <c r="M1467" s="7">
        <f>IFERROR(VLOOKUP(B1467,'GSTR 2A ONLINE DATA'!$B$6:$Q$1501,12,FALSE),0)</f>
        <v>0</v>
      </c>
      <c r="N1467" s="7">
        <f>IFERROR(VLOOKUP(B1467,'GSTR 2A ONLINE DATA'!$B$6:$Q$1501,13,FALSE),0)</f>
        <v>0</v>
      </c>
      <c r="O1467" s="7">
        <f>IFERROR(VLOOKUP(B1467,'GSTR 2A ONLINE DATA'!$B$6:$Q$1501,14,FALSE),0)</f>
        <v>0</v>
      </c>
      <c r="P1467" s="4">
        <f>IFERROR(VLOOKUP(B1467,'GSTR 2A ONLINE DATA'!$B$6:$Q$1501,15,FALSE),0)</f>
        <v>0</v>
      </c>
      <c r="Q1467" s="4">
        <f>IFERROR(VLOOKUP(B1467,'GSTR 2A ONLINE DATA'!$B$6:$Q$1501,16,FALSE),0)</f>
        <v>0</v>
      </c>
    </row>
    <row r="1468" spans="1:17">
      <c r="A1468" s="3">
        <v>1464</v>
      </c>
      <c r="B1468" s="4">
        <f t="array" ref="B1468">IFERROR(INDEX('GSTR 2A ONLINE DATA'!$B$6:$B$1501,SMALL(IF(RESULT!$B$4='GSTR 2A ONLINE DATA'!$A$6:$A$1501,ROW('GSTR 2A ONLINE DATA'!$B$6:$B$1501)-ROW('GSTR 2A ONLINE DATA'!$B$6)+1),RESULT!A1468)),0)</f>
        <v>0</v>
      </c>
      <c r="C1468" s="4">
        <f>IFERROR(VLOOKUP(B1468,'GSTR 2A ONLINE DATA'!$B$6:$Q$1501,2,FALSE),0)</f>
        <v>0</v>
      </c>
      <c r="D1468" s="4">
        <f>IFERROR(VLOOKUP(B1468,'GSTR 2A ONLINE DATA'!$B$6:$Q$1501,3,FALSE),0)</f>
        <v>0</v>
      </c>
      <c r="E1468" s="5">
        <f>IFERROR(VLOOKUP(B1468,'GSTR 2A ONLINE DATA'!$B$6:$Q$1501,4,FALSE),0)</f>
        <v>0</v>
      </c>
      <c r="F1468" s="4">
        <f>IFERROR(VLOOKUP(B1468,'GSTR 2A ONLINE DATA'!$B$6:$Q$1501,5,FALSE),0)</f>
        <v>0</v>
      </c>
      <c r="G1468" s="4">
        <f>IFERROR(VLOOKUP(B1468,'GSTR 2A ONLINE DATA'!$B$6:$Q$1501,6,FALSE),0)</f>
        <v>0</v>
      </c>
      <c r="H1468" s="9">
        <f>IFERROR(VLOOKUP(B1468,'GSTR 2A ONLINE DATA'!$B$6:$Q$1501,7,FALSE),0)</f>
        <v>0</v>
      </c>
      <c r="I1468" s="3">
        <f>IFERROR(VLOOKUP(B1468,'GSTR 2A ONLINE DATA'!$B$6:$Q$1501,8,FALSE),0)</f>
        <v>0</v>
      </c>
      <c r="J1468" s="3">
        <f>IFERROR(VLOOKUP(B1468,'GSTR 2A ONLINE DATA'!$B$6:$Q$1501,9,FALSE),0)</f>
        <v>0</v>
      </c>
      <c r="K1468" s="3">
        <f>IFERROR(VLOOKUP(B1468,'GSTR 2A ONLINE DATA'!$B$6:$Q$1501,10,FALSE),0)</f>
        <v>0</v>
      </c>
      <c r="L1468" s="7">
        <f>IFERROR(VLOOKUP(B1468,'GSTR 2A ONLINE DATA'!$B$6:$Q$1501,11,FALSE),0)</f>
        <v>0</v>
      </c>
      <c r="M1468" s="7">
        <f>IFERROR(VLOOKUP(B1468,'GSTR 2A ONLINE DATA'!$B$6:$Q$1501,12,FALSE),0)</f>
        <v>0</v>
      </c>
      <c r="N1468" s="7">
        <f>IFERROR(VLOOKUP(B1468,'GSTR 2A ONLINE DATA'!$B$6:$Q$1501,13,FALSE),0)</f>
        <v>0</v>
      </c>
      <c r="O1468" s="7">
        <f>IFERROR(VLOOKUP(B1468,'GSTR 2A ONLINE DATA'!$B$6:$Q$1501,14,FALSE),0)</f>
        <v>0</v>
      </c>
      <c r="P1468" s="4">
        <f>IFERROR(VLOOKUP(B1468,'GSTR 2A ONLINE DATA'!$B$6:$Q$1501,15,FALSE),0)</f>
        <v>0</v>
      </c>
      <c r="Q1468" s="4">
        <f>IFERROR(VLOOKUP(B1468,'GSTR 2A ONLINE DATA'!$B$6:$Q$1501,16,FALSE),0)</f>
        <v>0</v>
      </c>
    </row>
    <row r="1469" spans="1:17">
      <c r="A1469" s="3">
        <v>1465</v>
      </c>
      <c r="B1469" s="4">
        <f t="array" ref="B1469">IFERROR(INDEX('GSTR 2A ONLINE DATA'!$B$6:$B$1501,SMALL(IF(RESULT!$B$4='GSTR 2A ONLINE DATA'!$A$6:$A$1501,ROW('GSTR 2A ONLINE DATA'!$B$6:$B$1501)-ROW('GSTR 2A ONLINE DATA'!$B$6)+1),RESULT!A1469)),0)</f>
        <v>0</v>
      </c>
      <c r="C1469" s="4">
        <f>IFERROR(VLOOKUP(B1469,'GSTR 2A ONLINE DATA'!$B$6:$Q$1501,2,FALSE),0)</f>
        <v>0</v>
      </c>
      <c r="D1469" s="4">
        <f>IFERROR(VLOOKUP(B1469,'GSTR 2A ONLINE DATA'!$B$6:$Q$1501,3,FALSE),0)</f>
        <v>0</v>
      </c>
      <c r="E1469" s="5">
        <f>IFERROR(VLOOKUP(B1469,'GSTR 2A ONLINE DATA'!$B$6:$Q$1501,4,FALSE),0)</f>
        <v>0</v>
      </c>
      <c r="F1469" s="4">
        <f>IFERROR(VLOOKUP(B1469,'GSTR 2A ONLINE DATA'!$B$6:$Q$1501,5,FALSE),0)</f>
        <v>0</v>
      </c>
      <c r="G1469" s="4">
        <f>IFERROR(VLOOKUP(B1469,'GSTR 2A ONLINE DATA'!$B$6:$Q$1501,6,FALSE),0)</f>
        <v>0</v>
      </c>
      <c r="H1469" s="9">
        <f>IFERROR(VLOOKUP(B1469,'GSTR 2A ONLINE DATA'!$B$6:$Q$1501,7,FALSE),0)</f>
        <v>0</v>
      </c>
      <c r="I1469" s="3">
        <f>IFERROR(VLOOKUP(B1469,'GSTR 2A ONLINE DATA'!$B$6:$Q$1501,8,FALSE),0)</f>
        <v>0</v>
      </c>
      <c r="J1469" s="3">
        <f>IFERROR(VLOOKUP(B1469,'GSTR 2A ONLINE DATA'!$B$6:$Q$1501,9,FALSE),0)</f>
        <v>0</v>
      </c>
      <c r="K1469" s="3">
        <f>IFERROR(VLOOKUP(B1469,'GSTR 2A ONLINE DATA'!$B$6:$Q$1501,10,FALSE),0)</f>
        <v>0</v>
      </c>
      <c r="L1469" s="7">
        <f>IFERROR(VLOOKUP(B1469,'GSTR 2A ONLINE DATA'!$B$6:$Q$1501,11,FALSE),0)</f>
        <v>0</v>
      </c>
      <c r="M1469" s="7">
        <f>IFERROR(VLOOKUP(B1469,'GSTR 2A ONLINE DATA'!$B$6:$Q$1501,12,FALSE),0)</f>
        <v>0</v>
      </c>
      <c r="N1469" s="7">
        <f>IFERROR(VLOOKUP(B1469,'GSTR 2A ONLINE DATA'!$B$6:$Q$1501,13,FALSE),0)</f>
        <v>0</v>
      </c>
      <c r="O1469" s="7">
        <f>IFERROR(VLOOKUP(B1469,'GSTR 2A ONLINE DATA'!$B$6:$Q$1501,14,FALSE),0)</f>
        <v>0</v>
      </c>
      <c r="P1469" s="4">
        <f>IFERROR(VLOOKUP(B1469,'GSTR 2A ONLINE DATA'!$B$6:$Q$1501,15,FALSE),0)</f>
        <v>0</v>
      </c>
      <c r="Q1469" s="4">
        <f>IFERROR(VLOOKUP(B1469,'GSTR 2A ONLINE DATA'!$B$6:$Q$1501,16,FALSE),0)</f>
        <v>0</v>
      </c>
    </row>
    <row r="1470" spans="1:17">
      <c r="A1470" s="3">
        <v>1466</v>
      </c>
      <c r="B1470" s="4">
        <f t="array" ref="B1470">IFERROR(INDEX('GSTR 2A ONLINE DATA'!$B$6:$B$1501,SMALL(IF(RESULT!$B$4='GSTR 2A ONLINE DATA'!$A$6:$A$1501,ROW('GSTR 2A ONLINE DATA'!$B$6:$B$1501)-ROW('GSTR 2A ONLINE DATA'!$B$6)+1),RESULT!A1470)),0)</f>
        <v>0</v>
      </c>
      <c r="C1470" s="4">
        <f>IFERROR(VLOOKUP(B1470,'GSTR 2A ONLINE DATA'!$B$6:$Q$1501,2,FALSE),0)</f>
        <v>0</v>
      </c>
      <c r="D1470" s="4">
        <f>IFERROR(VLOOKUP(B1470,'GSTR 2A ONLINE DATA'!$B$6:$Q$1501,3,FALSE),0)</f>
        <v>0</v>
      </c>
      <c r="E1470" s="5">
        <f>IFERROR(VLOOKUP(B1470,'GSTR 2A ONLINE DATA'!$B$6:$Q$1501,4,FALSE),0)</f>
        <v>0</v>
      </c>
      <c r="F1470" s="4">
        <f>IFERROR(VLOOKUP(B1470,'GSTR 2A ONLINE DATA'!$B$6:$Q$1501,5,FALSE),0)</f>
        <v>0</v>
      </c>
      <c r="G1470" s="4">
        <f>IFERROR(VLOOKUP(B1470,'GSTR 2A ONLINE DATA'!$B$6:$Q$1501,6,FALSE),0)</f>
        <v>0</v>
      </c>
      <c r="H1470" s="9">
        <f>IFERROR(VLOOKUP(B1470,'GSTR 2A ONLINE DATA'!$B$6:$Q$1501,7,FALSE),0)</f>
        <v>0</v>
      </c>
      <c r="I1470" s="3">
        <f>IFERROR(VLOOKUP(B1470,'GSTR 2A ONLINE DATA'!$B$6:$Q$1501,8,FALSE),0)</f>
        <v>0</v>
      </c>
      <c r="J1470" s="3">
        <f>IFERROR(VLOOKUP(B1470,'GSTR 2A ONLINE DATA'!$B$6:$Q$1501,9,FALSE),0)</f>
        <v>0</v>
      </c>
      <c r="K1470" s="3">
        <f>IFERROR(VLOOKUP(B1470,'GSTR 2A ONLINE DATA'!$B$6:$Q$1501,10,FALSE),0)</f>
        <v>0</v>
      </c>
      <c r="L1470" s="7">
        <f>IFERROR(VLOOKUP(B1470,'GSTR 2A ONLINE DATA'!$B$6:$Q$1501,11,FALSE),0)</f>
        <v>0</v>
      </c>
      <c r="M1470" s="7">
        <f>IFERROR(VLOOKUP(B1470,'GSTR 2A ONLINE DATA'!$B$6:$Q$1501,12,FALSE),0)</f>
        <v>0</v>
      </c>
      <c r="N1470" s="7">
        <f>IFERROR(VLOOKUP(B1470,'GSTR 2A ONLINE DATA'!$B$6:$Q$1501,13,FALSE),0)</f>
        <v>0</v>
      </c>
      <c r="O1470" s="7">
        <f>IFERROR(VLOOKUP(B1470,'GSTR 2A ONLINE DATA'!$B$6:$Q$1501,14,FALSE),0)</f>
        <v>0</v>
      </c>
      <c r="P1470" s="4">
        <f>IFERROR(VLOOKUP(B1470,'GSTR 2A ONLINE DATA'!$B$6:$Q$1501,15,FALSE),0)</f>
        <v>0</v>
      </c>
      <c r="Q1470" s="4">
        <f>IFERROR(VLOOKUP(B1470,'GSTR 2A ONLINE DATA'!$B$6:$Q$1501,16,FALSE),0)</f>
        <v>0</v>
      </c>
    </row>
    <row r="1471" spans="1:17">
      <c r="A1471" s="3">
        <v>1467</v>
      </c>
      <c r="B1471" s="4">
        <f t="array" ref="B1471">IFERROR(INDEX('GSTR 2A ONLINE DATA'!$B$6:$B$1501,SMALL(IF(RESULT!$B$4='GSTR 2A ONLINE DATA'!$A$6:$A$1501,ROW('GSTR 2A ONLINE DATA'!$B$6:$B$1501)-ROW('GSTR 2A ONLINE DATA'!$B$6)+1),RESULT!A1471)),0)</f>
        <v>0</v>
      </c>
      <c r="C1471" s="4">
        <f>IFERROR(VLOOKUP(B1471,'GSTR 2A ONLINE DATA'!$B$6:$Q$1501,2,FALSE),0)</f>
        <v>0</v>
      </c>
      <c r="D1471" s="4">
        <f>IFERROR(VLOOKUP(B1471,'GSTR 2A ONLINE DATA'!$B$6:$Q$1501,3,FALSE),0)</f>
        <v>0</v>
      </c>
      <c r="E1471" s="5">
        <f>IFERROR(VLOOKUP(B1471,'GSTR 2A ONLINE DATA'!$B$6:$Q$1501,4,FALSE),0)</f>
        <v>0</v>
      </c>
      <c r="F1471" s="4">
        <f>IFERROR(VLOOKUP(B1471,'GSTR 2A ONLINE DATA'!$B$6:$Q$1501,5,FALSE),0)</f>
        <v>0</v>
      </c>
      <c r="G1471" s="4">
        <f>IFERROR(VLOOKUP(B1471,'GSTR 2A ONLINE DATA'!$B$6:$Q$1501,6,FALSE),0)</f>
        <v>0</v>
      </c>
      <c r="H1471" s="9">
        <f>IFERROR(VLOOKUP(B1471,'GSTR 2A ONLINE DATA'!$B$6:$Q$1501,7,FALSE),0)</f>
        <v>0</v>
      </c>
      <c r="I1471" s="3">
        <f>IFERROR(VLOOKUP(B1471,'GSTR 2A ONLINE DATA'!$B$6:$Q$1501,8,FALSE),0)</f>
        <v>0</v>
      </c>
      <c r="J1471" s="3">
        <f>IFERROR(VLOOKUP(B1471,'GSTR 2A ONLINE DATA'!$B$6:$Q$1501,9,FALSE),0)</f>
        <v>0</v>
      </c>
      <c r="K1471" s="3">
        <f>IFERROR(VLOOKUP(B1471,'GSTR 2A ONLINE DATA'!$B$6:$Q$1501,10,FALSE),0)</f>
        <v>0</v>
      </c>
      <c r="L1471" s="7">
        <f>IFERROR(VLOOKUP(B1471,'GSTR 2A ONLINE DATA'!$B$6:$Q$1501,11,FALSE),0)</f>
        <v>0</v>
      </c>
      <c r="M1471" s="7">
        <f>IFERROR(VLOOKUP(B1471,'GSTR 2A ONLINE DATA'!$B$6:$Q$1501,12,FALSE),0)</f>
        <v>0</v>
      </c>
      <c r="N1471" s="7">
        <f>IFERROR(VLOOKUP(B1471,'GSTR 2A ONLINE DATA'!$B$6:$Q$1501,13,FALSE),0)</f>
        <v>0</v>
      </c>
      <c r="O1471" s="7">
        <f>IFERROR(VLOOKUP(B1471,'GSTR 2A ONLINE DATA'!$B$6:$Q$1501,14,FALSE),0)</f>
        <v>0</v>
      </c>
      <c r="P1471" s="4">
        <f>IFERROR(VLOOKUP(B1471,'GSTR 2A ONLINE DATA'!$B$6:$Q$1501,15,FALSE),0)</f>
        <v>0</v>
      </c>
      <c r="Q1471" s="4">
        <f>IFERROR(VLOOKUP(B1471,'GSTR 2A ONLINE DATA'!$B$6:$Q$1501,16,FALSE),0)</f>
        <v>0</v>
      </c>
    </row>
    <row r="1472" spans="1:17">
      <c r="A1472" s="3">
        <v>1468</v>
      </c>
      <c r="B1472" s="4">
        <f t="array" ref="B1472">IFERROR(INDEX('GSTR 2A ONLINE DATA'!$B$6:$B$1501,SMALL(IF(RESULT!$B$4='GSTR 2A ONLINE DATA'!$A$6:$A$1501,ROW('GSTR 2A ONLINE DATA'!$B$6:$B$1501)-ROW('GSTR 2A ONLINE DATA'!$B$6)+1),RESULT!A1472)),0)</f>
        <v>0</v>
      </c>
      <c r="C1472" s="4">
        <f>IFERROR(VLOOKUP(B1472,'GSTR 2A ONLINE DATA'!$B$6:$Q$1501,2,FALSE),0)</f>
        <v>0</v>
      </c>
      <c r="D1472" s="4">
        <f>IFERROR(VLOOKUP(B1472,'GSTR 2A ONLINE DATA'!$B$6:$Q$1501,3,FALSE),0)</f>
        <v>0</v>
      </c>
      <c r="E1472" s="5">
        <f>IFERROR(VLOOKUP(B1472,'GSTR 2A ONLINE DATA'!$B$6:$Q$1501,4,FALSE),0)</f>
        <v>0</v>
      </c>
      <c r="F1472" s="4">
        <f>IFERROR(VLOOKUP(B1472,'GSTR 2A ONLINE DATA'!$B$6:$Q$1501,5,FALSE),0)</f>
        <v>0</v>
      </c>
      <c r="G1472" s="4">
        <f>IFERROR(VLOOKUP(B1472,'GSTR 2A ONLINE DATA'!$B$6:$Q$1501,6,FALSE),0)</f>
        <v>0</v>
      </c>
      <c r="H1472" s="9">
        <f>IFERROR(VLOOKUP(B1472,'GSTR 2A ONLINE DATA'!$B$6:$Q$1501,7,FALSE),0)</f>
        <v>0</v>
      </c>
      <c r="I1472" s="3">
        <f>IFERROR(VLOOKUP(B1472,'GSTR 2A ONLINE DATA'!$B$6:$Q$1501,8,FALSE),0)</f>
        <v>0</v>
      </c>
      <c r="J1472" s="3">
        <f>IFERROR(VLOOKUP(B1472,'GSTR 2A ONLINE DATA'!$B$6:$Q$1501,9,FALSE),0)</f>
        <v>0</v>
      </c>
      <c r="K1472" s="3">
        <f>IFERROR(VLOOKUP(B1472,'GSTR 2A ONLINE DATA'!$B$6:$Q$1501,10,FALSE),0)</f>
        <v>0</v>
      </c>
      <c r="L1472" s="7">
        <f>IFERROR(VLOOKUP(B1472,'GSTR 2A ONLINE DATA'!$B$6:$Q$1501,11,FALSE),0)</f>
        <v>0</v>
      </c>
      <c r="M1472" s="7">
        <f>IFERROR(VLOOKUP(B1472,'GSTR 2A ONLINE DATA'!$B$6:$Q$1501,12,FALSE),0)</f>
        <v>0</v>
      </c>
      <c r="N1472" s="7">
        <f>IFERROR(VLOOKUP(B1472,'GSTR 2A ONLINE DATA'!$B$6:$Q$1501,13,FALSE),0)</f>
        <v>0</v>
      </c>
      <c r="O1472" s="7">
        <f>IFERROR(VLOOKUP(B1472,'GSTR 2A ONLINE DATA'!$B$6:$Q$1501,14,FALSE),0)</f>
        <v>0</v>
      </c>
      <c r="P1472" s="4">
        <f>IFERROR(VLOOKUP(B1472,'GSTR 2A ONLINE DATA'!$B$6:$Q$1501,15,FALSE),0)</f>
        <v>0</v>
      </c>
      <c r="Q1472" s="4">
        <f>IFERROR(VLOOKUP(B1472,'GSTR 2A ONLINE DATA'!$B$6:$Q$1501,16,FALSE),0)</f>
        <v>0</v>
      </c>
    </row>
    <row r="1473" spans="1:17">
      <c r="A1473" s="3">
        <v>1469</v>
      </c>
      <c r="B1473" s="4">
        <f t="array" ref="B1473">IFERROR(INDEX('GSTR 2A ONLINE DATA'!$B$6:$B$1501,SMALL(IF(RESULT!$B$4='GSTR 2A ONLINE DATA'!$A$6:$A$1501,ROW('GSTR 2A ONLINE DATA'!$B$6:$B$1501)-ROW('GSTR 2A ONLINE DATA'!$B$6)+1),RESULT!A1473)),0)</f>
        <v>0</v>
      </c>
      <c r="C1473" s="4">
        <f>IFERROR(VLOOKUP(B1473,'GSTR 2A ONLINE DATA'!$B$6:$Q$1501,2,FALSE),0)</f>
        <v>0</v>
      </c>
      <c r="D1473" s="4">
        <f>IFERROR(VLOOKUP(B1473,'GSTR 2A ONLINE DATA'!$B$6:$Q$1501,3,FALSE),0)</f>
        <v>0</v>
      </c>
      <c r="E1473" s="5">
        <f>IFERROR(VLOOKUP(B1473,'GSTR 2A ONLINE DATA'!$B$6:$Q$1501,4,FALSE),0)</f>
        <v>0</v>
      </c>
      <c r="F1473" s="4">
        <f>IFERROR(VLOOKUP(B1473,'GSTR 2A ONLINE DATA'!$B$6:$Q$1501,5,FALSE),0)</f>
        <v>0</v>
      </c>
      <c r="G1473" s="4">
        <f>IFERROR(VLOOKUP(B1473,'GSTR 2A ONLINE DATA'!$B$6:$Q$1501,6,FALSE),0)</f>
        <v>0</v>
      </c>
      <c r="H1473" s="9">
        <f>IFERROR(VLOOKUP(B1473,'GSTR 2A ONLINE DATA'!$B$6:$Q$1501,7,FALSE),0)</f>
        <v>0</v>
      </c>
      <c r="I1473" s="3">
        <f>IFERROR(VLOOKUP(B1473,'GSTR 2A ONLINE DATA'!$B$6:$Q$1501,8,FALSE),0)</f>
        <v>0</v>
      </c>
      <c r="J1473" s="3">
        <f>IFERROR(VLOOKUP(B1473,'GSTR 2A ONLINE DATA'!$B$6:$Q$1501,9,FALSE),0)</f>
        <v>0</v>
      </c>
      <c r="K1473" s="3">
        <f>IFERROR(VLOOKUP(B1473,'GSTR 2A ONLINE DATA'!$B$6:$Q$1501,10,FALSE),0)</f>
        <v>0</v>
      </c>
      <c r="L1473" s="7">
        <f>IFERROR(VLOOKUP(B1473,'GSTR 2A ONLINE DATA'!$B$6:$Q$1501,11,FALSE),0)</f>
        <v>0</v>
      </c>
      <c r="M1473" s="7">
        <f>IFERROR(VLOOKUP(B1473,'GSTR 2A ONLINE DATA'!$B$6:$Q$1501,12,FALSE),0)</f>
        <v>0</v>
      </c>
      <c r="N1473" s="7">
        <f>IFERROR(VLOOKUP(B1473,'GSTR 2A ONLINE DATA'!$B$6:$Q$1501,13,FALSE),0)</f>
        <v>0</v>
      </c>
      <c r="O1473" s="7">
        <f>IFERROR(VLOOKUP(B1473,'GSTR 2A ONLINE DATA'!$B$6:$Q$1501,14,FALSE),0)</f>
        <v>0</v>
      </c>
      <c r="P1473" s="4">
        <f>IFERROR(VLOOKUP(B1473,'GSTR 2A ONLINE DATA'!$B$6:$Q$1501,15,FALSE),0)</f>
        <v>0</v>
      </c>
      <c r="Q1473" s="4">
        <f>IFERROR(VLOOKUP(B1473,'GSTR 2A ONLINE DATA'!$B$6:$Q$1501,16,FALSE),0)</f>
        <v>0</v>
      </c>
    </row>
    <row r="1474" spans="1:17">
      <c r="A1474" s="3">
        <v>1470</v>
      </c>
      <c r="B1474" s="4">
        <f t="array" ref="B1474">IFERROR(INDEX('GSTR 2A ONLINE DATA'!$B$6:$B$1501,SMALL(IF(RESULT!$B$4='GSTR 2A ONLINE DATA'!$A$6:$A$1501,ROW('GSTR 2A ONLINE DATA'!$B$6:$B$1501)-ROW('GSTR 2A ONLINE DATA'!$B$6)+1),RESULT!A1474)),0)</f>
        <v>0</v>
      </c>
      <c r="C1474" s="4">
        <f>IFERROR(VLOOKUP(B1474,'GSTR 2A ONLINE DATA'!$B$6:$Q$1501,2,FALSE),0)</f>
        <v>0</v>
      </c>
      <c r="D1474" s="4">
        <f>IFERROR(VLOOKUP(B1474,'GSTR 2A ONLINE DATA'!$B$6:$Q$1501,3,FALSE),0)</f>
        <v>0</v>
      </c>
      <c r="E1474" s="5">
        <f>IFERROR(VLOOKUP(B1474,'GSTR 2A ONLINE DATA'!$B$6:$Q$1501,4,FALSE),0)</f>
        <v>0</v>
      </c>
      <c r="F1474" s="4">
        <f>IFERROR(VLOOKUP(B1474,'GSTR 2A ONLINE DATA'!$B$6:$Q$1501,5,FALSE),0)</f>
        <v>0</v>
      </c>
      <c r="G1474" s="4">
        <f>IFERROR(VLOOKUP(B1474,'GSTR 2A ONLINE DATA'!$B$6:$Q$1501,6,FALSE),0)</f>
        <v>0</v>
      </c>
      <c r="H1474" s="9">
        <f>IFERROR(VLOOKUP(B1474,'GSTR 2A ONLINE DATA'!$B$6:$Q$1501,7,FALSE),0)</f>
        <v>0</v>
      </c>
      <c r="I1474" s="3">
        <f>IFERROR(VLOOKUP(B1474,'GSTR 2A ONLINE DATA'!$B$6:$Q$1501,8,FALSE),0)</f>
        <v>0</v>
      </c>
      <c r="J1474" s="3">
        <f>IFERROR(VLOOKUP(B1474,'GSTR 2A ONLINE DATA'!$B$6:$Q$1501,9,FALSE),0)</f>
        <v>0</v>
      </c>
      <c r="K1474" s="3">
        <f>IFERROR(VLOOKUP(B1474,'GSTR 2A ONLINE DATA'!$B$6:$Q$1501,10,FALSE),0)</f>
        <v>0</v>
      </c>
      <c r="L1474" s="7">
        <f>IFERROR(VLOOKUP(B1474,'GSTR 2A ONLINE DATA'!$B$6:$Q$1501,11,FALSE),0)</f>
        <v>0</v>
      </c>
      <c r="M1474" s="7">
        <f>IFERROR(VLOOKUP(B1474,'GSTR 2A ONLINE DATA'!$B$6:$Q$1501,12,FALSE),0)</f>
        <v>0</v>
      </c>
      <c r="N1474" s="7">
        <f>IFERROR(VLOOKUP(B1474,'GSTR 2A ONLINE DATA'!$B$6:$Q$1501,13,FALSE),0)</f>
        <v>0</v>
      </c>
      <c r="O1474" s="7">
        <f>IFERROR(VLOOKUP(B1474,'GSTR 2A ONLINE DATA'!$B$6:$Q$1501,14,FALSE),0)</f>
        <v>0</v>
      </c>
      <c r="P1474" s="4">
        <f>IFERROR(VLOOKUP(B1474,'GSTR 2A ONLINE DATA'!$B$6:$Q$1501,15,FALSE),0)</f>
        <v>0</v>
      </c>
      <c r="Q1474" s="4">
        <f>IFERROR(VLOOKUP(B1474,'GSTR 2A ONLINE DATA'!$B$6:$Q$1501,16,FALSE),0)</f>
        <v>0</v>
      </c>
    </row>
    <row r="1475" spans="1:17">
      <c r="A1475" s="3">
        <v>1471</v>
      </c>
      <c r="B1475" s="4">
        <f t="array" ref="B1475">IFERROR(INDEX('GSTR 2A ONLINE DATA'!$B$6:$B$1501,SMALL(IF(RESULT!$B$4='GSTR 2A ONLINE DATA'!$A$6:$A$1501,ROW('GSTR 2A ONLINE DATA'!$B$6:$B$1501)-ROW('GSTR 2A ONLINE DATA'!$B$6)+1),RESULT!A1475)),0)</f>
        <v>0</v>
      </c>
      <c r="C1475" s="4">
        <f>IFERROR(VLOOKUP(B1475,'GSTR 2A ONLINE DATA'!$B$6:$Q$1501,2,FALSE),0)</f>
        <v>0</v>
      </c>
      <c r="D1475" s="4">
        <f>IFERROR(VLOOKUP(B1475,'GSTR 2A ONLINE DATA'!$B$6:$Q$1501,3,FALSE),0)</f>
        <v>0</v>
      </c>
      <c r="E1475" s="5">
        <f>IFERROR(VLOOKUP(B1475,'GSTR 2A ONLINE DATA'!$B$6:$Q$1501,4,FALSE),0)</f>
        <v>0</v>
      </c>
      <c r="F1475" s="4">
        <f>IFERROR(VLOOKUP(B1475,'GSTR 2A ONLINE DATA'!$B$6:$Q$1501,5,FALSE),0)</f>
        <v>0</v>
      </c>
      <c r="G1475" s="4">
        <f>IFERROR(VLOOKUP(B1475,'GSTR 2A ONLINE DATA'!$B$6:$Q$1501,6,FALSE),0)</f>
        <v>0</v>
      </c>
      <c r="H1475" s="9">
        <f>IFERROR(VLOOKUP(B1475,'GSTR 2A ONLINE DATA'!$B$6:$Q$1501,7,FALSE),0)</f>
        <v>0</v>
      </c>
      <c r="I1475" s="3">
        <f>IFERROR(VLOOKUP(B1475,'GSTR 2A ONLINE DATA'!$B$6:$Q$1501,8,FALSE),0)</f>
        <v>0</v>
      </c>
      <c r="J1475" s="3">
        <f>IFERROR(VLOOKUP(B1475,'GSTR 2A ONLINE DATA'!$B$6:$Q$1501,9,FALSE),0)</f>
        <v>0</v>
      </c>
      <c r="K1475" s="3">
        <f>IFERROR(VLOOKUP(B1475,'GSTR 2A ONLINE DATA'!$B$6:$Q$1501,10,FALSE),0)</f>
        <v>0</v>
      </c>
      <c r="L1475" s="7">
        <f>IFERROR(VLOOKUP(B1475,'GSTR 2A ONLINE DATA'!$B$6:$Q$1501,11,FALSE),0)</f>
        <v>0</v>
      </c>
      <c r="M1475" s="7">
        <f>IFERROR(VLOOKUP(B1475,'GSTR 2A ONLINE DATA'!$B$6:$Q$1501,12,FALSE),0)</f>
        <v>0</v>
      </c>
      <c r="N1475" s="7">
        <f>IFERROR(VLOOKUP(B1475,'GSTR 2A ONLINE DATA'!$B$6:$Q$1501,13,FALSE),0)</f>
        <v>0</v>
      </c>
      <c r="O1475" s="7">
        <f>IFERROR(VLOOKUP(B1475,'GSTR 2A ONLINE DATA'!$B$6:$Q$1501,14,FALSE),0)</f>
        <v>0</v>
      </c>
      <c r="P1475" s="4">
        <f>IFERROR(VLOOKUP(B1475,'GSTR 2A ONLINE DATA'!$B$6:$Q$1501,15,FALSE),0)</f>
        <v>0</v>
      </c>
      <c r="Q1475" s="4">
        <f>IFERROR(VLOOKUP(B1475,'GSTR 2A ONLINE DATA'!$B$6:$Q$1501,16,FALSE),0)</f>
        <v>0</v>
      </c>
    </row>
    <row r="1476" spans="1:17">
      <c r="A1476" s="3">
        <v>1472</v>
      </c>
      <c r="B1476" s="4">
        <f t="array" ref="B1476">IFERROR(INDEX('GSTR 2A ONLINE DATA'!$B$6:$B$1501,SMALL(IF(RESULT!$B$4='GSTR 2A ONLINE DATA'!$A$6:$A$1501,ROW('GSTR 2A ONLINE DATA'!$B$6:$B$1501)-ROW('GSTR 2A ONLINE DATA'!$B$6)+1),RESULT!A1476)),0)</f>
        <v>0</v>
      </c>
      <c r="C1476" s="4">
        <f>IFERROR(VLOOKUP(B1476,'GSTR 2A ONLINE DATA'!$B$6:$Q$1501,2,FALSE),0)</f>
        <v>0</v>
      </c>
      <c r="D1476" s="4">
        <f>IFERROR(VLOOKUP(B1476,'GSTR 2A ONLINE DATA'!$B$6:$Q$1501,3,FALSE),0)</f>
        <v>0</v>
      </c>
      <c r="E1476" s="5">
        <f>IFERROR(VLOOKUP(B1476,'GSTR 2A ONLINE DATA'!$B$6:$Q$1501,4,FALSE),0)</f>
        <v>0</v>
      </c>
      <c r="F1476" s="4">
        <f>IFERROR(VLOOKUP(B1476,'GSTR 2A ONLINE DATA'!$B$6:$Q$1501,5,FALSE),0)</f>
        <v>0</v>
      </c>
      <c r="G1476" s="4">
        <f>IFERROR(VLOOKUP(B1476,'GSTR 2A ONLINE DATA'!$B$6:$Q$1501,6,FALSE),0)</f>
        <v>0</v>
      </c>
      <c r="H1476" s="9">
        <f>IFERROR(VLOOKUP(B1476,'GSTR 2A ONLINE DATA'!$B$6:$Q$1501,7,FALSE),0)</f>
        <v>0</v>
      </c>
      <c r="I1476" s="3">
        <f>IFERROR(VLOOKUP(B1476,'GSTR 2A ONLINE DATA'!$B$6:$Q$1501,8,FALSE),0)</f>
        <v>0</v>
      </c>
      <c r="J1476" s="3">
        <f>IFERROR(VLOOKUP(B1476,'GSTR 2A ONLINE DATA'!$B$6:$Q$1501,9,FALSE),0)</f>
        <v>0</v>
      </c>
      <c r="K1476" s="3">
        <f>IFERROR(VLOOKUP(B1476,'GSTR 2A ONLINE DATA'!$B$6:$Q$1501,10,FALSE),0)</f>
        <v>0</v>
      </c>
      <c r="L1476" s="7">
        <f>IFERROR(VLOOKUP(B1476,'GSTR 2A ONLINE DATA'!$B$6:$Q$1501,11,FALSE),0)</f>
        <v>0</v>
      </c>
      <c r="M1476" s="7">
        <f>IFERROR(VLOOKUP(B1476,'GSTR 2A ONLINE DATA'!$B$6:$Q$1501,12,FALSE),0)</f>
        <v>0</v>
      </c>
      <c r="N1476" s="7">
        <f>IFERROR(VLOOKUP(B1476,'GSTR 2A ONLINE DATA'!$B$6:$Q$1501,13,FALSE),0)</f>
        <v>0</v>
      </c>
      <c r="O1476" s="7">
        <f>IFERROR(VLOOKUP(B1476,'GSTR 2A ONLINE DATA'!$B$6:$Q$1501,14,FALSE),0)</f>
        <v>0</v>
      </c>
      <c r="P1476" s="4">
        <f>IFERROR(VLOOKUP(B1476,'GSTR 2A ONLINE DATA'!$B$6:$Q$1501,15,FALSE),0)</f>
        <v>0</v>
      </c>
      <c r="Q1476" s="4">
        <f>IFERROR(VLOOKUP(B1476,'GSTR 2A ONLINE DATA'!$B$6:$Q$1501,16,FALSE),0)</f>
        <v>0</v>
      </c>
    </row>
    <row r="1477" spans="1:17">
      <c r="A1477" s="3">
        <v>1473</v>
      </c>
      <c r="B1477" s="4">
        <f t="array" ref="B1477">IFERROR(INDEX('GSTR 2A ONLINE DATA'!$B$6:$B$1501,SMALL(IF(RESULT!$B$4='GSTR 2A ONLINE DATA'!$A$6:$A$1501,ROW('GSTR 2A ONLINE DATA'!$B$6:$B$1501)-ROW('GSTR 2A ONLINE DATA'!$B$6)+1),RESULT!A1477)),0)</f>
        <v>0</v>
      </c>
      <c r="C1477" s="4">
        <f>IFERROR(VLOOKUP(B1477,'GSTR 2A ONLINE DATA'!$B$6:$Q$1501,2,FALSE),0)</f>
        <v>0</v>
      </c>
      <c r="D1477" s="4">
        <f>IFERROR(VLOOKUP(B1477,'GSTR 2A ONLINE DATA'!$B$6:$Q$1501,3,FALSE),0)</f>
        <v>0</v>
      </c>
      <c r="E1477" s="5">
        <f>IFERROR(VLOOKUP(B1477,'GSTR 2A ONLINE DATA'!$B$6:$Q$1501,4,FALSE),0)</f>
        <v>0</v>
      </c>
      <c r="F1477" s="4">
        <f>IFERROR(VLOOKUP(B1477,'GSTR 2A ONLINE DATA'!$B$6:$Q$1501,5,FALSE),0)</f>
        <v>0</v>
      </c>
      <c r="G1477" s="4">
        <f>IFERROR(VLOOKUP(B1477,'GSTR 2A ONLINE DATA'!$B$6:$Q$1501,6,FALSE),0)</f>
        <v>0</v>
      </c>
      <c r="H1477" s="9">
        <f>IFERROR(VLOOKUP(B1477,'GSTR 2A ONLINE DATA'!$B$6:$Q$1501,7,FALSE),0)</f>
        <v>0</v>
      </c>
      <c r="I1477" s="3">
        <f>IFERROR(VLOOKUP(B1477,'GSTR 2A ONLINE DATA'!$B$6:$Q$1501,8,FALSE),0)</f>
        <v>0</v>
      </c>
      <c r="J1477" s="3">
        <f>IFERROR(VLOOKUP(B1477,'GSTR 2A ONLINE DATA'!$B$6:$Q$1501,9,FALSE),0)</f>
        <v>0</v>
      </c>
      <c r="K1477" s="3">
        <f>IFERROR(VLOOKUP(B1477,'GSTR 2A ONLINE DATA'!$B$6:$Q$1501,10,FALSE),0)</f>
        <v>0</v>
      </c>
      <c r="L1477" s="7">
        <f>IFERROR(VLOOKUP(B1477,'GSTR 2A ONLINE DATA'!$B$6:$Q$1501,11,FALSE),0)</f>
        <v>0</v>
      </c>
      <c r="M1477" s="7">
        <f>IFERROR(VLOOKUP(B1477,'GSTR 2A ONLINE DATA'!$B$6:$Q$1501,12,FALSE),0)</f>
        <v>0</v>
      </c>
      <c r="N1477" s="7">
        <f>IFERROR(VLOOKUP(B1477,'GSTR 2A ONLINE DATA'!$B$6:$Q$1501,13,FALSE),0)</f>
        <v>0</v>
      </c>
      <c r="O1477" s="7">
        <f>IFERROR(VLOOKUP(B1477,'GSTR 2A ONLINE DATA'!$B$6:$Q$1501,14,FALSE),0)</f>
        <v>0</v>
      </c>
      <c r="P1477" s="4">
        <f>IFERROR(VLOOKUP(B1477,'GSTR 2A ONLINE DATA'!$B$6:$Q$1501,15,FALSE),0)</f>
        <v>0</v>
      </c>
      <c r="Q1477" s="4">
        <f>IFERROR(VLOOKUP(B1477,'GSTR 2A ONLINE DATA'!$B$6:$Q$1501,16,FALSE),0)</f>
        <v>0</v>
      </c>
    </row>
    <row r="1478" spans="1:17">
      <c r="A1478" s="3">
        <v>1474</v>
      </c>
      <c r="B1478" s="4">
        <f t="array" ref="B1478">IFERROR(INDEX('GSTR 2A ONLINE DATA'!$B$6:$B$1501,SMALL(IF(RESULT!$B$4='GSTR 2A ONLINE DATA'!$A$6:$A$1501,ROW('GSTR 2A ONLINE DATA'!$B$6:$B$1501)-ROW('GSTR 2A ONLINE DATA'!$B$6)+1),RESULT!A1478)),0)</f>
        <v>0</v>
      </c>
      <c r="C1478" s="4">
        <f>IFERROR(VLOOKUP(B1478,'GSTR 2A ONLINE DATA'!$B$6:$Q$1501,2,FALSE),0)</f>
        <v>0</v>
      </c>
      <c r="D1478" s="4">
        <f>IFERROR(VLOOKUP(B1478,'GSTR 2A ONLINE DATA'!$B$6:$Q$1501,3,FALSE),0)</f>
        <v>0</v>
      </c>
      <c r="E1478" s="5">
        <f>IFERROR(VLOOKUP(B1478,'GSTR 2A ONLINE DATA'!$B$6:$Q$1501,4,FALSE),0)</f>
        <v>0</v>
      </c>
      <c r="F1478" s="4">
        <f>IFERROR(VLOOKUP(B1478,'GSTR 2A ONLINE DATA'!$B$6:$Q$1501,5,FALSE),0)</f>
        <v>0</v>
      </c>
      <c r="G1478" s="4">
        <f>IFERROR(VLOOKUP(B1478,'GSTR 2A ONLINE DATA'!$B$6:$Q$1501,6,FALSE),0)</f>
        <v>0</v>
      </c>
      <c r="H1478" s="9">
        <f>IFERROR(VLOOKUP(B1478,'GSTR 2A ONLINE DATA'!$B$6:$Q$1501,7,FALSE),0)</f>
        <v>0</v>
      </c>
      <c r="I1478" s="3">
        <f>IFERROR(VLOOKUP(B1478,'GSTR 2A ONLINE DATA'!$B$6:$Q$1501,8,FALSE),0)</f>
        <v>0</v>
      </c>
      <c r="J1478" s="3">
        <f>IFERROR(VLOOKUP(B1478,'GSTR 2A ONLINE DATA'!$B$6:$Q$1501,9,FALSE),0)</f>
        <v>0</v>
      </c>
      <c r="K1478" s="3">
        <f>IFERROR(VLOOKUP(B1478,'GSTR 2A ONLINE DATA'!$B$6:$Q$1501,10,FALSE),0)</f>
        <v>0</v>
      </c>
      <c r="L1478" s="7">
        <f>IFERROR(VLOOKUP(B1478,'GSTR 2A ONLINE DATA'!$B$6:$Q$1501,11,FALSE),0)</f>
        <v>0</v>
      </c>
      <c r="M1478" s="7">
        <f>IFERROR(VLOOKUP(B1478,'GSTR 2A ONLINE DATA'!$B$6:$Q$1501,12,FALSE),0)</f>
        <v>0</v>
      </c>
      <c r="N1478" s="7">
        <f>IFERROR(VLOOKUP(B1478,'GSTR 2A ONLINE DATA'!$B$6:$Q$1501,13,FALSE),0)</f>
        <v>0</v>
      </c>
      <c r="O1478" s="7">
        <f>IFERROR(VLOOKUP(B1478,'GSTR 2A ONLINE DATA'!$B$6:$Q$1501,14,FALSE),0)</f>
        <v>0</v>
      </c>
      <c r="P1478" s="4">
        <f>IFERROR(VLOOKUP(B1478,'GSTR 2A ONLINE DATA'!$B$6:$Q$1501,15,FALSE),0)</f>
        <v>0</v>
      </c>
      <c r="Q1478" s="4">
        <f>IFERROR(VLOOKUP(B1478,'GSTR 2A ONLINE DATA'!$B$6:$Q$1501,16,FALSE),0)</f>
        <v>0</v>
      </c>
    </row>
    <row r="1479" spans="1:17">
      <c r="A1479" s="3">
        <v>1475</v>
      </c>
      <c r="B1479" s="4">
        <f t="array" ref="B1479">IFERROR(INDEX('GSTR 2A ONLINE DATA'!$B$6:$B$1501,SMALL(IF(RESULT!$B$4='GSTR 2A ONLINE DATA'!$A$6:$A$1501,ROW('GSTR 2A ONLINE DATA'!$B$6:$B$1501)-ROW('GSTR 2A ONLINE DATA'!$B$6)+1),RESULT!A1479)),0)</f>
        <v>0</v>
      </c>
      <c r="C1479" s="4">
        <f>IFERROR(VLOOKUP(B1479,'GSTR 2A ONLINE DATA'!$B$6:$Q$1501,2,FALSE),0)</f>
        <v>0</v>
      </c>
      <c r="D1479" s="4">
        <f>IFERROR(VLOOKUP(B1479,'GSTR 2A ONLINE DATA'!$B$6:$Q$1501,3,FALSE),0)</f>
        <v>0</v>
      </c>
      <c r="E1479" s="5">
        <f>IFERROR(VLOOKUP(B1479,'GSTR 2A ONLINE DATA'!$B$6:$Q$1501,4,FALSE),0)</f>
        <v>0</v>
      </c>
      <c r="F1479" s="4">
        <f>IFERROR(VLOOKUP(B1479,'GSTR 2A ONLINE DATA'!$B$6:$Q$1501,5,FALSE),0)</f>
        <v>0</v>
      </c>
      <c r="G1479" s="4">
        <f>IFERROR(VLOOKUP(B1479,'GSTR 2A ONLINE DATA'!$B$6:$Q$1501,6,FALSE),0)</f>
        <v>0</v>
      </c>
      <c r="H1479" s="9">
        <f>IFERROR(VLOOKUP(B1479,'GSTR 2A ONLINE DATA'!$B$6:$Q$1501,7,FALSE),0)</f>
        <v>0</v>
      </c>
      <c r="I1479" s="3">
        <f>IFERROR(VLOOKUP(B1479,'GSTR 2A ONLINE DATA'!$B$6:$Q$1501,8,FALSE),0)</f>
        <v>0</v>
      </c>
      <c r="J1479" s="3">
        <f>IFERROR(VLOOKUP(B1479,'GSTR 2A ONLINE DATA'!$B$6:$Q$1501,9,FALSE),0)</f>
        <v>0</v>
      </c>
      <c r="K1479" s="3">
        <f>IFERROR(VLOOKUP(B1479,'GSTR 2A ONLINE DATA'!$B$6:$Q$1501,10,FALSE),0)</f>
        <v>0</v>
      </c>
      <c r="L1479" s="7">
        <f>IFERROR(VLOOKUP(B1479,'GSTR 2A ONLINE DATA'!$B$6:$Q$1501,11,FALSE),0)</f>
        <v>0</v>
      </c>
      <c r="M1479" s="7">
        <f>IFERROR(VLOOKUP(B1479,'GSTR 2A ONLINE DATA'!$B$6:$Q$1501,12,FALSE),0)</f>
        <v>0</v>
      </c>
      <c r="N1479" s="7">
        <f>IFERROR(VLOOKUP(B1479,'GSTR 2A ONLINE DATA'!$B$6:$Q$1501,13,FALSE),0)</f>
        <v>0</v>
      </c>
      <c r="O1479" s="7">
        <f>IFERROR(VLOOKUP(B1479,'GSTR 2A ONLINE DATA'!$B$6:$Q$1501,14,FALSE),0)</f>
        <v>0</v>
      </c>
      <c r="P1479" s="4">
        <f>IFERROR(VLOOKUP(B1479,'GSTR 2A ONLINE DATA'!$B$6:$Q$1501,15,FALSE),0)</f>
        <v>0</v>
      </c>
      <c r="Q1479" s="4">
        <f>IFERROR(VLOOKUP(B1479,'GSTR 2A ONLINE DATA'!$B$6:$Q$1501,16,FALSE),0)</f>
        <v>0</v>
      </c>
    </row>
    <row r="1480" spans="1:17">
      <c r="A1480" s="3">
        <v>1476</v>
      </c>
      <c r="B1480" s="4">
        <f t="array" ref="B1480">IFERROR(INDEX('GSTR 2A ONLINE DATA'!$B$6:$B$1501,SMALL(IF(RESULT!$B$4='GSTR 2A ONLINE DATA'!$A$6:$A$1501,ROW('GSTR 2A ONLINE DATA'!$B$6:$B$1501)-ROW('GSTR 2A ONLINE DATA'!$B$6)+1),RESULT!A1480)),0)</f>
        <v>0</v>
      </c>
      <c r="C1480" s="4">
        <f>IFERROR(VLOOKUP(B1480,'GSTR 2A ONLINE DATA'!$B$6:$Q$1501,2,FALSE),0)</f>
        <v>0</v>
      </c>
      <c r="D1480" s="4">
        <f>IFERROR(VLOOKUP(B1480,'GSTR 2A ONLINE DATA'!$B$6:$Q$1501,3,FALSE),0)</f>
        <v>0</v>
      </c>
      <c r="E1480" s="5">
        <f>IFERROR(VLOOKUP(B1480,'GSTR 2A ONLINE DATA'!$B$6:$Q$1501,4,FALSE),0)</f>
        <v>0</v>
      </c>
      <c r="F1480" s="4">
        <f>IFERROR(VLOOKUP(B1480,'GSTR 2A ONLINE DATA'!$B$6:$Q$1501,5,FALSE),0)</f>
        <v>0</v>
      </c>
      <c r="G1480" s="4">
        <f>IFERROR(VLOOKUP(B1480,'GSTR 2A ONLINE DATA'!$B$6:$Q$1501,6,FALSE),0)</f>
        <v>0</v>
      </c>
      <c r="H1480" s="9">
        <f>IFERROR(VLOOKUP(B1480,'GSTR 2A ONLINE DATA'!$B$6:$Q$1501,7,FALSE),0)</f>
        <v>0</v>
      </c>
      <c r="I1480" s="3">
        <f>IFERROR(VLOOKUP(B1480,'GSTR 2A ONLINE DATA'!$B$6:$Q$1501,8,FALSE),0)</f>
        <v>0</v>
      </c>
      <c r="J1480" s="3">
        <f>IFERROR(VLOOKUP(B1480,'GSTR 2A ONLINE DATA'!$B$6:$Q$1501,9,FALSE),0)</f>
        <v>0</v>
      </c>
      <c r="K1480" s="3">
        <f>IFERROR(VLOOKUP(B1480,'GSTR 2A ONLINE DATA'!$B$6:$Q$1501,10,FALSE),0)</f>
        <v>0</v>
      </c>
      <c r="L1480" s="7">
        <f>IFERROR(VLOOKUP(B1480,'GSTR 2A ONLINE DATA'!$B$6:$Q$1501,11,FALSE),0)</f>
        <v>0</v>
      </c>
      <c r="M1480" s="7">
        <f>IFERROR(VLOOKUP(B1480,'GSTR 2A ONLINE DATA'!$B$6:$Q$1501,12,FALSE),0)</f>
        <v>0</v>
      </c>
      <c r="N1480" s="7">
        <f>IFERROR(VLOOKUP(B1480,'GSTR 2A ONLINE DATA'!$B$6:$Q$1501,13,FALSE),0)</f>
        <v>0</v>
      </c>
      <c r="O1480" s="7">
        <f>IFERROR(VLOOKUP(B1480,'GSTR 2A ONLINE DATA'!$B$6:$Q$1501,14,FALSE),0)</f>
        <v>0</v>
      </c>
      <c r="P1480" s="4">
        <f>IFERROR(VLOOKUP(B1480,'GSTR 2A ONLINE DATA'!$B$6:$Q$1501,15,FALSE),0)</f>
        <v>0</v>
      </c>
      <c r="Q1480" s="4">
        <f>IFERROR(VLOOKUP(B1480,'GSTR 2A ONLINE DATA'!$B$6:$Q$1501,16,FALSE),0)</f>
        <v>0</v>
      </c>
    </row>
    <row r="1481" spans="1:17">
      <c r="A1481" s="3">
        <v>1477</v>
      </c>
      <c r="B1481" s="4">
        <f t="array" ref="B1481">IFERROR(INDEX('GSTR 2A ONLINE DATA'!$B$6:$B$1501,SMALL(IF(RESULT!$B$4='GSTR 2A ONLINE DATA'!$A$6:$A$1501,ROW('GSTR 2A ONLINE DATA'!$B$6:$B$1501)-ROW('GSTR 2A ONLINE DATA'!$B$6)+1),RESULT!A1481)),0)</f>
        <v>0</v>
      </c>
      <c r="C1481" s="4">
        <f>IFERROR(VLOOKUP(B1481,'GSTR 2A ONLINE DATA'!$B$6:$Q$1501,2,FALSE),0)</f>
        <v>0</v>
      </c>
      <c r="D1481" s="4">
        <f>IFERROR(VLOOKUP(B1481,'GSTR 2A ONLINE DATA'!$B$6:$Q$1501,3,FALSE),0)</f>
        <v>0</v>
      </c>
      <c r="E1481" s="5">
        <f>IFERROR(VLOOKUP(B1481,'GSTR 2A ONLINE DATA'!$B$6:$Q$1501,4,FALSE),0)</f>
        <v>0</v>
      </c>
      <c r="F1481" s="4">
        <f>IFERROR(VLOOKUP(B1481,'GSTR 2A ONLINE DATA'!$B$6:$Q$1501,5,FALSE),0)</f>
        <v>0</v>
      </c>
      <c r="G1481" s="4">
        <f>IFERROR(VLOOKUP(B1481,'GSTR 2A ONLINE DATA'!$B$6:$Q$1501,6,FALSE),0)</f>
        <v>0</v>
      </c>
      <c r="H1481" s="9">
        <f>IFERROR(VLOOKUP(B1481,'GSTR 2A ONLINE DATA'!$B$6:$Q$1501,7,FALSE),0)</f>
        <v>0</v>
      </c>
      <c r="I1481" s="3">
        <f>IFERROR(VLOOKUP(B1481,'GSTR 2A ONLINE DATA'!$B$6:$Q$1501,8,FALSE),0)</f>
        <v>0</v>
      </c>
      <c r="J1481" s="3">
        <f>IFERROR(VLOOKUP(B1481,'GSTR 2A ONLINE DATA'!$B$6:$Q$1501,9,FALSE),0)</f>
        <v>0</v>
      </c>
      <c r="K1481" s="3">
        <f>IFERROR(VLOOKUP(B1481,'GSTR 2A ONLINE DATA'!$B$6:$Q$1501,10,FALSE),0)</f>
        <v>0</v>
      </c>
      <c r="L1481" s="7">
        <f>IFERROR(VLOOKUP(B1481,'GSTR 2A ONLINE DATA'!$B$6:$Q$1501,11,FALSE),0)</f>
        <v>0</v>
      </c>
      <c r="M1481" s="7">
        <f>IFERROR(VLOOKUP(B1481,'GSTR 2A ONLINE DATA'!$B$6:$Q$1501,12,FALSE),0)</f>
        <v>0</v>
      </c>
      <c r="N1481" s="7">
        <f>IFERROR(VLOOKUP(B1481,'GSTR 2A ONLINE DATA'!$B$6:$Q$1501,13,FALSE),0)</f>
        <v>0</v>
      </c>
      <c r="O1481" s="7">
        <f>IFERROR(VLOOKUP(B1481,'GSTR 2A ONLINE DATA'!$B$6:$Q$1501,14,FALSE),0)</f>
        <v>0</v>
      </c>
      <c r="P1481" s="4">
        <f>IFERROR(VLOOKUP(B1481,'GSTR 2A ONLINE DATA'!$B$6:$Q$1501,15,FALSE),0)</f>
        <v>0</v>
      </c>
      <c r="Q1481" s="4">
        <f>IFERROR(VLOOKUP(B1481,'GSTR 2A ONLINE DATA'!$B$6:$Q$1501,16,FALSE),0)</f>
        <v>0</v>
      </c>
    </row>
    <row r="1482" spans="1:17">
      <c r="A1482" s="3">
        <v>1478</v>
      </c>
      <c r="B1482" s="4">
        <f t="array" ref="B1482">IFERROR(INDEX('GSTR 2A ONLINE DATA'!$B$6:$B$1501,SMALL(IF(RESULT!$B$4='GSTR 2A ONLINE DATA'!$A$6:$A$1501,ROW('GSTR 2A ONLINE DATA'!$B$6:$B$1501)-ROW('GSTR 2A ONLINE DATA'!$B$6)+1),RESULT!A1482)),0)</f>
        <v>0</v>
      </c>
      <c r="C1482" s="4">
        <f>IFERROR(VLOOKUP(B1482,'GSTR 2A ONLINE DATA'!$B$6:$Q$1501,2,FALSE),0)</f>
        <v>0</v>
      </c>
      <c r="D1482" s="4">
        <f>IFERROR(VLOOKUP(B1482,'GSTR 2A ONLINE DATA'!$B$6:$Q$1501,3,FALSE),0)</f>
        <v>0</v>
      </c>
      <c r="E1482" s="5">
        <f>IFERROR(VLOOKUP(B1482,'GSTR 2A ONLINE DATA'!$B$6:$Q$1501,4,FALSE),0)</f>
        <v>0</v>
      </c>
      <c r="F1482" s="4">
        <f>IFERROR(VLOOKUP(B1482,'GSTR 2A ONLINE DATA'!$B$6:$Q$1501,5,FALSE),0)</f>
        <v>0</v>
      </c>
      <c r="G1482" s="4">
        <f>IFERROR(VLOOKUP(B1482,'GSTR 2A ONLINE DATA'!$B$6:$Q$1501,6,FALSE),0)</f>
        <v>0</v>
      </c>
      <c r="H1482" s="9">
        <f>IFERROR(VLOOKUP(B1482,'GSTR 2A ONLINE DATA'!$B$6:$Q$1501,7,FALSE),0)</f>
        <v>0</v>
      </c>
      <c r="I1482" s="3">
        <f>IFERROR(VLOOKUP(B1482,'GSTR 2A ONLINE DATA'!$B$6:$Q$1501,8,FALSE),0)</f>
        <v>0</v>
      </c>
      <c r="J1482" s="3">
        <f>IFERROR(VLOOKUP(B1482,'GSTR 2A ONLINE DATA'!$B$6:$Q$1501,9,FALSE),0)</f>
        <v>0</v>
      </c>
      <c r="K1482" s="3">
        <f>IFERROR(VLOOKUP(B1482,'GSTR 2A ONLINE DATA'!$B$6:$Q$1501,10,FALSE),0)</f>
        <v>0</v>
      </c>
      <c r="L1482" s="7">
        <f>IFERROR(VLOOKUP(B1482,'GSTR 2A ONLINE DATA'!$B$6:$Q$1501,11,FALSE),0)</f>
        <v>0</v>
      </c>
      <c r="M1482" s="7">
        <f>IFERROR(VLOOKUP(B1482,'GSTR 2A ONLINE DATA'!$B$6:$Q$1501,12,FALSE),0)</f>
        <v>0</v>
      </c>
      <c r="N1482" s="7">
        <f>IFERROR(VLOOKUP(B1482,'GSTR 2A ONLINE DATA'!$B$6:$Q$1501,13,FALSE),0)</f>
        <v>0</v>
      </c>
      <c r="O1482" s="7">
        <f>IFERROR(VLOOKUP(B1482,'GSTR 2A ONLINE DATA'!$B$6:$Q$1501,14,FALSE),0)</f>
        <v>0</v>
      </c>
      <c r="P1482" s="4">
        <f>IFERROR(VLOOKUP(B1482,'GSTR 2A ONLINE DATA'!$B$6:$Q$1501,15,FALSE),0)</f>
        <v>0</v>
      </c>
      <c r="Q1482" s="4">
        <f>IFERROR(VLOOKUP(B1482,'GSTR 2A ONLINE DATA'!$B$6:$Q$1501,16,FALSE),0)</f>
        <v>0</v>
      </c>
    </row>
    <row r="1483" spans="1:17">
      <c r="A1483" s="3">
        <v>1479</v>
      </c>
      <c r="B1483" s="4">
        <f t="array" ref="B1483">IFERROR(INDEX('GSTR 2A ONLINE DATA'!$B$6:$B$1501,SMALL(IF(RESULT!$B$4='GSTR 2A ONLINE DATA'!$A$6:$A$1501,ROW('GSTR 2A ONLINE DATA'!$B$6:$B$1501)-ROW('GSTR 2A ONLINE DATA'!$B$6)+1),RESULT!A1483)),0)</f>
        <v>0</v>
      </c>
      <c r="C1483" s="4">
        <f>IFERROR(VLOOKUP(B1483,'GSTR 2A ONLINE DATA'!$B$6:$Q$1501,2,FALSE),0)</f>
        <v>0</v>
      </c>
      <c r="D1483" s="4">
        <f>IFERROR(VLOOKUP(B1483,'GSTR 2A ONLINE DATA'!$B$6:$Q$1501,3,FALSE),0)</f>
        <v>0</v>
      </c>
      <c r="E1483" s="5">
        <f>IFERROR(VLOOKUP(B1483,'GSTR 2A ONLINE DATA'!$B$6:$Q$1501,4,FALSE),0)</f>
        <v>0</v>
      </c>
      <c r="F1483" s="4">
        <f>IFERROR(VLOOKUP(B1483,'GSTR 2A ONLINE DATA'!$B$6:$Q$1501,5,FALSE),0)</f>
        <v>0</v>
      </c>
      <c r="G1483" s="4">
        <f>IFERROR(VLOOKUP(B1483,'GSTR 2A ONLINE DATA'!$B$6:$Q$1501,6,FALSE),0)</f>
        <v>0</v>
      </c>
      <c r="H1483" s="9">
        <f>IFERROR(VLOOKUP(B1483,'GSTR 2A ONLINE DATA'!$B$6:$Q$1501,7,FALSE),0)</f>
        <v>0</v>
      </c>
      <c r="I1483" s="3">
        <f>IFERROR(VLOOKUP(B1483,'GSTR 2A ONLINE DATA'!$B$6:$Q$1501,8,FALSE),0)</f>
        <v>0</v>
      </c>
      <c r="J1483" s="3">
        <f>IFERROR(VLOOKUP(B1483,'GSTR 2A ONLINE DATA'!$B$6:$Q$1501,9,FALSE),0)</f>
        <v>0</v>
      </c>
      <c r="K1483" s="3">
        <f>IFERROR(VLOOKUP(B1483,'GSTR 2A ONLINE DATA'!$B$6:$Q$1501,10,FALSE),0)</f>
        <v>0</v>
      </c>
      <c r="L1483" s="7">
        <f>IFERROR(VLOOKUP(B1483,'GSTR 2A ONLINE DATA'!$B$6:$Q$1501,11,FALSE),0)</f>
        <v>0</v>
      </c>
      <c r="M1483" s="7">
        <f>IFERROR(VLOOKUP(B1483,'GSTR 2A ONLINE DATA'!$B$6:$Q$1501,12,FALSE),0)</f>
        <v>0</v>
      </c>
      <c r="N1483" s="7">
        <f>IFERROR(VLOOKUP(B1483,'GSTR 2A ONLINE DATA'!$B$6:$Q$1501,13,FALSE),0)</f>
        <v>0</v>
      </c>
      <c r="O1483" s="7">
        <f>IFERROR(VLOOKUP(B1483,'GSTR 2A ONLINE DATA'!$B$6:$Q$1501,14,FALSE),0)</f>
        <v>0</v>
      </c>
      <c r="P1483" s="4">
        <f>IFERROR(VLOOKUP(B1483,'GSTR 2A ONLINE DATA'!$B$6:$Q$1501,15,FALSE),0)</f>
        <v>0</v>
      </c>
      <c r="Q1483" s="4">
        <f>IFERROR(VLOOKUP(B1483,'GSTR 2A ONLINE DATA'!$B$6:$Q$1501,16,FALSE),0)</f>
        <v>0</v>
      </c>
    </row>
    <row r="1484" spans="1:17">
      <c r="A1484" s="3">
        <v>1480</v>
      </c>
      <c r="B1484" s="4">
        <f t="array" ref="B1484">IFERROR(INDEX('GSTR 2A ONLINE DATA'!$B$6:$B$1501,SMALL(IF(RESULT!$B$4='GSTR 2A ONLINE DATA'!$A$6:$A$1501,ROW('GSTR 2A ONLINE DATA'!$B$6:$B$1501)-ROW('GSTR 2A ONLINE DATA'!$B$6)+1),RESULT!A1484)),0)</f>
        <v>0</v>
      </c>
      <c r="C1484" s="4">
        <f>IFERROR(VLOOKUP(B1484,'GSTR 2A ONLINE DATA'!$B$6:$Q$1501,2,FALSE),0)</f>
        <v>0</v>
      </c>
      <c r="D1484" s="4">
        <f>IFERROR(VLOOKUP(B1484,'GSTR 2A ONLINE DATA'!$B$6:$Q$1501,3,FALSE),0)</f>
        <v>0</v>
      </c>
      <c r="E1484" s="5">
        <f>IFERROR(VLOOKUP(B1484,'GSTR 2A ONLINE DATA'!$B$6:$Q$1501,4,FALSE),0)</f>
        <v>0</v>
      </c>
      <c r="F1484" s="4">
        <f>IFERROR(VLOOKUP(B1484,'GSTR 2A ONLINE DATA'!$B$6:$Q$1501,5,FALSE),0)</f>
        <v>0</v>
      </c>
      <c r="G1484" s="4">
        <f>IFERROR(VLOOKUP(B1484,'GSTR 2A ONLINE DATA'!$B$6:$Q$1501,6,FALSE),0)</f>
        <v>0</v>
      </c>
      <c r="H1484" s="9">
        <f>IFERROR(VLOOKUP(B1484,'GSTR 2A ONLINE DATA'!$B$6:$Q$1501,7,FALSE),0)</f>
        <v>0</v>
      </c>
      <c r="I1484" s="3">
        <f>IFERROR(VLOOKUP(B1484,'GSTR 2A ONLINE DATA'!$B$6:$Q$1501,8,FALSE),0)</f>
        <v>0</v>
      </c>
      <c r="J1484" s="3">
        <f>IFERROR(VLOOKUP(B1484,'GSTR 2A ONLINE DATA'!$B$6:$Q$1501,9,FALSE),0)</f>
        <v>0</v>
      </c>
      <c r="K1484" s="3">
        <f>IFERROR(VLOOKUP(B1484,'GSTR 2A ONLINE DATA'!$B$6:$Q$1501,10,FALSE),0)</f>
        <v>0</v>
      </c>
      <c r="L1484" s="7">
        <f>IFERROR(VLOOKUP(B1484,'GSTR 2A ONLINE DATA'!$B$6:$Q$1501,11,FALSE),0)</f>
        <v>0</v>
      </c>
      <c r="M1484" s="7">
        <f>IFERROR(VLOOKUP(B1484,'GSTR 2A ONLINE DATA'!$B$6:$Q$1501,12,FALSE),0)</f>
        <v>0</v>
      </c>
      <c r="N1484" s="7">
        <f>IFERROR(VLOOKUP(B1484,'GSTR 2A ONLINE DATA'!$B$6:$Q$1501,13,FALSE),0)</f>
        <v>0</v>
      </c>
      <c r="O1484" s="7">
        <f>IFERROR(VLOOKUP(B1484,'GSTR 2A ONLINE DATA'!$B$6:$Q$1501,14,FALSE),0)</f>
        <v>0</v>
      </c>
      <c r="P1484" s="4">
        <f>IFERROR(VLOOKUP(B1484,'GSTR 2A ONLINE DATA'!$B$6:$Q$1501,15,FALSE),0)</f>
        <v>0</v>
      </c>
      <c r="Q1484" s="4">
        <f>IFERROR(VLOOKUP(B1484,'GSTR 2A ONLINE DATA'!$B$6:$Q$1501,16,FALSE),0)</f>
        <v>0</v>
      </c>
    </row>
    <row r="1485" spans="1:17">
      <c r="A1485" s="3">
        <v>1481</v>
      </c>
      <c r="B1485" s="4">
        <f t="array" ref="B1485">IFERROR(INDEX('GSTR 2A ONLINE DATA'!$B$6:$B$1501,SMALL(IF(RESULT!$B$4='GSTR 2A ONLINE DATA'!$A$6:$A$1501,ROW('GSTR 2A ONLINE DATA'!$B$6:$B$1501)-ROW('GSTR 2A ONLINE DATA'!$B$6)+1),RESULT!A1485)),0)</f>
        <v>0</v>
      </c>
      <c r="C1485" s="4">
        <f>IFERROR(VLOOKUP(B1485,'GSTR 2A ONLINE DATA'!$B$6:$Q$1501,2,FALSE),0)</f>
        <v>0</v>
      </c>
      <c r="D1485" s="4">
        <f>IFERROR(VLOOKUP(B1485,'GSTR 2A ONLINE DATA'!$B$6:$Q$1501,3,FALSE),0)</f>
        <v>0</v>
      </c>
      <c r="E1485" s="5">
        <f>IFERROR(VLOOKUP(B1485,'GSTR 2A ONLINE DATA'!$B$6:$Q$1501,4,FALSE),0)</f>
        <v>0</v>
      </c>
      <c r="F1485" s="4">
        <f>IFERROR(VLOOKUP(B1485,'GSTR 2A ONLINE DATA'!$B$6:$Q$1501,5,FALSE),0)</f>
        <v>0</v>
      </c>
      <c r="G1485" s="4">
        <f>IFERROR(VLOOKUP(B1485,'GSTR 2A ONLINE DATA'!$B$6:$Q$1501,6,FALSE),0)</f>
        <v>0</v>
      </c>
      <c r="H1485" s="9">
        <f>IFERROR(VLOOKUP(B1485,'GSTR 2A ONLINE DATA'!$B$6:$Q$1501,7,FALSE),0)</f>
        <v>0</v>
      </c>
      <c r="I1485" s="3">
        <f>IFERROR(VLOOKUP(B1485,'GSTR 2A ONLINE DATA'!$B$6:$Q$1501,8,FALSE),0)</f>
        <v>0</v>
      </c>
      <c r="J1485" s="3">
        <f>IFERROR(VLOOKUP(B1485,'GSTR 2A ONLINE DATA'!$B$6:$Q$1501,9,FALSE),0)</f>
        <v>0</v>
      </c>
      <c r="K1485" s="3">
        <f>IFERROR(VLOOKUP(B1485,'GSTR 2A ONLINE DATA'!$B$6:$Q$1501,10,FALSE),0)</f>
        <v>0</v>
      </c>
      <c r="L1485" s="7">
        <f>IFERROR(VLOOKUP(B1485,'GSTR 2A ONLINE DATA'!$B$6:$Q$1501,11,FALSE),0)</f>
        <v>0</v>
      </c>
      <c r="M1485" s="7">
        <f>IFERROR(VLOOKUP(B1485,'GSTR 2A ONLINE DATA'!$B$6:$Q$1501,12,FALSE),0)</f>
        <v>0</v>
      </c>
      <c r="N1485" s="7">
        <f>IFERROR(VLOOKUP(B1485,'GSTR 2A ONLINE DATA'!$B$6:$Q$1501,13,FALSE),0)</f>
        <v>0</v>
      </c>
      <c r="O1485" s="7">
        <f>IFERROR(VLOOKUP(B1485,'GSTR 2A ONLINE DATA'!$B$6:$Q$1501,14,FALSE),0)</f>
        <v>0</v>
      </c>
      <c r="P1485" s="4">
        <f>IFERROR(VLOOKUP(B1485,'GSTR 2A ONLINE DATA'!$B$6:$Q$1501,15,FALSE),0)</f>
        <v>0</v>
      </c>
      <c r="Q1485" s="4">
        <f>IFERROR(VLOOKUP(B1485,'GSTR 2A ONLINE DATA'!$B$6:$Q$1501,16,FALSE),0)</f>
        <v>0</v>
      </c>
    </row>
    <row r="1486" spans="1:17">
      <c r="A1486" s="3">
        <v>1482</v>
      </c>
      <c r="B1486" s="4">
        <f t="array" ref="B1486">IFERROR(INDEX('GSTR 2A ONLINE DATA'!$B$6:$B$1501,SMALL(IF(RESULT!$B$4='GSTR 2A ONLINE DATA'!$A$6:$A$1501,ROW('GSTR 2A ONLINE DATA'!$B$6:$B$1501)-ROW('GSTR 2A ONLINE DATA'!$B$6)+1),RESULT!A1486)),0)</f>
        <v>0</v>
      </c>
      <c r="C1486" s="4">
        <f>IFERROR(VLOOKUP(B1486,'GSTR 2A ONLINE DATA'!$B$6:$Q$1501,2,FALSE),0)</f>
        <v>0</v>
      </c>
      <c r="D1486" s="4">
        <f>IFERROR(VLOOKUP(B1486,'GSTR 2A ONLINE DATA'!$B$6:$Q$1501,3,FALSE),0)</f>
        <v>0</v>
      </c>
      <c r="E1486" s="5">
        <f>IFERROR(VLOOKUP(B1486,'GSTR 2A ONLINE DATA'!$B$6:$Q$1501,4,FALSE),0)</f>
        <v>0</v>
      </c>
      <c r="F1486" s="4">
        <f>IFERROR(VLOOKUP(B1486,'GSTR 2A ONLINE DATA'!$B$6:$Q$1501,5,FALSE),0)</f>
        <v>0</v>
      </c>
      <c r="G1486" s="4">
        <f>IFERROR(VLOOKUP(B1486,'GSTR 2A ONLINE DATA'!$B$6:$Q$1501,6,FALSE),0)</f>
        <v>0</v>
      </c>
      <c r="H1486" s="9">
        <f>IFERROR(VLOOKUP(B1486,'GSTR 2A ONLINE DATA'!$B$6:$Q$1501,7,FALSE),0)</f>
        <v>0</v>
      </c>
      <c r="I1486" s="3">
        <f>IFERROR(VLOOKUP(B1486,'GSTR 2A ONLINE DATA'!$B$6:$Q$1501,8,FALSE),0)</f>
        <v>0</v>
      </c>
      <c r="J1486" s="3">
        <f>IFERROR(VLOOKUP(B1486,'GSTR 2A ONLINE DATA'!$B$6:$Q$1501,9,FALSE),0)</f>
        <v>0</v>
      </c>
      <c r="K1486" s="3">
        <f>IFERROR(VLOOKUP(B1486,'GSTR 2A ONLINE DATA'!$B$6:$Q$1501,10,FALSE),0)</f>
        <v>0</v>
      </c>
      <c r="L1486" s="7">
        <f>IFERROR(VLOOKUP(B1486,'GSTR 2A ONLINE DATA'!$B$6:$Q$1501,11,FALSE),0)</f>
        <v>0</v>
      </c>
      <c r="M1486" s="7">
        <f>IFERROR(VLOOKUP(B1486,'GSTR 2A ONLINE DATA'!$B$6:$Q$1501,12,FALSE),0)</f>
        <v>0</v>
      </c>
      <c r="N1486" s="7">
        <f>IFERROR(VLOOKUP(B1486,'GSTR 2A ONLINE DATA'!$B$6:$Q$1501,13,FALSE),0)</f>
        <v>0</v>
      </c>
      <c r="O1486" s="7">
        <f>IFERROR(VLOOKUP(B1486,'GSTR 2A ONLINE DATA'!$B$6:$Q$1501,14,FALSE),0)</f>
        <v>0</v>
      </c>
      <c r="P1486" s="4">
        <f>IFERROR(VLOOKUP(B1486,'GSTR 2A ONLINE DATA'!$B$6:$Q$1501,15,FALSE),0)</f>
        <v>0</v>
      </c>
      <c r="Q1486" s="4">
        <f>IFERROR(VLOOKUP(B1486,'GSTR 2A ONLINE DATA'!$B$6:$Q$1501,16,FALSE),0)</f>
        <v>0</v>
      </c>
    </row>
    <row r="1487" spans="1:17">
      <c r="A1487" s="3">
        <v>1483</v>
      </c>
      <c r="B1487" s="4">
        <f t="array" ref="B1487">IFERROR(INDEX('GSTR 2A ONLINE DATA'!$B$6:$B$1501,SMALL(IF(RESULT!$B$4='GSTR 2A ONLINE DATA'!$A$6:$A$1501,ROW('GSTR 2A ONLINE DATA'!$B$6:$B$1501)-ROW('GSTR 2A ONLINE DATA'!$B$6)+1),RESULT!A1487)),0)</f>
        <v>0</v>
      </c>
      <c r="C1487" s="4">
        <f>IFERROR(VLOOKUP(B1487,'GSTR 2A ONLINE DATA'!$B$6:$Q$1501,2,FALSE),0)</f>
        <v>0</v>
      </c>
      <c r="D1487" s="4">
        <f>IFERROR(VLOOKUP(B1487,'GSTR 2A ONLINE DATA'!$B$6:$Q$1501,3,FALSE),0)</f>
        <v>0</v>
      </c>
      <c r="E1487" s="5">
        <f>IFERROR(VLOOKUP(B1487,'GSTR 2A ONLINE DATA'!$B$6:$Q$1501,4,FALSE),0)</f>
        <v>0</v>
      </c>
      <c r="F1487" s="4">
        <f>IFERROR(VLOOKUP(B1487,'GSTR 2A ONLINE DATA'!$B$6:$Q$1501,5,FALSE),0)</f>
        <v>0</v>
      </c>
      <c r="G1487" s="4">
        <f>IFERROR(VLOOKUP(B1487,'GSTR 2A ONLINE DATA'!$B$6:$Q$1501,6,FALSE),0)</f>
        <v>0</v>
      </c>
      <c r="H1487" s="9">
        <f>IFERROR(VLOOKUP(B1487,'GSTR 2A ONLINE DATA'!$B$6:$Q$1501,7,FALSE),0)</f>
        <v>0</v>
      </c>
      <c r="I1487" s="3">
        <f>IFERROR(VLOOKUP(B1487,'GSTR 2A ONLINE DATA'!$B$6:$Q$1501,8,FALSE),0)</f>
        <v>0</v>
      </c>
      <c r="J1487" s="3">
        <f>IFERROR(VLOOKUP(B1487,'GSTR 2A ONLINE DATA'!$B$6:$Q$1501,9,FALSE),0)</f>
        <v>0</v>
      </c>
      <c r="K1487" s="3">
        <f>IFERROR(VLOOKUP(B1487,'GSTR 2A ONLINE DATA'!$B$6:$Q$1501,10,FALSE),0)</f>
        <v>0</v>
      </c>
      <c r="L1487" s="7">
        <f>IFERROR(VLOOKUP(B1487,'GSTR 2A ONLINE DATA'!$B$6:$Q$1501,11,FALSE),0)</f>
        <v>0</v>
      </c>
      <c r="M1487" s="7">
        <f>IFERROR(VLOOKUP(B1487,'GSTR 2A ONLINE DATA'!$B$6:$Q$1501,12,FALSE),0)</f>
        <v>0</v>
      </c>
      <c r="N1487" s="7">
        <f>IFERROR(VLOOKUP(B1487,'GSTR 2A ONLINE DATA'!$B$6:$Q$1501,13,FALSE),0)</f>
        <v>0</v>
      </c>
      <c r="O1487" s="7">
        <f>IFERROR(VLOOKUP(B1487,'GSTR 2A ONLINE DATA'!$B$6:$Q$1501,14,FALSE),0)</f>
        <v>0</v>
      </c>
      <c r="P1487" s="4">
        <f>IFERROR(VLOOKUP(B1487,'GSTR 2A ONLINE DATA'!$B$6:$Q$1501,15,FALSE),0)</f>
        <v>0</v>
      </c>
      <c r="Q1487" s="4">
        <f>IFERROR(VLOOKUP(B1487,'GSTR 2A ONLINE DATA'!$B$6:$Q$1501,16,FALSE),0)</f>
        <v>0</v>
      </c>
    </row>
    <row r="1488" spans="1:17">
      <c r="A1488" s="3">
        <v>1484</v>
      </c>
      <c r="B1488" s="4">
        <f t="array" ref="B1488">IFERROR(INDEX('GSTR 2A ONLINE DATA'!$B$6:$B$1501,SMALL(IF(RESULT!$B$4='GSTR 2A ONLINE DATA'!$A$6:$A$1501,ROW('GSTR 2A ONLINE DATA'!$B$6:$B$1501)-ROW('GSTR 2A ONLINE DATA'!$B$6)+1),RESULT!A1488)),0)</f>
        <v>0</v>
      </c>
      <c r="C1488" s="4">
        <f>IFERROR(VLOOKUP(B1488,'GSTR 2A ONLINE DATA'!$B$6:$Q$1501,2,FALSE),0)</f>
        <v>0</v>
      </c>
      <c r="D1488" s="4">
        <f>IFERROR(VLOOKUP(B1488,'GSTR 2A ONLINE DATA'!$B$6:$Q$1501,3,FALSE),0)</f>
        <v>0</v>
      </c>
      <c r="E1488" s="5">
        <f>IFERROR(VLOOKUP(B1488,'GSTR 2A ONLINE DATA'!$B$6:$Q$1501,4,FALSE),0)</f>
        <v>0</v>
      </c>
      <c r="F1488" s="4">
        <f>IFERROR(VLOOKUP(B1488,'GSTR 2A ONLINE DATA'!$B$6:$Q$1501,5,FALSE),0)</f>
        <v>0</v>
      </c>
      <c r="G1488" s="4">
        <f>IFERROR(VLOOKUP(B1488,'GSTR 2A ONLINE DATA'!$B$6:$Q$1501,6,FALSE),0)</f>
        <v>0</v>
      </c>
      <c r="H1488" s="9">
        <f>IFERROR(VLOOKUP(B1488,'GSTR 2A ONLINE DATA'!$B$6:$Q$1501,7,FALSE),0)</f>
        <v>0</v>
      </c>
      <c r="I1488" s="3">
        <f>IFERROR(VLOOKUP(B1488,'GSTR 2A ONLINE DATA'!$B$6:$Q$1501,8,FALSE),0)</f>
        <v>0</v>
      </c>
      <c r="J1488" s="3">
        <f>IFERROR(VLOOKUP(B1488,'GSTR 2A ONLINE DATA'!$B$6:$Q$1501,9,FALSE),0)</f>
        <v>0</v>
      </c>
      <c r="K1488" s="3">
        <f>IFERROR(VLOOKUP(B1488,'GSTR 2A ONLINE DATA'!$B$6:$Q$1501,10,FALSE),0)</f>
        <v>0</v>
      </c>
      <c r="L1488" s="7">
        <f>IFERROR(VLOOKUP(B1488,'GSTR 2A ONLINE DATA'!$B$6:$Q$1501,11,FALSE),0)</f>
        <v>0</v>
      </c>
      <c r="M1488" s="7">
        <f>IFERROR(VLOOKUP(B1488,'GSTR 2A ONLINE DATA'!$B$6:$Q$1501,12,FALSE),0)</f>
        <v>0</v>
      </c>
      <c r="N1488" s="7">
        <f>IFERROR(VLOOKUP(B1488,'GSTR 2A ONLINE DATA'!$B$6:$Q$1501,13,FALSE),0)</f>
        <v>0</v>
      </c>
      <c r="O1488" s="7">
        <f>IFERROR(VLOOKUP(B1488,'GSTR 2A ONLINE DATA'!$B$6:$Q$1501,14,FALSE),0)</f>
        <v>0</v>
      </c>
      <c r="P1488" s="4">
        <f>IFERROR(VLOOKUP(B1488,'GSTR 2A ONLINE DATA'!$B$6:$Q$1501,15,FALSE),0)</f>
        <v>0</v>
      </c>
      <c r="Q1488" s="4">
        <f>IFERROR(VLOOKUP(B1488,'GSTR 2A ONLINE DATA'!$B$6:$Q$1501,16,FALSE),0)</f>
        <v>0</v>
      </c>
    </row>
    <row r="1489" spans="1:17">
      <c r="A1489" s="3">
        <v>1485</v>
      </c>
      <c r="B1489" s="4">
        <f t="array" ref="B1489">IFERROR(INDEX('GSTR 2A ONLINE DATA'!$B$6:$B$1501,SMALL(IF(RESULT!$B$4='GSTR 2A ONLINE DATA'!$A$6:$A$1501,ROW('GSTR 2A ONLINE DATA'!$B$6:$B$1501)-ROW('GSTR 2A ONLINE DATA'!$B$6)+1),RESULT!A1489)),0)</f>
        <v>0</v>
      </c>
      <c r="C1489" s="4">
        <f>IFERROR(VLOOKUP(B1489,'GSTR 2A ONLINE DATA'!$B$6:$Q$1501,2,FALSE),0)</f>
        <v>0</v>
      </c>
      <c r="D1489" s="4">
        <f>IFERROR(VLOOKUP(B1489,'GSTR 2A ONLINE DATA'!$B$6:$Q$1501,3,FALSE),0)</f>
        <v>0</v>
      </c>
      <c r="E1489" s="5">
        <f>IFERROR(VLOOKUP(B1489,'GSTR 2A ONLINE DATA'!$B$6:$Q$1501,4,FALSE),0)</f>
        <v>0</v>
      </c>
      <c r="F1489" s="4">
        <f>IFERROR(VLOOKUP(B1489,'GSTR 2A ONLINE DATA'!$B$6:$Q$1501,5,FALSE),0)</f>
        <v>0</v>
      </c>
      <c r="G1489" s="4">
        <f>IFERROR(VLOOKUP(B1489,'GSTR 2A ONLINE DATA'!$B$6:$Q$1501,6,FALSE),0)</f>
        <v>0</v>
      </c>
      <c r="H1489" s="9">
        <f>IFERROR(VLOOKUP(B1489,'GSTR 2A ONLINE DATA'!$B$6:$Q$1501,7,FALSE),0)</f>
        <v>0</v>
      </c>
      <c r="I1489" s="3">
        <f>IFERROR(VLOOKUP(B1489,'GSTR 2A ONLINE DATA'!$B$6:$Q$1501,8,FALSE),0)</f>
        <v>0</v>
      </c>
      <c r="J1489" s="3">
        <f>IFERROR(VLOOKUP(B1489,'GSTR 2A ONLINE DATA'!$B$6:$Q$1501,9,FALSE),0)</f>
        <v>0</v>
      </c>
      <c r="K1489" s="3">
        <f>IFERROR(VLOOKUP(B1489,'GSTR 2A ONLINE DATA'!$B$6:$Q$1501,10,FALSE),0)</f>
        <v>0</v>
      </c>
      <c r="L1489" s="7">
        <f>IFERROR(VLOOKUP(B1489,'GSTR 2A ONLINE DATA'!$B$6:$Q$1501,11,FALSE),0)</f>
        <v>0</v>
      </c>
      <c r="M1489" s="7">
        <f>IFERROR(VLOOKUP(B1489,'GSTR 2A ONLINE DATA'!$B$6:$Q$1501,12,FALSE),0)</f>
        <v>0</v>
      </c>
      <c r="N1489" s="7">
        <f>IFERROR(VLOOKUP(B1489,'GSTR 2A ONLINE DATA'!$B$6:$Q$1501,13,FALSE),0)</f>
        <v>0</v>
      </c>
      <c r="O1489" s="7">
        <f>IFERROR(VLOOKUP(B1489,'GSTR 2A ONLINE DATA'!$B$6:$Q$1501,14,FALSE),0)</f>
        <v>0</v>
      </c>
      <c r="P1489" s="4">
        <f>IFERROR(VLOOKUP(B1489,'GSTR 2A ONLINE DATA'!$B$6:$Q$1501,15,FALSE),0)</f>
        <v>0</v>
      </c>
      <c r="Q1489" s="4">
        <f>IFERROR(VLOOKUP(B1489,'GSTR 2A ONLINE DATA'!$B$6:$Q$1501,16,FALSE),0)</f>
        <v>0</v>
      </c>
    </row>
    <row r="1490" spans="1:17">
      <c r="A1490" s="3">
        <v>1486</v>
      </c>
      <c r="B1490" s="4">
        <f t="array" ref="B1490">IFERROR(INDEX('GSTR 2A ONLINE DATA'!$B$6:$B$1501,SMALL(IF(RESULT!$B$4='GSTR 2A ONLINE DATA'!$A$6:$A$1501,ROW('GSTR 2A ONLINE DATA'!$B$6:$B$1501)-ROW('GSTR 2A ONLINE DATA'!$B$6)+1),RESULT!A1490)),0)</f>
        <v>0</v>
      </c>
      <c r="C1490" s="4">
        <f>IFERROR(VLOOKUP(B1490,'GSTR 2A ONLINE DATA'!$B$6:$Q$1501,2,FALSE),0)</f>
        <v>0</v>
      </c>
      <c r="D1490" s="4">
        <f>IFERROR(VLOOKUP(B1490,'GSTR 2A ONLINE DATA'!$B$6:$Q$1501,3,FALSE),0)</f>
        <v>0</v>
      </c>
      <c r="E1490" s="5">
        <f>IFERROR(VLOOKUP(B1490,'GSTR 2A ONLINE DATA'!$B$6:$Q$1501,4,FALSE),0)</f>
        <v>0</v>
      </c>
      <c r="F1490" s="4">
        <f>IFERROR(VLOOKUP(B1490,'GSTR 2A ONLINE DATA'!$B$6:$Q$1501,5,FALSE),0)</f>
        <v>0</v>
      </c>
      <c r="G1490" s="4">
        <f>IFERROR(VLOOKUP(B1490,'GSTR 2A ONLINE DATA'!$B$6:$Q$1501,6,FALSE),0)</f>
        <v>0</v>
      </c>
      <c r="H1490" s="9">
        <f>IFERROR(VLOOKUP(B1490,'GSTR 2A ONLINE DATA'!$B$6:$Q$1501,7,FALSE),0)</f>
        <v>0</v>
      </c>
      <c r="I1490" s="3">
        <f>IFERROR(VLOOKUP(B1490,'GSTR 2A ONLINE DATA'!$B$6:$Q$1501,8,FALSE),0)</f>
        <v>0</v>
      </c>
      <c r="J1490" s="3">
        <f>IFERROR(VLOOKUP(B1490,'GSTR 2A ONLINE DATA'!$B$6:$Q$1501,9,FALSE),0)</f>
        <v>0</v>
      </c>
      <c r="K1490" s="3">
        <f>IFERROR(VLOOKUP(B1490,'GSTR 2A ONLINE DATA'!$B$6:$Q$1501,10,FALSE),0)</f>
        <v>0</v>
      </c>
      <c r="L1490" s="7">
        <f>IFERROR(VLOOKUP(B1490,'GSTR 2A ONLINE DATA'!$B$6:$Q$1501,11,FALSE),0)</f>
        <v>0</v>
      </c>
      <c r="M1490" s="7">
        <f>IFERROR(VLOOKUP(B1490,'GSTR 2A ONLINE DATA'!$B$6:$Q$1501,12,FALSE),0)</f>
        <v>0</v>
      </c>
      <c r="N1490" s="7">
        <f>IFERROR(VLOOKUP(B1490,'GSTR 2A ONLINE DATA'!$B$6:$Q$1501,13,FALSE),0)</f>
        <v>0</v>
      </c>
      <c r="O1490" s="7">
        <f>IFERROR(VLOOKUP(B1490,'GSTR 2A ONLINE DATA'!$B$6:$Q$1501,14,FALSE),0)</f>
        <v>0</v>
      </c>
      <c r="P1490" s="4">
        <f>IFERROR(VLOOKUP(B1490,'GSTR 2A ONLINE DATA'!$B$6:$Q$1501,15,FALSE),0)</f>
        <v>0</v>
      </c>
      <c r="Q1490" s="4">
        <f>IFERROR(VLOOKUP(B1490,'GSTR 2A ONLINE DATA'!$B$6:$Q$1501,16,FALSE),0)</f>
        <v>0</v>
      </c>
    </row>
    <row r="1491" spans="1:17">
      <c r="A1491" s="3">
        <v>1487</v>
      </c>
      <c r="B1491" s="4">
        <f t="array" ref="B1491">IFERROR(INDEX('GSTR 2A ONLINE DATA'!$B$6:$B$1501,SMALL(IF(RESULT!$B$4='GSTR 2A ONLINE DATA'!$A$6:$A$1501,ROW('GSTR 2A ONLINE DATA'!$B$6:$B$1501)-ROW('GSTR 2A ONLINE DATA'!$B$6)+1),RESULT!A1491)),0)</f>
        <v>0</v>
      </c>
      <c r="C1491" s="4">
        <f>IFERROR(VLOOKUP(B1491,'GSTR 2A ONLINE DATA'!$B$6:$Q$1501,2,FALSE),0)</f>
        <v>0</v>
      </c>
      <c r="D1491" s="4">
        <f>IFERROR(VLOOKUP(B1491,'GSTR 2A ONLINE DATA'!$B$6:$Q$1501,3,FALSE),0)</f>
        <v>0</v>
      </c>
      <c r="E1491" s="5">
        <f>IFERROR(VLOOKUP(B1491,'GSTR 2A ONLINE DATA'!$B$6:$Q$1501,4,FALSE),0)</f>
        <v>0</v>
      </c>
      <c r="F1491" s="4">
        <f>IFERROR(VLOOKUP(B1491,'GSTR 2A ONLINE DATA'!$B$6:$Q$1501,5,FALSE),0)</f>
        <v>0</v>
      </c>
      <c r="G1491" s="4">
        <f>IFERROR(VLOOKUP(B1491,'GSTR 2A ONLINE DATA'!$B$6:$Q$1501,6,FALSE),0)</f>
        <v>0</v>
      </c>
      <c r="H1491" s="9">
        <f>IFERROR(VLOOKUP(B1491,'GSTR 2A ONLINE DATA'!$B$6:$Q$1501,7,FALSE),0)</f>
        <v>0</v>
      </c>
      <c r="I1491" s="3">
        <f>IFERROR(VLOOKUP(B1491,'GSTR 2A ONLINE DATA'!$B$6:$Q$1501,8,FALSE),0)</f>
        <v>0</v>
      </c>
      <c r="J1491" s="3">
        <f>IFERROR(VLOOKUP(B1491,'GSTR 2A ONLINE DATA'!$B$6:$Q$1501,9,FALSE),0)</f>
        <v>0</v>
      </c>
      <c r="K1491" s="3">
        <f>IFERROR(VLOOKUP(B1491,'GSTR 2A ONLINE DATA'!$B$6:$Q$1501,10,FALSE),0)</f>
        <v>0</v>
      </c>
      <c r="L1491" s="7">
        <f>IFERROR(VLOOKUP(B1491,'GSTR 2A ONLINE DATA'!$B$6:$Q$1501,11,FALSE),0)</f>
        <v>0</v>
      </c>
      <c r="M1491" s="7">
        <f>IFERROR(VLOOKUP(B1491,'GSTR 2A ONLINE DATA'!$B$6:$Q$1501,12,FALSE),0)</f>
        <v>0</v>
      </c>
      <c r="N1491" s="7">
        <f>IFERROR(VLOOKUP(B1491,'GSTR 2A ONLINE DATA'!$B$6:$Q$1501,13,FALSE),0)</f>
        <v>0</v>
      </c>
      <c r="O1491" s="7">
        <f>IFERROR(VLOOKUP(B1491,'GSTR 2A ONLINE DATA'!$B$6:$Q$1501,14,FALSE),0)</f>
        <v>0</v>
      </c>
      <c r="P1491" s="4">
        <f>IFERROR(VLOOKUP(B1491,'GSTR 2A ONLINE DATA'!$B$6:$Q$1501,15,FALSE),0)</f>
        <v>0</v>
      </c>
      <c r="Q1491" s="4">
        <f>IFERROR(VLOOKUP(B1491,'GSTR 2A ONLINE DATA'!$B$6:$Q$1501,16,FALSE),0)</f>
        <v>0</v>
      </c>
    </row>
    <row r="1492" spans="1:17">
      <c r="A1492" s="3">
        <v>1488</v>
      </c>
      <c r="B1492" s="4">
        <f t="array" ref="B1492">IFERROR(INDEX('GSTR 2A ONLINE DATA'!$B$6:$B$1501,SMALL(IF(RESULT!$B$4='GSTR 2A ONLINE DATA'!$A$6:$A$1501,ROW('GSTR 2A ONLINE DATA'!$B$6:$B$1501)-ROW('GSTR 2A ONLINE DATA'!$B$6)+1),RESULT!A1492)),0)</f>
        <v>0</v>
      </c>
      <c r="C1492" s="4">
        <f>IFERROR(VLOOKUP(B1492,'GSTR 2A ONLINE DATA'!$B$6:$Q$1501,2,FALSE),0)</f>
        <v>0</v>
      </c>
      <c r="D1492" s="4">
        <f>IFERROR(VLOOKUP(B1492,'GSTR 2A ONLINE DATA'!$B$6:$Q$1501,3,FALSE),0)</f>
        <v>0</v>
      </c>
      <c r="E1492" s="5">
        <f>IFERROR(VLOOKUP(B1492,'GSTR 2A ONLINE DATA'!$B$6:$Q$1501,4,FALSE),0)</f>
        <v>0</v>
      </c>
      <c r="F1492" s="4">
        <f>IFERROR(VLOOKUP(B1492,'GSTR 2A ONLINE DATA'!$B$6:$Q$1501,5,FALSE),0)</f>
        <v>0</v>
      </c>
      <c r="G1492" s="4">
        <f>IFERROR(VLOOKUP(B1492,'GSTR 2A ONLINE DATA'!$B$6:$Q$1501,6,FALSE),0)</f>
        <v>0</v>
      </c>
      <c r="H1492" s="9">
        <f>IFERROR(VLOOKUP(B1492,'GSTR 2A ONLINE DATA'!$B$6:$Q$1501,7,FALSE),0)</f>
        <v>0</v>
      </c>
      <c r="I1492" s="3">
        <f>IFERROR(VLOOKUP(B1492,'GSTR 2A ONLINE DATA'!$B$6:$Q$1501,8,FALSE),0)</f>
        <v>0</v>
      </c>
      <c r="J1492" s="3">
        <f>IFERROR(VLOOKUP(B1492,'GSTR 2A ONLINE DATA'!$B$6:$Q$1501,9,FALSE),0)</f>
        <v>0</v>
      </c>
      <c r="K1492" s="3">
        <f>IFERROR(VLOOKUP(B1492,'GSTR 2A ONLINE DATA'!$B$6:$Q$1501,10,FALSE),0)</f>
        <v>0</v>
      </c>
      <c r="L1492" s="7">
        <f>IFERROR(VLOOKUP(B1492,'GSTR 2A ONLINE DATA'!$B$6:$Q$1501,11,FALSE),0)</f>
        <v>0</v>
      </c>
      <c r="M1492" s="7">
        <f>IFERROR(VLOOKUP(B1492,'GSTR 2A ONLINE DATA'!$B$6:$Q$1501,12,FALSE),0)</f>
        <v>0</v>
      </c>
      <c r="N1492" s="7">
        <f>IFERROR(VLOOKUP(B1492,'GSTR 2A ONLINE DATA'!$B$6:$Q$1501,13,FALSE),0)</f>
        <v>0</v>
      </c>
      <c r="O1492" s="7">
        <f>IFERROR(VLOOKUP(B1492,'GSTR 2A ONLINE DATA'!$B$6:$Q$1501,14,FALSE),0)</f>
        <v>0</v>
      </c>
      <c r="P1492" s="4">
        <f>IFERROR(VLOOKUP(B1492,'GSTR 2A ONLINE DATA'!$B$6:$Q$1501,15,FALSE),0)</f>
        <v>0</v>
      </c>
      <c r="Q1492" s="4">
        <f>IFERROR(VLOOKUP(B1492,'GSTR 2A ONLINE DATA'!$B$6:$Q$1501,16,FALSE),0)</f>
        <v>0</v>
      </c>
    </row>
    <row r="1493" spans="1:17">
      <c r="A1493" s="3">
        <v>1489</v>
      </c>
      <c r="B1493" s="4">
        <f t="array" ref="B1493">IFERROR(INDEX('GSTR 2A ONLINE DATA'!$B$6:$B$1501,SMALL(IF(RESULT!$B$4='GSTR 2A ONLINE DATA'!$A$6:$A$1501,ROW('GSTR 2A ONLINE DATA'!$B$6:$B$1501)-ROW('GSTR 2A ONLINE DATA'!$B$6)+1),RESULT!A1493)),0)</f>
        <v>0</v>
      </c>
      <c r="C1493" s="4">
        <f>IFERROR(VLOOKUP(B1493,'GSTR 2A ONLINE DATA'!$B$6:$Q$1501,2,FALSE),0)</f>
        <v>0</v>
      </c>
      <c r="D1493" s="4">
        <f>IFERROR(VLOOKUP(B1493,'GSTR 2A ONLINE DATA'!$B$6:$Q$1501,3,FALSE),0)</f>
        <v>0</v>
      </c>
      <c r="E1493" s="5">
        <f>IFERROR(VLOOKUP(B1493,'GSTR 2A ONLINE DATA'!$B$6:$Q$1501,4,FALSE),0)</f>
        <v>0</v>
      </c>
      <c r="F1493" s="4">
        <f>IFERROR(VLOOKUP(B1493,'GSTR 2A ONLINE DATA'!$B$6:$Q$1501,5,FALSE),0)</f>
        <v>0</v>
      </c>
      <c r="G1493" s="4">
        <f>IFERROR(VLOOKUP(B1493,'GSTR 2A ONLINE DATA'!$B$6:$Q$1501,6,FALSE),0)</f>
        <v>0</v>
      </c>
      <c r="H1493" s="9">
        <f>IFERROR(VLOOKUP(B1493,'GSTR 2A ONLINE DATA'!$B$6:$Q$1501,7,FALSE),0)</f>
        <v>0</v>
      </c>
      <c r="I1493" s="3">
        <f>IFERROR(VLOOKUP(B1493,'GSTR 2A ONLINE DATA'!$B$6:$Q$1501,8,FALSE),0)</f>
        <v>0</v>
      </c>
      <c r="J1493" s="3">
        <f>IFERROR(VLOOKUP(B1493,'GSTR 2A ONLINE DATA'!$B$6:$Q$1501,9,FALSE),0)</f>
        <v>0</v>
      </c>
      <c r="K1493" s="3">
        <f>IFERROR(VLOOKUP(B1493,'GSTR 2A ONLINE DATA'!$B$6:$Q$1501,10,FALSE),0)</f>
        <v>0</v>
      </c>
      <c r="L1493" s="7">
        <f>IFERROR(VLOOKUP(B1493,'GSTR 2A ONLINE DATA'!$B$6:$Q$1501,11,FALSE),0)</f>
        <v>0</v>
      </c>
      <c r="M1493" s="7">
        <f>IFERROR(VLOOKUP(B1493,'GSTR 2A ONLINE DATA'!$B$6:$Q$1501,12,FALSE),0)</f>
        <v>0</v>
      </c>
      <c r="N1493" s="7">
        <f>IFERROR(VLOOKUP(B1493,'GSTR 2A ONLINE DATA'!$B$6:$Q$1501,13,FALSE),0)</f>
        <v>0</v>
      </c>
      <c r="O1493" s="7">
        <f>IFERROR(VLOOKUP(B1493,'GSTR 2A ONLINE DATA'!$B$6:$Q$1501,14,FALSE),0)</f>
        <v>0</v>
      </c>
      <c r="P1493" s="4">
        <f>IFERROR(VLOOKUP(B1493,'GSTR 2A ONLINE DATA'!$B$6:$Q$1501,15,FALSE),0)</f>
        <v>0</v>
      </c>
      <c r="Q1493" s="4">
        <f>IFERROR(VLOOKUP(B1493,'GSTR 2A ONLINE DATA'!$B$6:$Q$1501,16,FALSE),0)</f>
        <v>0</v>
      </c>
    </row>
    <row r="1494" spans="1:17">
      <c r="A1494" s="3">
        <v>1490</v>
      </c>
      <c r="B1494" s="4">
        <f t="array" ref="B1494">IFERROR(INDEX('GSTR 2A ONLINE DATA'!$B$6:$B$1501,SMALL(IF(RESULT!$B$4='GSTR 2A ONLINE DATA'!$A$6:$A$1501,ROW('GSTR 2A ONLINE DATA'!$B$6:$B$1501)-ROW('GSTR 2A ONLINE DATA'!$B$6)+1),RESULT!A1494)),0)</f>
        <v>0</v>
      </c>
      <c r="C1494" s="4">
        <f>IFERROR(VLOOKUP(B1494,'GSTR 2A ONLINE DATA'!$B$6:$Q$1501,2,FALSE),0)</f>
        <v>0</v>
      </c>
      <c r="D1494" s="4">
        <f>IFERROR(VLOOKUP(B1494,'GSTR 2A ONLINE DATA'!$B$6:$Q$1501,3,FALSE),0)</f>
        <v>0</v>
      </c>
      <c r="E1494" s="5">
        <f>IFERROR(VLOOKUP(B1494,'GSTR 2A ONLINE DATA'!$B$6:$Q$1501,4,FALSE),0)</f>
        <v>0</v>
      </c>
      <c r="F1494" s="4">
        <f>IFERROR(VLOOKUP(B1494,'GSTR 2A ONLINE DATA'!$B$6:$Q$1501,5,FALSE),0)</f>
        <v>0</v>
      </c>
      <c r="G1494" s="4">
        <f>IFERROR(VLOOKUP(B1494,'GSTR 2A ONLINE DATA'!$B$6:$Q$1501,6,FALSE),0)</f>
        <v>0</v>
      </c>
      <c r="H1494" s="9">
        <f>IFERROR(VLOOKUP(B1494,'GSTR 2A ONLINE DATA'!$B$6:$Q$1501,7,FALSE),0)</f>
        <v>0</v>
      </c>
      <c r="I1494" s="3">
        <f>IFERROR(VLOOKUP(B1494,'GSTR 2A ONLINE DATA'!$B$6:$Q$1501,8,FALSE),0)</f>
        <v>0</v>
      </c>
      <c r="J1494" s="3">
        <f>IFERROR(VLOOKUP(B1494,'GSTR 2A ONLINE DATA'!$B$6:$Q$1501,9,FALSE),0)</f>
        <v>0</v>
      </c>
      <c r="K1494" s="3">
        <f>IFERROR(VLOOKUP(B1494,'GSTR 2A ONLINE DATA'!$B$6:$Q$1501,10,FALSE),0)</f>
        <v>0</v>
      </c>
      <c r="L1494" s="7">
        <f>IFERROR(VLOOKUP(B1494,'GSTR 2A ONLINE DATA'!$B$6:$Q$1501,11,FALSE),0)</f>
        <v>0</v>
      </c>
      <c r="M1494" s="7">
        <f>IFERROR(VLOOKUP(B1494,'GSTR 2A ONLINE DATA'!$B$6:$Q$1501,12,FALSE),0)</f>
        <v>0</v>
      </c>
      <c r="N1494" s="7">
        <f>IFERROR(VLOOKUP(B1494,'GSTR 2A ONLINE DATA'!$B$6:$Q$1501,13,FALSE),0)</f>
        <v>0</v>
      </c>
      <c r="O1494" s="7">
        <f>IFERROR(VLOOKUP(B1494,'GSTR 2A ONLINE DATA'!$B$6:$Q$1501,14,FALSE),0)</f>
        <v>0</v>
      </c>
      <c r="P1494" s="4">
        <f>IFERROR(VLOOKUP(B1494,'GSTR 2A ONLINE DATA'!$B$6:$Q$1501,15,FALSE),0)</f>
        <v>0</v>
      </c>
      <c r="Q1494" s="4">
        <f>IFERROR(VLOOKUP(B1494,'GSTR 2A ONLINE DATA'!$B$6:$Q$1501,16,FALSE),0)</f>
        <v>0</v>
      </c>
    </row>
    <row r="1495" spans="1:17">
      <c r="A1495" s="3">
        <v>1491</v>
      </c>
      <c r="B1495" s="4">
        <f t="array" ref="B1495">IFERROR(INDEX('GSTR 2A ONLINE DATA'!$B$6:$B$1501,SMALL(IF(RESULT!$B$4='GSTR 2A ONLINE DATA'!$A$6:$A$1501,ROW('GSTR 2A ONLINE DATA'!$B$6:$B$1501)-ROW('GSTR 2A ONLINE DATA'!$B$6)+1),RESULT!A1495)),0)</f>
        <v>0</v>
      </c>
      <c r="C1495" s="4">
        <f>IFERROR(VLOOKUP(B1495,'GSTR 2A ONLINE DATA'!$B$6:$Q$1501,2,FALSE),0)</f>
        <v>0</v>
      </c>
      <c r="D1495" s="4">
        <f>IFERROR(VLOOKUP(B1495,'GSTR 2A ONLINE DATA'!$B$6:$Q$1501,3,FALSE),0)</f>
        <v>0</v>
      </c>
      <c r="E1495" s="5">
        <f>IFERROR(VLOOKUP(B1495,'GSTR 2A ONLINE DATA'!$B$6:$Q$1501,4,FALSE),0)</f>
        <v>0</v>
      </c>
      <c r="F1495" s="4">
        <f>IFERROR(VLOOKUP(B1495,'GSTR 2A ONLINE DATA'!$B$6:$Q$1501,5,FALSE),0)</f>
        <v>0</v>
      </c>
      <c r="G1495" s="4">
        <f>IFERROR(VLOOKUP(B1495,'GSTR 2A ONLINE DATA'!$B$6:$Q$1501,6,FALSE),0)</f>
        <v>0</v>
      </c>
      <c r="H1495" s="9">
        <f>IFERROR(VLOOKUP(B1495,'GSTR 2A ONLINE DATA'!$B$6:$Q$1501,7,FALSE),0)</f>
        <v>0</v>
      </c>
      <c r="I1495" s="3">
        <f>IFERROR(VLOOKUP(B1495,'GSTR 2A ONLINE DATA'!$B$6:$Q$1501,8,FALSE),0)</f>
        <v>0</v>
      </c>
      <c r="J1495" s="3">
        <f>IFERROR(VLOOKUP(B1495,'GSTR 2A ONLINE DATA'!$B$6:$Q$1501,9,FALSE),0)</f>
        <v>0</v>
      </c>
      <c r="K1495" s="3">
        <f>IFERROR(VLOOKUP(B1495,'GSTR 2A ONLINE DATA'!$B$6:$Q$1501,10,FALSE),0)</f>
        <v>0</v>
      </c>
      <c r="L1495" s="7">
        <f>IFERROR(VLOOKUP(B1495,'GSTR 2A ONLINE DATA'!$B$6:$Q$1501,11,FALSE),0)</f>
        <v>0</v>
      </c>
      <c r="M1495" s="7">
        <f>IFERROR(VLOOKUP(B1495,'GSTR 2A ONLINE DATA'!$B$6:$Q$1501,12,FALSE),0)</f>
        <v>0</v>
      </c>
      <c r="N1495" s="7">
        <f>IFERROR(VLOOKUP(B1495,'GSTR 2A ONLINE DATA'!$B$6:$Q$1501,13,FALSE),0)</f>
        <v>0</v>
      </c>
      <c r="O1495" s="7">
        <f>IFERROR(VLOOKUP(B1495,'GSTR 2A ONLINE DATA'!$B$6:$Q$1501,14,FALSE),0)</f>
        <v>0</v>
      </c>
      <c r="P1495" s="4">
        <f>IFERROR(VLOOKUP(B1495,'GSTR 2A ONLINE DATA'!$B$6:$Q$1501,15,FALSE),0)</f>
        <v>0</v>
      </c>
      <c r="Q1495" s="4">
        <f>IFERROR(VLOOKUP(B1495,'GSTR 2A ONLINE DATA'!$B$6:$Q$1501,16,FALSE),0)</f>
        <v>0</v>
      </c>
    </row>
    <row r="1496" spans="1:17">
      <c r="A1496" s="3">
        <v>1492</v>
      </c>
      <c r="B1496" s="4">
        <f t="array" ref="B1496">IFERROR(INDEX('GSTR 2A ONLINE DATA'!$B$6:$B$1501,SMALL(IF(RESULT!$B$4='GSTR 2A ONLINE DATA'!$A$6:$A$1501,ROW('GSTR 2A ONLINE DATA'!$B$6:$B$1501)-ROW('GSTR 2A ONLINE DATA'!$B$6)+1),RESULT!A1496)),0)</f>
        <v>0</v>
      </c>
      <c r="C1496" s="4">
        <f>IFERROR(VLOOKUP(B1496,'GSTR 2A ONLINE DATA'!$B$6:$Q$1501,2,FALSE),0)</f>
        <v>0</v>
      </c>
      <c r="D1496" s="4">
        <f>IFERROR(VLOOKUP(B1496,'GSTR 2A ONLINE DATA'!$B$6:$Q$1501,3,FALSE),0)</f>
        <v>0</v>
      </c>
      <c r="E1496" s="5">
        <f>IFERROR(VLOOKUP(B1496,'GSTR 2A ONLINE DATA'!$B$6:$Q$1501,4,FALSE),0)</f>
        <v>0</v>
      </c>
      <c r="F1496" s="4">
        <f>IFERROR(VLOOKUP(B1496,'GSTR 2A ONLINE DATA'!$B$6:$Q$1501,5,FALSE),0)</f>
        <v>0</v>
      </c>
      <c r="G1496" s="4">
        <f>IFERROR(VLOOKUP(B1496,'GSTR 2A ONLINE DATA'!$B$6:$Q$1501,6,FALSE),0)</f>
        <v>0</v>
      </c>
      <c r="H1496" s="9">
        <f>IFERROR(VLOOKUP(B1496,'GSTR 2A ONLINE DATA'!$B$6:$Q$1501,7,FALSE),0)</f>
        <v>0</v>
      </c>
      <c r="I1496" s="3">
        <f>IFERROR(VLOOKUP(B1496,'GSTR 2A ONLINE DATA'!$B$6:$Q$1501,8,FALSE),0)</f>
        <v>0</v>
      </c>
      <c r="J1496" s="3">
        <f>IFERROR(VLOOKUP(B1496,'GSTR 2A ONLINE DATA'!$B$6:$Q$1501,9,FALSE),0)</f>
        <v>0</v>
      </c>
      <c r="K1496" s="3">
        <f>IFERROR(VLOOKUP(B1496,'GSTR 2A ONLINE DATA'!$B$6:$Q$1501,10,FALSE),0)</f>
        <v>0</v>
      </c>
      <c r="L1496" s="7">
        <f>IFERROR(VLOOKUP(B1496,'GSTR 2A ONLINE DATA'!$B$6:$Q$1501,11,FALSE),0)</f>
        <v>0</v>
      </c>
      <c r="M1496" s="7">
        <f>IFERROR(VLOOKUP(B1496,'GSTR 2A ONLINE DATA'!$B$6:$Q$1501,12,FALSE),0)</f>
        <v>0</v>
      </c>
      <c r="N1496" s="7">
        <f>IFERROR(VLOOKUP(B1496,'GSTR 2A ONLINE DATA'!$B$6:$Q$1501,13,FALSE),0)</f>
        <v>0</v>
      </c>
      <c r="O1496" s="7">
        <f>IFERROR(VLOOKUP(B1496,'GSTR 2A ONLINE DATA'!$B$6:$Q$1501,14,FALSE),0)</f>
        <v>0</v>
      </c>
      <c r="P1496" s="4">
        <f>IFERROR(VLOOKUP(B1496,'GSTR 2A ONLINE DATA'!$B$6:$Q$1501,15,FALSE),0)</f>
        <v>0</v>
      </c>
      <c r="Q1496" s="4">
        <f>IFERROR(VLOOKUP(B1496,'GSTR 2A ONLINE DATA'!$B$6:$Q$1501,16,FALSE),0)</f>
        <v>0</v>
      </c>
    </row>
    <row r="1497" spans="1:17">
      <c r="A1497" s="3">
        <v>1493</v>
      </c>
      <c r="B1497" s="4">
        <f t="array" ref="B1497">IFERROR(INDEX('GSTR 2A ONLINE DATA'!$B$6:$B$1501,SMALL(IF(RESULT!$B$4='GSTR 2A ONLINE DATA'!$A$6:$A$1501,ROW('GSTR 2A ONLINE DATA'!$B$6:$B$1501)-ROW('GSTR 2A ONLINE DATA'!$B$6)+1),RESULT!A1497)),0)</f>
        <v>0</v>
      </c>
      <c r="C1497" s="4">
        <f>IFERROR(VLOOKUP(B1497,'GSTR 2A ONLINE DATA'!$B$6:$Q$1501,2,FALSE),0)</f>
        <v>0</v>
      </c>
      <c r="D1497" s="4">
        <f>IFERROR(VLOOKUP(B1497,'GSTR 2A ONLINE DATA'!$B$6:$Q$1501,3,FALSE),0)</f>
        <v>0</v>
      </c>
      <c r="E1497" s="5">
        <f>IFERROR(VLOOKUP(B1497,'GSTR 2A ONLINE DATA'!$B$6:$Q$1501,4,FALSE),0)</f>
        <v>0</v>
      </c>
      <c r="F1497" s="4">
        <f>IFERROR(VLOOKUP(B1497,'GSTR 2A ONLINE DATA'!$B$6:$Q$1501,5,FALSE),0)</f>
        <v>0</v>
      </c>
      <c r="G1497" s="4">
        <f>IFERROR(VLOOKUP(B1497,'GSTR 2A ONLINE DATA'!$B$6:$Q$1501,6,FALSE),0)</f>
        <v>0</v>
      </c>
      <c r="H1497" s="9">
        <f>IFERROR(VLOOKUP(B1497,'GSTR 2A ONLINE DATA'!$B$6:$Q$1501,7,FALSE),0)</f>
        <v>0</v>
      </c>
      <c r="I1497" s="3">
        <f>IFERROR(VLOOKUP(B1497,'GSTR 2A ONLINE DATA'!$B$6:$Q$1501,8,FALSE),0)</f>
        <v>0</v>
      </c>
      <c r="J1497" s="3">
        <f>IFERROR(VLOOKUP(B1497,'GSTR 2A ONLINE DATA'!$B$6:$Q$1501,9,FALSE),0)</f>
        <v>0</v>
      </c>
      <c r="K1497" s="3">
        <f>IFERROR(VLOOKUP(B1497,'GSTR 2A ONLINE DATA'!$B$6:$Q$1501,10,FALSE),0)</f>
        <v>0</v>
      </c>
      <c r="L1497" s="7">
        <f>IFERROR(VLOOKUP(B1497,'GSTR 2A ONLINE DATA'!$B$6:$Q$1501,11,FALSE),0)</f>
        <v>0</v>
      </c>
      <c r="M1497" s="7">
        <f>IFERROR(VLOOKUP(B1497,'GSTR 2A ONLINE DATA'!$B$6:$Q$1501,12,FALSE),0)</f>
        <v>0</v>
      </c>
      <c r="N1497" s="7">
        <f>IFERROR(VLOOKUP(B1497,'GSTR 2A ONLINE DATA'!$B$6:$Q$1501,13,FALSE),0)</f>
        <v>0</v>
      </c>
      <c r="O1497" s="7">
        <f>IFERROR(VLOOKUP(B1497,'GSTR 2A ONLINE DATA'!$B$6:$Q$1501,14,FALSE),0)</f>
        <v>0</v>
      </c>
      <c r="P1497" s="4">
        <f>IFERROR(VLOOKUP(B1497,'GSTR 2A ONLINE DATA'!$B$6:$Q$1501,15,FALSE),0)</f>
        <v>0</v>
      </c>
      <c r="Q1497" s="4">
        <f>IFERROR(VLOOKUP(B1497,'GSTR 2A ONLINE DATA'!$B$6:$Q$1501,16,FALSE),0)</f>
        <v>0</v>
      </c>
    </row>
    <row r="1498" spans="1:17">
      <c r="A1498" s="3">
        <v>1494</v>
      </c>
      <c r="B1498" s="4">
        <f t="array" ref="B1498">IFERROR(INDEX('GSTR 2A ONLINE DATA'!$B$6:$B$1501,SMALL(IF(RESULT!$B$4='GSTR 2A ONLINE DATA'!$A$6:$A$1501,ROW('GSTR 2A ONLINE DATA'!$B$6:$B$1501)-ROW('GSTR 2A ONLINE DATA'!$B$6)+1),RESULT!A1498)),0)</f>
        <v>0</v>
      </c>
      <c r="C1498" s="4">
        <f>IFERROR(VLOOKUP(B1498,'GSTR 2A ONLINE DATA'!$B$6:$Q$1501,2,FALSE),0)</f>
        <v>0</v>
      </c>
      <c r="D1498" s="4">
        <f>IFERROR(VLOOKUP(B1498,'GSTR 2A ONLINE DATA'!$B$6:$Q$1501,3,FALSE),0)</f>
        <v>0</v>
      </c>
      <c r="E1498" s="5">
        <f>IFERROR(VLOOKUP(B1498,'GSTR 2A ONLINE DATA'!$B$6:$Q$1501,4,FALSE),0)</f>
        <v>0</v>
      </c>
      <c r="F1498" s="4">
        <f>IFERROR(VLOOKUP(B1498,'GSTR 2A ONLINE DATA'!$B$6:$Q$1501,5,FALSE),0)</f>
        <v>0</v>
      </c>
      <c r="G1498" s="4">
        <f>IFERROR(VLOOKUP(B1498,'GSTR 2A ONLINE DATA'!$B$6:$Q$1501,6,FALSE),0)</f>
        <v>0</v>
      </c>
      <c r="H1498" s="9">
        <f>IFERROR(VLOOKUP(B1498,'GSTR 2A ONLINE DATA'!$B$6:$Q$1501,7,FALSE),0)</f>
        <v>0</v>
      </c>
      <c r="I1498" s="3">
        <f>IFERROR(VLOOKUP(B1498,'GSTR 2A ONLINE DATA'!$B$6:$Q$1501,8,FALSE),0)</f>
        <v>0</v>
      </c>
      <c r="J1498" s="3">
        <f>IFERROR(VLOOKUP(B1498,'GSTR 2A ONLINE DATA'!$B$6:$Q$1501,9,FALSE),0)</f>
        <v>0</v>
      </c>
      <c r="K1498" s="3">
        <f>IFERROR(VLOOKUP(B1498,'GSTR 2A ONLINE DATA'!$B$6:$Q$1501,10,FALSE),0)</f>
        <v>0</v>
      </c>
      <c r="L1498" s="7">
        <f>IFERROR(VLOOKUP(B1498,'GSTR 2A ONLINE DATA'!$B$6:$Q$1501,11,FALSE),0)</f>
        <v>0</v>
      </c>
      <c r="M1498" s="7">
        <f>IFERROR(VLOOKUP(B1498,'GSTR 2A ONLINE DATA'!$B$6:$Q$1501,12,FALSE),0)</f>
        <v>0</v>
      </c>
      <c r="N1498" s="7">
        <f>IFERROR(VLOOKUP(B1498,'GSTR 2A ONLINE DATA'!$B$6:$Q$1501,13,FALSE),0)</f>
        <v>0</v>
      </c>
      <c r="O1498" s="7">
        <f>IFERROR(VLOOKUP(B1498,'GSTR 2A ONLINE DATA'!$B$6:$Q$1501,14,FALSE),0)</f>
        <v>0</v>
      </c>
      <c r="P1498" s="4">
        <f>IFERROR(VLOOKUP(B1498,'GSTR 2A ONLINE DATA'!$B$6:$Q$1501,15,FALSE),0)</f>
        <v>0</v>
      </c>
      <c r="Q1498" s="4">
        <f>IFERROR(VLOOKUP(B1498,'GSTR 2A ONLINE DATA'!$B$6:$Q$1501,16,FALSE),0)</f>
        <v>0</v>
      </c>
    </row>
    <row r="1499" spans="1:17">
      <c r="A1499" s="3">
        <v>1495</v>
      </c>
      <c r="B1499" s="4">
        <f t="array" ref="B1499">IFERROR(INDEX('GSTR 2A ONLINE DATA'!$B$6:$B$1501,SMALL(IF(RESULT!$B$4='GSTR 2A ONLINE DATA'!$A$6:$A$1501,ROW('GSTR 2A ONLINE DATA'!$B$6:$B$1501)-ROW('GSTR 2A ONLINE DATA'!$B$6)+1),RESULT!A1499)),0)</f>
        <v>0</v>
      </c>
      <c r="C1499" s="4">
        <f>IFERROR(VLOOKUP(B1499,'GSTR 2A ONLINE DATA'!$B$6:$Q$1501,2,FALSE),0)</f>
        <v>0</v>
      </c>
      <c r="D1499" s="4">
        <f>IFERROR(VLOOKUP(B1499,'GSTR 2A ONLINE DATA'!$B$6:$Q$1501,3,FALSE),0)</f>
        <v>0</v>
      </c>
      <c r="E1499" s="5">
        <f>IFERROR(VLOOKUP(B1499,'GSTR 2A ONLINE DATA'!$B$6:$Q$1501,4,FALSE),0)</f>
        <v>0</v>
      </c>
      <c r="F1499" s="4">
        <f>IFERROR(VLOOKUP(B1499,'GSTR 2A ONLINE DATA'!$B$6:$Q$1501,5,FALSE),0)</f>
        <v>0</v>
      </c>
      <c r="G1499" s="4">
        <f>IFERROR(VLOOKUP(B1499,'GSTR 2A ONLINE DATA'!$B$6:$Q$1501,6,FALSE),0)</f>
        <v>0</v>
      </c>
      <c r="H1499" s="9">
        <f>IFERROR(VLOOKUP(B1499,'GSTR 2A ONLINE DATA'!$B$6:$Q$1501,7,FALSE),0)</f>
        <v>0</v>
      </c>
      <c r="I1499" s="3">
        <f>IFERROR(VLOOKUP(B1499,'GSTR 2A ONLINE DATA'!$B$6:$Q$1501,8,FALSE),0)</f>
        <v>0</v>
      </c>
      <c r="J1499" s="3">
        <f>IFERROR(VLOOKUP(B1499,'GSTR 2A ONLINE DATA'!$B$6:$Q$1501,9,FALSE),0)</f>
        <v>0</v>
      </c>
      <c r="K1499" s="3">
        <f>IFERROR(VLOOKUP(B1499,'GSTR 2A ONLINE DATA'!$B$6:$Q$1501,10,FALSE),0)</f>
        <v>0</v>
      </c>
      <c r="L1499" s="7">
        <f>IFERROR(VLOOKUP(B1499,'GSTR 2A ONLINE DATA'!$B$6:$Q$1501,11,FALSE),0)</f>
        <v>0</v>
      </c>
      <c r="M1499" s="7">
        <f>IFERROR(VLOOKUP(B1499,'GSTR 2A ONLINE DATA'!$B$6:$Q$1501,12,FALSE),0)</f>
        <v>0</v>
      </c>
      <c r="N1499" s="7">
        <f>IFERROR(VLOOKUP(B1499,'GSTR 2A ONLINE DATA'!$B$6:$Q$1501,13,FALSE),0)</f>
        <v>0</v>
      </c>
      <c r="O1499" s="7">
        <f>IFERROR(VLOOKUP(B1499,'GSTR 2A ONLINE DATA'!$B$6:$Q$1501,14,FALSE),0)</f>
        <v>0</v>
      </c>
      <c r="P1499" s="4">
        <f>IFERROR(VLOOKUP(B1499,'GSTR 2A ONLINE DATA'!$B$6:$Q$1501,15,FALSE),0)</f>
        <v>0</v>
      </c>
      <c r="Q1499" s="4">
        <f>IFERROR(VLOOKUP(B1499,'GSTR 2A ONLINE DATA'!$B$6:$Q$1501,16,FALSE),0)</f>
        <v>0</v>
      </c>
    </row>
    <row r="1500" spans="1:17">
      <c r="A1500" s="3">
        <v>1496</v>
      </c>
      <c r="B1500" s="4">
        <f t="array" ref="B1500">IFERROR(INDEX('GSTR 2A ONLINE DATA'!$B$6:$B$1501,SMALL(IF(RESULT!$B$4='GSTR 2A ONLINE DATA'!$A$6:$A$1501,ROW('GSTR 2A ONLINE DATA'!$B$6:$B$1501)-ROW('GSTR 2A ONLINE DATA'!$B$6)+1),RESULT!A1500)),0)</f>
        <v>0</v>
      </c>
      <c r="C1500" s="4">
        <f>IFERROR(VLOOKUP(B1500,'GSTR 2A ONLINE DATA'!$B$6:$Q$1501,2,FALSE),0)</f>
        <v>0</v>
      </c>
      <c r="D1500" s="4">
        <f>IFERROR(VLOOKUP(B1500,'GSTR 2A ONLINE DATA'!$B$6:$Q$1501,3,FALSE),0)</f>
        <v>0</v>
      </c>
      <c r="E1500" s="5">
        <f>IFERROR(VLOOKUP(B1500,'GSTR 2A ONLINE DATA'!$B$6:$Q$1501,4,FALSE),0)</f>
        <v>0</v>
      </c>
      <c r="F1500" s="4">
        <f>IFERROR(VLOOKUP(B1500,'GSTR 2A ONLINE DATA'!$B$6:$Q$1501,5,FALSE),0)</f>
        <v>0</v>
      </c>
      <c r="G1500" s="4">
        <f>IFERROR(VLOOKUP(B1500,'GSTR 2A ONLINE DATA'!$B$6:$Q$1501,6,FALSE),0)</f>
        <v>0</v>
      </c>
      <c r="H1500" s="9">
        <f>IFERROR(VLOOKUP(B1500,'GSTR 2A ONLINE DATA'!$B$6:$Q$1501,7,FALSE),0)</f>
        <v>0</v>
      </c>
      <c r="I1500" s="3">
        <f>IFERROR(VLOOKUP(B1500,'GSTR 2A ONLINE DATA'!$B$6:$Q$1501,8,FALSE),0)</f>
        <v>0</v>
      </c>
      <c r="J1500" s="3">
        <f>IFERROR(VLOOKUP(B1500,'GSTR 2A ONLINE DATA'!$B$6:$Q$1501,9,FALSE),0)</f>
        <v>0</v>
      </c>
      <c r="K1500" s="3">
        <f>IFERROR(VLOOKUP(B1500,'GSTR 2A ONLINE DATA'!$B$6:$Q$1501,10,FALSE),0)</f>
        <v>0</v>
      </c>
      <c r="L1500" s="7">
        <f>IFERROR(VLOOKUP(B1500,'GSTR 2A ONLINE DATA'!$B$6:$Q$1501,11,FALSE),0)</f>
        <v>0</v>
      </c>
      <c r="M1500" s="7">
        <f>IFERROR(VLOOKUP(B1500,'GSTR 2A ONLINE DATA'!$B$6:$Q$1501,12,FALSE),0)</f>
        <v>0</v>
      </c>
      <c r="N1500" s="7">
        <f>IFERROR(VLOOKUP(B1500,'GSTR 2A ONLINE DATA'!$B$6:$Q$1501,13,FALSE),0)</f>
        <v>0</v>
      </c>
      <c r="O1500" s="7">
        <f>IFERROR(VLOOKUP(B1500,'GSTR 2A ONLINE DATA'!$B$6:$Q$1501,14,FALSE),0)</f>
        <v>0</v>
      </c>
      <c r="P1500" s="4">
        <f>IFERROR(VLOOKUP(B1500,'GSTR 2A ONLINE DATA'!$B$6:$Q$1501,15,FALSE),0)</f>
        <v>0</v>
      </c>
      <c r="Q1500" s="4">
        <f>IFERROR(VLOOKUP(B1500,'GSTR 2A ONLINE DATA'!$B$6:$Q$1501,16,FALSE),0)</f>
        <v>0</v>
      </c>
    </row>
    <row r="1501" spans="1:17">
      <c r="A1501" s="3">
        <v>1497</v>
      </c>
      <c r="B1501" s="4">
        <f t="array" ref="B1501">IFERROR(INDEX('GSTR 2A ONLINE DATA'!$B$6:$B$1501,SMALL(IF(RESULT!$B$4='GSTR 2A ONLINE DATA'!$A$6:$A$1501,ROW('GSTR 2A ONLINE DATA'!$B$6:$B$1501)-ROW('GSTR 2A ONLINE DATA'!$B$6)+1),RESULT!A1501)),0)</f>
        <v>0</v>
      </c>
      <c r="C1501" s="4">
        <f>IFERROR(VLOOKUP(B1501,'GSTR 2A ONLINE DATA'!$B$6:$Q$1501,2,FALSE),0)</f>
        <v>0</v>
      </c>
      <c r="D1501" s="4">
        <f>IFERROR(VLOOKUP(B1501,'GSTR 2A ONLINE DATA'!$B$6:$Q$1501,3,FALSE),0)</f>
        <v>0</v>
      </c>
      <c r="E1501" s="5">
        <f>IFERROR(VLOOKUP(B1501,'GSTR 2A ONLINE DATA'!$B$6:$Q$1501,4,FALSE),0)</f>
        <v>0</v>
      </c>
      <c r="F1501" s="4">
        <f>IFERROR(VLOOKUP(B1501,'GSTR 2A ONLINE DATA'!$B$6:$Q$1501,5,FALSE),0)</f>
        <v>0</v>
      </c>
      <c r="G1501" s="4">
        <f>IFERROR(VLOOKUP(B1501,'GSTR 2A ONLINE DATA'!$B$6:$Q$1501,6,FALSE),0)</f>
        <v>0</v>
      </c>
      <c r="H1501" s="9">
        <f>IFERROR(VLOOKUP(B1501,'GSTR 2A ONLINE DATA'!$B$6:$Q$1501,7,FALSE),0)</f>
        <v>0</v>
      </c>
      <c r="I1501" s="3">
        <f>IFERROR(VLOOKUP(B1501,'GSTR 2A ONLINE DATA'!$B$6:$Q$1501,8,FALSE),0)</f>
        <v>0</v>
      </c>
      <c r="J1501" s="3">
        <f>IFERROR(VLOOKUP(B1501,'GSTR 2A ONLINE DATA'!$B$6:$Q$1501,9,FALSE),0)</f>
        <v>0</v>
      </c>
      <c r="K1501" s="3">
        <f>IFERROR(VLOOKUP(B1501,'GSTR 2A ONLINE DATA'!$B$6:$Q$1501,10,FALSE),0)</f>
        <v>0</v>
      </c>
      <c r="L1501" s="7">
        <f>IFERROR(VLOOKUP(B1501,'GSTR 2A ONLINE DATA'!$B$6:$Q$1501,11,FALSE),0)</f>
        <v>0</v>
      </c>
      <c r="M1501" s="7">
        <f>IFERROR(VLOOKUP(B1501,'GSTR 2A ONLINE DATA'!$B$6:$Q$1501,12,FALSE),0)</f>
        <v>0</v>
      </c>
      <c r="N1501" s="7">
        <f>IFERROR(VLOOKUP(B1501,'GSTR 2A ONLINE DATA'!$B$6:$Q$1501,13,FALSE),0)</f>
        <v>0</v>
      </c>
      <c r="O1501" s="7">
        <f>IFERROR(VLOOKUP(B1501,'GSTR 2A ONLINE DATA'!$B$6:$Q$1501,14,FALSE),0)</f>
        <v>0</v>
      </c>
      <c r="P1501" s="4">
        <f>IFERROR(VLOOKUP(B1501,'GSTR 2A ONLINE DATA'!$B$6:$Q$1501,15,FALSE),0)</f>
        <v>0</v>
      </c>
      <c r="Q1501" s="4">
        <f>IFERROR(VLOOKUP(B1501,'GSTR 2A ONLINE DATA'!$B$6:$Q$1501,16,FALSE),0)</f>
        <v>0</v>
      </c>
    </row>
    <row r="1502" spans="1:17">
      <c r="A1502" s="3">
        <v>1498</v>
      </c>
      <c r="B1502" s="4">
        <f t="array" ref="B1502">IFERROR(INDEX('GSTR 2A ONLINE DATA'!$B$6:$B$1501,SMALL(IF(RESULT!$B$4='GSTR 2A ONLINE DATA'!$A$6:$A$1501,ROW('GSTR 2A ONLINE DATA'!$B$6:$B$1501)-ROW('GSTR 2A ONLINE DATA'!$B$6)+1),RESULT!A1502)),0)</f>
        <v>0</v>
      </c>
      <c r="C1502" s="4">
        <f>IFERROR(VLOOKUP(B1502,'GSTR 2A ONLINE DATA'!$B$6:$Q$1501,2,FALSE),0)</f>
        <v>0</v>
      </c>
      <c r="D1502" s="4">
        <f>IFERROR(VLOOKUP(B1502,'GSTR 2A ONLINE DATA'!$B$6:$Q$1501,3,FALSE),0)</f>
        <v>0</v>
      </c>
      <c r="E1502" s="5">
        <f>IFERROR(VLOOKUP(B1502,'GSTR 2A ONLINE DATA'!$B$6:$Q$1501,4,FALSE),0)</f>
        <v>0</v>
      </c>
      <c r="F1502" s="4">
        <f>IFERROR(VLOOKUP(B1502,'GSTR 2A ONLINE DATA'!$B$6:$Q$1501,5,FALSE),0)</f>
        <v>0</v>
      </c>
      <c r="G1502" s="4">
        <f>IFERROR(VLOOKUP(B1502,'GSTR 2A ONLINE DATA'!$B$6:$Q$1501,6,FALSE),0)</f>
        <v>0</v>
      </c>
      <c r="H1502" s="9">
        <f>IFERROR(VLOOKUP(B1502,'GSTR 2A ONLINE DATA'!$B$6:$Q$1501,7,FALSE),0)</f>
        <v>0</v>
      </c>
      <c r="I1502" s="3">
        <f>IFERROR(VLOOKUP(B1502,'GSTR 2A ONLINE DATA'!$B$6:$Q$1501,8,FALSE),0)</f>
        <v>0</v>
      </c>
      <c r="J1502" s="3">
        <f>IFERROR(VLOOKUP(B1502,'GSTR 2A ONLINE DATA'!$B$6:$Q$1501,9,FALSE),0)</f>
        <v>0</v>
      </c>
      <c r="K1502" s="3">
        <f>IFERROR(VLOOKUP(B1502,'GSTR 2A ONLINE DATA'!$B$6:$Q$1501,10,FALSE),0)</f>
        <v>0</v>
      </c>
      <c r="L1502" s="7">
        <f>IFERROR(VLOOKUP(B1502,'GSTR 2A ONLINE DATA'!$B$6:$Q$1501,11,FALSE),0)</f>
        <v>0</v>
      </c>
      <c r="M1502" s="7">
        <f>IFERROR(VLOOKUP(B1502,'GSTR 2A ONLINE DATA'!$B$6:$Q$1501,12,FALSE),0)</f>
        <v>0</v>
      </c>
      <c r="N1502" s="7">
        <f>IFERROR(VLOOKUP(B1502,'GSTR 2A ONLINE DATA'!$B$6:$Q$1501,13,FALSE),0)</f>
        <v>0</v>
      </c>
      <c r="O1502" s="7">
        <f>IFERROR(VLOOKUP(B1502,'GSTR 2A ONLINE DATA'!$B$6:$Q$1501,14,FALSE),0)</f>
        <v>0</v>
      </c>
      <c r="P1502" s="4">
        <f>IFERROR(VLOOKUP(B1502,'GSTR 2A ONLINE DATA'!$B$6:$Q$1501,15,FALSE),0)</f>
        <v>0</v>
      </c>
      <c r="Q1502" s="4">
        <f>IFERROR(VLOOKUP(B1502,'GSTR 2A ONLINE DATA'!$B$6:$Q$1501,16,FALSE),0)</f>
        <v>0</v>
      </c>
    </row>
    <row r="1503" spans="1:17" ht="13.5" thickBot="1"/>
    <row r="1504" spans="1:17" ht="18.75" thickBot="1">
      <c r="A1504" s="28"/>
      <c r="B1504" s="29"/>
      <c r="C1504" s="29"/>
      <c r="D1504" s="34" t="s">
        <v>58</v>
      </c>
      <c r="E1504" s="30"/>
      <c r="F1504" s="29"/>
      <c r="G1504" s="29"/>
      <c r="H1504" s="31"/>
      <c r="I1504" s="32"/>
      <c r="J1504" s="32"/>
      <c r="K1504" s="32"/>
      <c r="L1504" s="35">
        <f>SUM(L5:L1503)</f>
        <v>109710</v>
      </c>
      <c r="M1504" s="35">
        <f>SUM(M5:M1503)</f>
        <v>226</v>
      </c>
      <c r="N1504" s="35">
        <f>SUM(N5:N1503)</f>
        <v>9466.83</v>
      </c>
      <c r="O1504" s="35">
        <f>SUM(O5:O1503)</f>
        <v>9466.83</v>
      </c>
      <c r="P1504" s="29"/>
      <c r="Q1504" s="33"/>
    </row>
  </sheetData>
  <sheetProtection password="CC0F" sheet="1" objects="1" scenarios="1" autoFilter="0"/>
  <autoFilter ref="A4:Q4"/>
  <mergeCells count="3">
    <mergeCell ref="A1:Q1"/>
    <mergeCell ref="A2:Q2"/>
    <mergeCell ref="N3:Q3"/>
  </mergeCells>
  <conditionalFormatting sqref="C5:Q1502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2:H79"/>
  <sheetViews>
    <sheetView workbookViewId="0">
      <selection activeCell="D10" sqref="D10"/>
    </sheetView>
  </sheetViews>
  <sheetFormatPr defaultRowHeight="15"/>
  <cols>
    <col min="1" max="1" width="50" style="41" customWidth="1"/>
    <col min="2" max="2" width="22.5703125" style="41" customWidth="1"/>
    <col min="3" max="3" width="9.140625" style="41"/>
    <col min="4" max="4" width="31.28515625" style="41" customWidth="1"/>
    <col min="5" max="5" width="23.85546875" style="41" customWidth="1"/>
    <col min="6" max="6" width="22.7109375" style="41" bestFit="1" customWidth="1"/>
    <col min="7" max="8" width="22.7109375" style="41" hidden="1" customWidth="1"/>
    <col min="9" max="16384" width="9.140625" style="41"/>
  </cols>
  <sheetData>
    <row r="2" spans="1:8" ht="15.75" thickBot="1"/>
    <row r="3" spans="1:8" ht="21" customHeight="1" thickBot="1">
      <c r="A3" s="42" t="s">
        <v>37</v>
      </c>
      <c r="B3" s="43" t="s">
        <v>64</v>
      </c>
    </row>
    <row r="4" spans="1:8" ht="21" customHeight="1">
      <c r="A4" s="44"/>
      <c r="B4" s="45"/>
    </row>
    <row r="5" spans="1:8" ht="21" customHeight="1" thickBot="1">
      <c r="A5" s="46" t="s">
        <v>63</v>
      </c>
      <c r="B5" s="47">
        <v>1000</v>
      </c>
      <c r="G5" s="59">
        <v>43702</v>
      </c>
      <c r="H5" s="59">
        <f ca="1">+TODAY()</f>
        <v>43693</v>
      </c>
    </row>
    <row r="6" spans="1:8" ht="21" customHeight="1" thickBot="1">
      <c r="A6" s="48"/>
      <c r="B6" s="49"/>
      <c r="E6" s="50" t="s">
        <v>68</v>
      </c>
      <c r="G6" s="51"/>
    </row>
    <row r="7" spans="1:8" ht="21" customHeight="1" thickBot="1">
      <c r="A7" s="46" t="s">
        <v>66</v>
      </c>
      <c r="B7" s="47">
        <f>+B5*70%</f>
        <v>700</v>
      </c>
      <c r="D7" s="64" t="s">
        <v>67</v>
      </c>
      <c r="E7" s="52">
        <f ca="1">+G5-H5</f>
        <v>9</v>
      </c>
    </row>
    <row r="8" spans="1:8" ht="21" customHeight="1" thickBot="1">
      <c r="A8" s="48"/>
      <c r="B8" s="53"/>
    </row>
    <row r="9" spans="1:8" ht="21" customHeight="1" thickBot="1">
      <c r="A9" s="54" t="s">
        <v>65</v>
      </c>
      <c r="B9" s="55">
        <f>+B5-B7</f>
        <v>300</v>
      </c>
    </row>
    <row r="10" spans="1:8" ht="21" customHeight="1" thickBot="1">
      <c r="A10" s="56"/>
      <c r="B10" s="57"/>
    </row>
    <row r="13" spans="1:8">
      <c r="A13" s="58" t="s">
        <v>62</v>
      </c>
    </row>
    <row r="15" spans="1:8" ht="15.75" thickBot="1">
      <c r="A15" s="58" t="s">
        <v>69</v>
      </c>
    </row>
    <row r="16" spans="1:8" ht="24" thickBot="1">
      <c r="A16" s="58" t="s">
        <v>75</v>
      </c>
      <c r="B16" s="66" t="s">
        <v>78</v>
      </c>
    </row>
    <row r="18" spans="1:1">
      <c r="A18" s="58" t="s">
        <v>70</v>
      </c>
    </row>
    <row r="19" spans="1:1">
      <c r="A19" s="58" t="s">
        <v>77</v>
      </c>
    </row>
    <row r="21" spans="1:1" ht="24" customHeight="1">
      <c r="A21" s="63" t="s">
        <v>76</v>
      </c>
    </row>
    <row r="22" spans="1:1" ht="18.75" customHeight="1"/>
    <row r="23" spans="1:1" ht="18.75" customHeight="1"/>
    <row r="24" spans="1:1" ht="18.75" customHeight="1"/>
    <row r="75" spans="1:4" ht="15.75" thickBot="1"/>
    <row r="76" spans="1:4">
      <c r="A76" s="60" t="s">
        <v>71</v>
      </c>
    </row>
    <row r="77" spans="1:4">
      <c r="A77" s="61" t="s">
        <v>72</v>
      </c>
      <c r="D77" s="65"/>
    </row>
    <row r="78" spans="1:4">
      <c r="A78" s="61" t="s">
        <v>73</v>
      </c>
    </row>
    <row r="79" spans="1:4" ht="15.75" thickBot="1">
      <c r="A79" s="62" t="s">
        <v>74</v>
      </c>
    </row>
  </sheetData>
  <sheetProtection password="CC0F" sheet="1" objects="1" scenarios="1"/>
  <hyperlinks>
    <hyperlink ref="B16" location="'ORIGINAL FILE'!A85" display="Click Here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MANUAL</vt:lpstr>
      <vt:lpstr>GSTR 2A ONLINE DATA</vt:lpstr>
      <vt:lpstr>RESULT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2019-08-11T17:18:39Z</dcterms:created>
  <dcterms:modified xsi:type="dcterms:W3CDTF">2019-08-16T06:13:14Z</dcterms:modified>
</cp:coreProperties>
</file>