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" yWindow="550" windowWidth="18880" windowHeight="6740"/>
  </bookViews>
  <sheets>
    <sheet name="GSTR3-B COMPUTATION" sheetId="2" r:id="rId1"/>
  </sheets>
  <definedNames>
    <definedName name="NamedRange1" localSheetId="0">'GSTR3-B COMPUTATION'!$E$12:$F$13</definedName>
    <definedName name="NamedRange1">#REF!</definedName>
  </definedNames>
  <calcPr calcId="124519"/>
</workbook>
</file>

<file path=xl/calcChain.xml><?xml version="1.0" encoding="utf-8"?>
<calcChain xmlns="http://schemas.openxmlformats.org/spreadsheetml/2006/main">
  <c r="D6" i="2"/>
  <c r="D5"/>
  <c r="D4"/>
  <c r="G41"/>
  <c r="F41"/>
  <c r="F38"/>
  <c r="F43" s="1"/>
  <c r="F47" s="1"/>
  <c r="E38"/>
  <c r="G37"/>
  <c r="G38" s="1"/>
  <c r="G25"/>
  <c r="F24"/>
  <c r="G23"/>
  <c r="F22"/>
  <c r="F21"/>
  <c r="E21"/>
  <c r="F12"/>
  <c r="E12"/>
  <c r="G43" l="1"/>
  <c r="G47" s="1"/>
  <c r="E48"/>
  <c r="G21"/>
  <c r="E16"/>
  <c r="E15"/>
  <c r="F14"/>
  <c r="G14" s="1"/>
  <c r="F13"/>
  <c r="G13" s="1"/>
  <c r="G12"/>
  <c r="G26" s="1"/>
  <c r="E39"/>
  <c r="E43" s="1"/>
  <c r="E47" s="1"/>
  <c r="F26" l="1"/>
  <c r="F33" s="1"/>
  <c r="E26"/>
  <c r="E31" s="1"/>
  <c r="G33"/>
  <c r="G31"/>
  <c r="F31"/>
  <c r="E33" l="1"/>
</calcChain>
</file>

<file path=xl/sharedStrings.xml><?xml version="1.0" encoding="utf-8"?>
<sst xmlns="http://schemas.openxmlformats.org/spreadsheetml/2006/main" count="53" uniqueCount="49">
  <si>
    <t>PARTICULARS</t>
  </si>
  <si>
    <t>VALUE</t>
  </si>
  <si>
    <t>TOURNOVER %AGE</t>
  </si>
  <si>
    <t>IGST</t>
  </si>
  <si>
    <t>CGST</t>
  </si>
  <si>
    <t>SGST</t>
  </si>
  <si>
    <t>OUTWARD TAXABLE SUPPLIES</t>
  </si>
  <si>
    <t>OUTWARD SUPPLIES (EXEMPTED/ZERO RATE)</t>
  </si>
  <si>
    <t>EXPORT SUPPLIES</t>
  </si>
  <si>
    <t>LESS:-</t>
  </si>
  <si>
    <t>INPUT FROM DOMESTIC BILLS</t>
  </si>
  <si>
    <t>NET INPUT TAX CREDIT FROM BILLS</t>
  </si>
  <si>
    <r>
      <t>ITC DISALLOWED DUE TO EXEMPTED TOURNOVER-ON COMMON INPUT SERVICES-</t>
    </r>
    <r>
      <rPr>
        <b/>
        <sz val="10"/>
        <rFont val="Arial"/>
      </rPr>
      <t>(LOCAL)-18%</t>
    </r>
  </si>
  <si>
    <r>
      <t>ITC DISALLOWED DUE TO EXEMPTED TOURNOVER-ON COMMON INPUT SERVICES-</t>
    </r>
    <r>
      <rPr>
        <b/>
        <sz val="10"/>
        <rFont val="Arial"/>
      </rPr>
      <t>(LOCAL)-5%</t>
    </r>
  </si>
  <si>
    <r>
      <t>ITC DISALLOWED DUE TO EXEMPTED TOURNOVER-ON COMMON INPUT SERVICES--</t>
    </r>
    <r>
      <rPr>
        <b/>
        <sz val="10"/>
        <rFont val="Arial"/>
      </rPr>
      <t>(INTERSTATE)-5%</t>
    </r>
  </si>
  <si>
    <r>
      <t>ITC DISALLOWED DUE TO EXEMPTED TOURNOVER-ON COMMON INPUT SERVICES--</t>
    </r>
    <r>
      <rPr>
        <b/>
        <sz val="10"/>
        <rFont val="Arial"/>
      </rPr>
      <t>(INTERSTATE)-18%</t>
    </r>
  </si>
  <si>
    <t>ITC INPUT-RELATED TO PREVIOUS MONTHS WITHIN YEAR</t>
  </si>
  <si>
    <t>ITC OF REVERSE CHARGE</t>
  </si>
  <si>
    <t>ADJUSTMENT CGST-IN IGST</t>
  </si>
  <si>
    <t>ADJUSTMENT SGST-IN IGST</t>
  </si>
  <si>
    <t>ADJUSTEMENT IGST-IN CGST</t>
  </si>
  <si>
    <t>ADJUSTEMENT IGST-IN SGST</t>
  </si>
  <si>
    <t>BALANCE</t>
  </si>
  <si>
    <t>DOD</t>
  </si>
  <si>
    <t>CPIN NO</t>
  </si>
  <si>
    <t>FROM BANK</t>
  </si>
  <si>
    <t>PAID TAX GST-1</t>
  </si>
  <si>
    <t>PAID TAX GST-2</t>
  </si>
  <si>
    <t>PAID TAX GST-3</t>
  </si>
  <si>
    <t>NET BALANCE</t>
  </si>
  <si>
    <t>ELECTRONIC CREDIT LEDGER</t>
  </si>
  <si>
    <t>REVERSE CALCULATION AND PAYMENT DETAILS</t>
  </si>
  <si>
    <t>TRANSPORT</t>
  </si>
  <si>
    <t>TOTAL (A)</t>
  </si>
  <si>
    <t>DELAY IN DAYS</t>
  </si>
  <si>
    <t>TOTAL D=(A+B+C)</t>
  </si>
  <si>
    <r>
      <t xml:space="preserve">DELAY INTEREST </t>
    </r>
    <r>
      <rPr>
        <b/>
        <sz val="10"/>
        <rFont val="Arial"/>
      </rPr>
      <t>(B)</t>
    </r>
  </si>
  <si>
    <r>
      <t xml:space="preserve">LATE FILLING FEES </t>
    </r>
    <r>
      <rPr>
        <b/>
        <sz val="10"/>
        <rFont val="Arial"/>
      </rPr>
      <t>(C)</t>
    </r>
  </si>
  <si>
    <t>PAID TAX GST-1 (E)</t>
  </si>
  <si>
    <t>PAID TAX GST-2 (F)</t>
  </si>
  <si>
    <t>NET BALANCE G=(D+E+F)</t>
  </si>
  <si>
    <t>________ - 2019</t>
  </si>
  <si>
    <r>
      <t>ITC INPUT-RELATED TO PREVIOUS YEAR</t>
    </r>
    <r>
      <rPr>
        <b/>
        <sz val="10"/>
        <rFont val="Arial"/>
      </rPr>
      <t>-</t>
    </r>
    <r>
      <rPr>
        <b/>
        <sz val="12"/>
        <rFont val="Arial"/>
        <family val="2"/>
      </rPr>
      <t>PENDING</t>
    </r>
  </si>
  <si>
    <t>INWARD SUPPLIES (EXEMPTED/ZERO RATE-INTRASTATE)</t>
  </si>
  <si>
    <t>INWARD SUPPLIES (EXEMPTED/ZERO RATE-INTERSTATE)</t>
  </si>
  <si>
    <t>WORKING FOR GSTR-3B COMPUTATION</t>
  </si>
  <si>
    <t>ITC DISALLOWED DUE 5% FREIGHT PAID BY TRANSPORT</t>
  </si>
  <si>
    <t>CARRIED FORWARD INPUT TAX CREDIT</t>
  </si>
  <si>
    <t>IMPORT INPUT</t>
  </si>
</sst>
</file>

<file path=xl/styles.xml><?xml version="1.0" encoding="utf-8"?>
<styleSheet xmlns="http://schemas.openxmlformats.org/spreadsheetml/2006/main">
  <fonts count="22">
    <font>
      <sz val="10"/>
      <color rgb="FF000000"/>
      <name val="Arial"/>
    </font>
    <font>
      <b/>
      <sz val="18"/>
      <name val="Arial"/>
    </font>
    <font>
      <b/>
      <sz val="14"/>
      <color rgb="FF000000"/>
      <name val="Calibri"/>
    </font>
    <font>
      <b/>
      <sz val="12"/>
      <name val="Calibri"/>
    </font>
    <font>
      <sz val="10"/>
      <name val="Arial"/>
    </font>
    <font>
      <b/>
      <sz val="14"/>
      <name val="Calibri"/>
    </font>
    <font>
      <sz val="11"/>
      <color rgb="FF000000"/>
      <name val="Arial"/>
    </font>
    <font>
      <sz val="11"/>
      <name val="Calibri"/>
    </font>
    <font>
      <sz val="11"/>
      <color rgb="FF000000"/>
      <name val="Calibri"/>
    </font>
    <font>
      <b/>
      <sz val="12"/>
      <color rgb="FF000000"/>
      <name val="Arial"/>
    </font>
    <font>
      <b/>
      <sz val="11"/>
      <color rgb="FF000000"/>
      <name val="Calibri"/>
    </font>
    <font>
      <b/>
      <sz val="11"/>
      <name val="Calibri"/>
    </font>
    <font>
      <sz val="11"/>
      <color rgb="FFFF0000"/>
      <name val="Calibri"/>
    </font>
    <font>
      <b/>
      <sz val="11"/>
      <color rgb="FF000000"/>
      <name val="Arial"/>
    </font>
    <font>
      <b/>
      <sz val="12"/>
      <color rgb="FF000000"/>
      <name val="Calibri"/>
    </font>
    <font>
      <sz val="12"/>
      <color rgb="FF000000"/>
      <name val="Arial"/>
    </font>
    <font>
      <b/>
      <sz val="10"/>
      <name val="Arial"/>
    </font>
    <font>
      <b/>
      <sz val="12"/>
      <name val="Arial"/>
      <family val="2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3"/>
      <name val="Arial"/>
      <family val="2"/>
    </font>
    <font>
      <b/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rgb="FFA4C2F4"/>
        <bgColor rgb="FFA4C2F4"/>
      </patternFill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00FFFF"/>
        <bgColor rgb="FF00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5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4" fontId="7" fillId="4" borderId="0" xfId="0" applyNumberFormat="1" applyFont="1" applyFill="1" applyAlignment="1">
      <alignment horizontal="right" vertical="center" wrapText="1"/>
    </xf>
    <xf numFmtId="4" fontId="7" fillId="6" borderId="6" xfId="0" applyNumberFormat="1" applyFont="1" applyFill="1" applyBorder="1" applyAlignment="1">
      <alignment horizontal="right" vertical="center" wrapText="1"/>
    </xf>
    <xf numFmtId="2" fontId="7" fillId="7" borderId="6" xfId="0" applyNumberFormat="1" applyFont="1" applyFill="1" applyBorder="1" applyAlignment="1">
      <alignment horizontal="center" vertical="center" wrapText="1"/>
    </xf>
    <xf numFmtId="4" fontId="8" fillId="6" borderId="6" xfId="0" applyNumberFormat="1" applyFont="1" applyFill="1" applyBorder="1" applyAlignment="1">
      <alignment horizontal="right" vertical="center" wrapText="1"/>
    </xf>
    <xf numFmtId="4" fontId="8" fillId="6" borderId="6" xfId="0" applyNumberFormat="1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4" fontId="8" fillId="7" borderId="6" xfId="0" applyNumberFormat="1" applyFont="1" applyFill="1" applyBorder="1" applyAlignment="1">
      <alignment horizontal="right" vertical="center" wrapText="1"/>
    </xf>
    <xf numFmtId="4" fontId="8" fillId="4" borderId="0" xfId="0" applyNumberFormat="1" applyFont="1" applyFill="1" applyAlignment="1">
      <alignment horizontal="center" vertical="center" wrapText="1"/>
    </xf>
    <xf numFmtId="4" fontId="8" fillId="6" borderId="6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vertical="center" wrapText="1"/>
    </xf>
    <xf numFmtId="4" fontId="7" fillId="7" borderId="6" xfId="0" applyNumberFormat="1" applyFont="1" applyFill="1" applyBorder="1" applyAlignment="1">
      <alignment horizontal="right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4" fontId="11" fillId="7" borderId="6" xfId="0" applyNumberFormat="1" applyFont="1" applyFill="1" applyBorder="1" applyAlignment="1">
      <alignment horizontal="right" vertical="center" wrapText="1"/>
    </xf>
    <xf numFmtId="4" fontId="8" fillId="4" borderId="0" xfId="0" applyNumberFormat="1" applyFont="1" applyFill="1" applyAlignment="1">
      <alignment horizontal="right" vertical="center" wrapText="1"/>
    </xf>
    <xf numFmtId="0" fontId="12" fillId="4" borderId="6" xfId="0" applyFont="1" applyFill="1" applyBorder="1" applyAlignment="1">
      <alignment vertical="center" wrapText="1"/>
    </xf>
    <xf numFmtId="0" fontId="8" fillId="4" borderId="0" xfId="0" applyFont="1" applyFill="1" applyAlignment="1">
      <alignment horizontal="right" vertical="center" wrapText="1"/>
    </xf>
    <xf numFmtId="2" fontId="8" fillId="6" borderId="6" xfId="0" applyNumberFormat="1" applyFont="1" applyFill="1" applyBorder="1" applyAlignment="1">
      <alignment horizontal="right" vertical="center" wrapText="1"/>
    </xf>
    <xf numFmtId="0" fontId="8" fillId="6" borderId="6" xfId="0" applyFont="1" applyFill="1" applyBorder="1" applyAlignment="1">
      <alignment horizontal="right" vertical="center" wrapText="1"/>
    </xf>
    <xf numFmtId="0" fontId="8" fillId="7" borderId="6" xfId="0" applyFont="1" applyFill="1" applyBorder="1" applyAlignment="1">
      <alignment horizontal="right" vertical="center" wrapText="1"/>
    </xf>
    <xf numFmtId="0" fontId="8" fillId="6" borderId="6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right" vertical="center" wrapText="1"/>
    </xf>
    <xf numFmtId="4" fontId="10" fillId="7" borderId="6" xfId="0" applyNumberFormat="1" applyFont="1" applyFill="1" applyBorder="1" applyAlignment="1">
      <alignment horizontal="right" vertical="center" wrapText="1"/>
    </xf>
    <xf numFmtId="0" fontId="8" fillId="7" borderId="6" xfId="0" applyFont="1" applyFill="1" applyBorder="1" applyAlignment="1">
      <alignment horizontal="right" vertical="center" wrapText="1"/>
    </xf>
    <xf numFmtId="0" fontId="8" fillId="6" borderId="6" xfId="0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vertical="center" wrapText="1"/>
    </xf>
    <xf numFmtId="0" fontId="8" fillId="6" borderId="6" xfId="0" applyFont="1" applyFill="1" applyBorder="1" applyAlignment="1">
      <alignment vertical="center" wrapText="1"/>
    </xf>
    <xf numFmtId="2" fontId="8" fillId="6" borderId="6" xfId="0" applyNumberFormat="1" applyFont="1" applyFill="1" applyBorder="1" applyAlignment="1">
      <alignment vertical="center" wrapText="1"/>
    </xf>
    <xf numFmtId="0" fontId="10" fillId="6" borderId="6" xfId="0" applyFont="1" applyFill="1" applyBorder="1" applyAlignment="1">
      <alignment vertical="center" wrapText="1"/>
    </xf>
    <xf numFmtId="4" fontId="10" fillId="7" borderId="6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" fontId="14" fillId="7" borderId="6" xfId="0" applyNumberFormat="1" applyFont="1" applyFill="1" applyBorder="1" applyAlignment="1">
      <alignment vertical="center" wrapText="1"/>
    </xf>
    <xf numFmtId="0" fontId="14" fillId="7" borderId="6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4" fontId="8" fillId="0" borderId="6" xfId="0" applyNumberFormat="1" applyFont="1" applyBorder="1" applyAlignment="1">
      <alignment horizontal="right" vertical="center" wrapText="1"/>
    </xf>
    <xf numFmtId="0" fontId="6" fillId="6" borderId="6" xfId="0" applyFont="1" applyFill="1" applyBorder="1" applyAlignment="1">
      <alignment vertical="center" wrapText="1"/>
    </xf>
    <xf numFmtId="4" fontId="8" fillId="7" borderId="6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vertical="center" wrapText="1"/>
    </xf>
    <xf numFmtId="0" fontId="4" fillId="0" borderId="3" xfId="0" applyFont="1" applyBorder="1"/>
    <xf numFmtId="0" fontId="4" fillId="0" borderId="4" xfId="0" applyFont="1" applyBorder="1"/>
    <xf numFmtId="0" fontId="19" fillId="5" borderId="2" xfId="0" applyFont="1" applyFill="1" applyBorder="1" applyAlignment="1">
      <alignment horizontal="center" vertical="center" wrapText="1"/>
    </xf>
    <xf numFmtId="0" fontId="20" fillId="0" borderId="3" xfId="0" applyFont="1" applyBorder="1"/>
    <xf numFmtId="0" fontId="20" fillId="0" borderId="4" xfId="0" applyFont="1" applyBorder="1"/>
    <xf numFmtId="0" fontId="15" fillId="0" borderId="2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6" fillId="0" borderId="2" xfId="0" applyFont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9" fillId="8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5" xfId="0" applyFont="1" applyBorder="1"/>
    <xf numFmtId="0" fontId="1" fillId="5" borderId="2" xfId="0" quotePrefix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18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G49"/>
  <sheetViews>
    <sheetView tabSelected="1" topLeftCell="A4" workbookViewId="0">
      <selection activeCell="A18" sqref="A18"/>
    </sheetView>
  </sheetViews>
  <sheetFormatPr defaultColWidth="14.453125" defaultRowHeight="15.75" customHeight="1"/>
  <cols>
    <col min="1" max="1" width="58.54296875" customWidth="1"/>
    <col min="4" max="4" width="16.7265625" customWidth="1"/>
  </cols>
  <sheetData>
    <row r="1" spans="1:7" ht="39.5" customHeight="1">
      <c r="A1" s="60" t="s">
        <v>45</v>
      </c>
      <c r="B1" s="61"/>
      <c r="C1" s="61"/>
      <c r="D1" s="61"/>
      <c r="E1" s="61"/>
      <c r="F1" s="61"/>
      <c r="G1" s="61"/>
    </row>
    <row r="2" spans="1:7" ht="21.5" customHeight="1">
      <c r="A2" s="68" t="s">
        <v>0</v>
      </c>
      <c r="B2" s="65" t="s">
        <v>1</v>
      </c>
      <c r="C2" s="67" t="s">
        <v>41</v>
      </c>
      <c r="D2" s="54"/>
      <c r="E2" s="54"/>
      <c r="F2" s="54"/>
      <c r="G2" s="55"/>
    </row>
    <row r="3" spans="1:7" ht="44" customHeight="1">
      <c r="A3" s="69"/>
      <c r="B3" s="66"/>
      <c r="C3" s="1" t="s">
        <v>1</v>
      </c>
      <c r="D3" s="52" t="s">
        <v>2</v>
      </c>
      <c r="E3" s="51" t="s">
        <v>3</v>
      </c>
      <c r="F3" s="51" t="s">
        <v>4</v>
      </c>
      <c r="G3" s="51" t="s">
        <v>5</v>
      </c>
    </row>
    <row r="4" spans="1:7" ht="15.75" customHeight="1">
      <c r="A4" s="2" t="s">
        <v>6</v>
      </c>
      <c r="B4" s="3"/>
      <c r="C4" s="4"/>
      <c r="D4" s="5" t="e">
        <f>C4/SUM(C4:C6)*100</f>
        <v>#DIV/0!</v>
      </c>
      <c r="E4" s="6"/>
      <c r="F4" s="7"/>
      <c r="G4" s="7"/>
    </row>
    <row r="5" spans="1:7" ht="15.75" customHeight="1">
      <c r="A5" s="2" t="s">
        <v>7</v>
      </c>
      <c r="B5" s="3"/>
      <c r="C5" s="4"/>
      <c r="D5" s="5" t="e">
        <f>C5/SUM(C4:C6)*100</f>
        <v>#DIV/0!</v>
      </c>
      <c r="E5" s="8"/>
      <c r="F5" s="8"/>
      <c r="G5" s="8"/>
    </row>
    <row r="6" spans="1:7" ht="15.75" customHeight="1">
      <c r="A6" s="2" t="s">
        <v>8</v>
      </c>
      <c r="B6" s="3"/>
      <c r="C6" s="4"/>
      <c r="D6" s="5" t="e">
        <f>C6/SUM(C4:C6)*100</f>
        <v>#DIV/0!</v>
      </c>
      <c r="E6" s="8"/>
      <c r="F6" s="8"/>
      <c r="G6" s="8"/>
    </row>
    <row r="7" spans="1:7" ht="15.75" customHeight="1">
      <c r="A7" s="49" t="s">
        <v>43</v>
      </c>
      <c r="B7" s="3"/>
      <c r="C7" s="4"/>
      <c r="D7" s="9"/>
      <c r="E7" s="8"/>
      <c r="F7" s="8"/>
      <c r="G7" s="8"/>
    </row>
    <row r="8" spans="1:7" ht="15.75" customHeight="1">
      <c r="A8" s="49" t="s">
        <v>44</v>
      </c>
      <c r="B8" s="10"/>
      <c r="C8" s="4"/>
      <c r="D8" s="9"/>
      <c r="E8" s="8"/>
      <c r="F8" s="8"/>
      <c r="G8" s="8"/>
    </row>
    <row r="9" spans="1:7" ht="15.75" customHeight="1">
      <c r="A9" s="64" t="s">
        <v>9</v>
      </c>
      <c r="B9" s="54"/>
      <c r="C9" s="54"/>
      <c r="D9" s="55"/>
      <c r="E9" s="11"/>
      <c r="F9" s="11"/>
      <c r="G9" s="11"/>
    </row>
    <row r="10" spans="1:7" ht="15.75" customHeight="1">
      <c r="A10" s="2" t="s">
        <v>10</v>
      </c>
      <c r="B10" s="11"/>
      <c r="C10" s="11"/>
      <c r="D10" s="12"/>
      <c r="E10" s="7"/>
      <c r="F10" s="7"/>
      <c r="G10" s="13"/>
    </row>
    <row r="11" spans="1:7" ht="15.75" customHeight="1">
      <c r="A11" s="49" t="s">
        <v>46</v>
      </c>
      <c r="B11" s="14"/>
      <c r="C11" s="15">
        <v>0</v>
      </c>
      <c r="D11" s="12"/>
      <c r="E11" s="16">
        <v>0</v>
      </c>
      <c r="F11" s="4"/>
      <c r="G11" s="17"/>
    </row>
    <row r="12" spans="1:7" ht="15.75" customHeight="1">
      <c r="A12" s="2" t="s">
        <v>11</v>
      </c>
      <c r="B12" s="18"/>
      <c r="C12" s="19"/>
      <c r="D12" s="18"/>
      <c r="E12" s="20">
        <f t="shared" ref="E12:G12" si="0">SUM(E10:E11)</f>
        <v>0</v>
      </c>
      <c r="F12" s="20">
        <f t="shared" si="0"/>
        <v>0</v>
      </c>
      <c r="G12" s="20">
        <f t="shared" si="0"/>
        <v>0</v>
      </c>
    </row>
    <row r="13" spans="1:7" ht="15.75" customHeight="1">
      <c r="A13" s="2" t="s">
        <v>12</v>
      </c>
      <c r="B13" s="21"/>
      <c r="C13" s="7"/>
      <c r="D13" s="12"/>
      <c r="E13" s="22"/>
      <c r="F13" s="13" t="e">
        <f>ROUND((C13*9/100)*D5/100,0)</f>
        <v>#DIV/0!</v>
      </c>
      <c r="G13" s="13" t="e">
        <f t="shared" ref="G13:G14" si="1">F13</f>
        <v>#DIV/0!</v>
      </c>
    </row>
    <row r="14" spans="1:7" ht="15.75" customHeight="1">
      <c r="A14" s="2" t="s">
        <v>13</v>
      </c>
      <c r="B14" s="23"/>
      <c r="C14" s="24"/>
      <c r="D14" s="12"/>
      <c r="E14" s="22"/>
      <c r="F14" s="13" t="e">
        <f>ROUND((C14*2.5/100)*D5/100,0)</f>
        <v>#DIV/0!</v>
      </c>
      <c r="G14" s="13" t="e">
        <f t="shared" si="1"/>
        <v>#DIV/0!</v>
      </c>
    </row>
    <row r="15" spans="1:7" ht="15.75" customHeight="1">
      <c r="A15" s="2" t="s">
        <v>14</v>
      </c>
      <c r="B15" s="23"/>
      <c r="C15" s="24"/>
      <c r="D15" s="12"/>
      <c r="E15" s="26" t="e">
        <f>ROUND((C15*5/100)*D5/100,0)</f>
        <v>#DIV/0!</v>
      </c>
      <c r="F15" s="22"/>
      <c r="G15" s="22"/>
    </row>
    <row r="16" spans="1:7" ht="15.75" customHeight="1">
      <c r="A16" s="2" t="s">
        <v>15</v>
      </c>
      <c r="B16" s="23"/>
      <c r="C16" s="24"/>
      <c r="D16" s="12"/>
      <c r="E16" s="26" t="e">
        <f>ROUND((C16*18/100)*D5/100,0)</f>
        <v>#DIV/0!</v>
      </c>
      <c r="F16" s="22"/>
      <c r="G16" s="22"/>
    </row>
    <row r="17" spans="1:7" ht="15.75" customHeight="1">
      <c r="A17" s="49" t="s">
        <v>47</v>
      </c>
      <c r="B17" s="11"/>
      <c r="C17" s="11"/>
      <c r="D17" s="12"/>
      <c r="E17" s="27"/>
      <c r="F17" s="25">
        <v>0</v>
      </c>
      <c r="G17" s="7">
        <v>0</v>
      </c>
    </row>
    <row r="18" spans="1:7" ht="15.75" customHeight="1">
      <c r="A18" s="70" t="s">
        <v>48</v>
      </c>
      <c r="B18" s="11"/>
      <c r="C18" s="11"/>
      <c r="D18" s="12"/>
      <c r="E18" s="7"/>
      <c r="F18" s="28">
        <v>0</v>
      </c>
      <c r="G18" s="8"/>
    </row>
    <row r="19" spans="1:7" ht="15.75" customHeight="1">
      <c r="A19" s="2" t="s">
        <v>16</v>
      </c>
      <c r="B19" s="11"/>
      <c r="C19" s="11"/>
      <c r="D19" s="12"/>
      <c r="E19" s="25">
        <v>0</v>
      </c>
      <c r="F19" s="25">
        <v>0</v>
      </c>
      <c r="G19" s="24"/>
    </row>
    <row r="20" spans="1:7" ht="15.75" customHeight="1">
      <c r="A20" s="49" t="s">
        <v>42</v>
      </c>
      <c r="B20" s="11"/>
      <c r="C20" s="11"/>
      <c r="D20" s="12"/>
      <c r="E20" s="25">
        <v>0</v>
      </c>
      <c r="F20" s="25">
        <v>0</v>
      </c>
      <c r="G20" s="25">
        <v>0</v>
      </c>
    </row>
    <row r="21" spans="1:7" ht="15.75" customHeight="1">
      <c r="A21" s="2" t="s">
        <v>17</v>
      </c>
      <c r="B21" s="11"/>
      <c r="C21" s="11"/>
      <c r="D21" s="12"/>
      <c r="E21" s="13">
        <f t="shared" ref="E21:G21" si="2">-E37</f>
        <v>0</v>
      </c>
      <c r="F21" s="13">
        <f t="shared" si="2"/>
        <v>0</v>
      </c>
      <c r="G21" s="13">
        <f t="shared" si="2"/>
        <v>0</v>
      </c>
    </row>
    <row r="22" spans="1:7" ht="15.75" customHeight="1">
      <c r="A22" s="2" t="s">
        <v>18</v>
      </c>
      <c r="B22" s="11"/>
      <c r="C22" s="11"/>
      <c r="D22" s="12"/>
      <c r="E22" s="7"/>
      <c r="F22" s="13">
        <f>-E22</f>
        <v>0</v>
      </c>
      <c r="G22" s="29">
        <v>0</v>
      </c>
    </row>
    <row r="23" spans="1:7" ht="15.75" customHeight="1">
      <c r="A23" s="2" t="s">
        <v>19</v>
      </c>
      <c r="B23" s="11"/>
      <c r="C23" s="11"/>
      <c r="D23" s="12"/>
      <c r="E23" s="7"/>
      <c r="F23" s="29">
        <v>0</v>
      </c>
      <c r="G23" s="13">
        <f>-E23</f>
        <v>0</v>
      </c>
    </row>
    <row r="24" spans="1:7" ht="15.75" customHeight="1">
      <c r="A24" s="2" t="s">
        <v>20</v>
      </c>
      <c r="B24" s="11"/>
      <c r="C24" s="11"/>
      <c r="D24" s="12"/>
      <c r="E24" s="25">
        <v>0</v>
      </c>
      <c r="F24" s="31">
        <f>-E24</f>
        <v>0</v>
      </c>
      <c r="G24" s="29"/>
    </row>
    <row r="25" spans="1:7" ht="15.75" customHeight="1">
      <c r="A25" s="2" t="s">
        <v>21</v>
      </c>
      <c r="B25" s="11"/>
      <c r="C25" s="11"/>
      <c r="D25" s="12"/>
      <c r="E25" s="32">
        <v>0</v>
      </c>
      <c r="F25" s="29"/>
      <c r="G25" s="26">
        <f>-E25</f>
        <v>0</v>
      </c>
    </row>
    <row r="26" spans="1:7" ht="15.75" customHeight="1">
      <c r="A26" s="64" t="s">
        <v>22</v>
      </c>
      <c r="B26" s="54"/>
      <c r="C26" s="54"/>
      <c r="D26" s="55"/>
      <c r="E26" s="30" t="e">
        <f>SUM(E4:E25)-E10-E17</f>
        <v>#DIV/0!</v>
      </c>
      <c r="F26" s="30" t="e">
        <f t="shared" ref="F26:G26" si="3">SUM(F4:F25)-F10-F11</f>
        <v>#DIV/0!</v>
      </c>
      <c r="G26" s="30" t="e">
        <f t="shared" si="3"/>
        <v>#DIV/0!</v>
      </c>
    </row>
    <row r="27" spans="1:7" ht="15.75" customHeight="1">
      <c r="A27" s="33"/>
      <c r="B27" s="50" t="s">
        <v>23</v>
      </c>
      <c r="C27" s="50" t="s">
        <v>24</v>
      </c>
      <c r="D27" s="50" t="s">
        <v>25</v>
      </c>
      <c r="E27" s="8"/>
      <c r="F27" s="8"/>
      <c r="G27" s="8"/>
    </row>
    <row r="28" spans="1:7" ht="15.75" customHeight="1">
      <c r="A28" s="2" t="s">
        <v>26</v>
      </c>
      <c r="B28" s="34"/>
      <c r="C28" s="34"/>
      <c r="D28" s="34"/>
      <c r="E28" s="35"/>
      <c r="F28" s="27"/>
      <c r="G28" s="27"/>
    </row>
    <row r="29" spans="1:7" ht="15.75" customHeight="1">
      <c r="A29" s="2" t="s">
        <v>27</v>
      </c>
      <c r="B29" s="27"/>
      <c r="C29" s="27"/>
      <c r="D29" s="27"/>
      <c r="E29" s="36"/>
      <c r="F29" s="27"/>
      <c r="G29" s="27"/>
    </row>
    <row r="30" spans="1:7" ht="15.75" customHeight="1">
      <c r="A30" s="2" t="s">
        <v>28</v>
      </c>
      <c r="B30" s="27"/>
      <c r="C30" s="27"/>
      <c r="D30" s="27"/>
      <c r="E30" s="27"/>
      <c r="F30" s="27"/>
      <c r="G30" s="27"/>
    </row>
    <row r="31" spans="1:7" ht="15.75" customHeight="1">
      <c r="A31" s="53" t="s">
        <v>29</v>
      </c>
      <c r="B31" s="54"/>
      <c r="C31" s="54"/>
      <c r="D31" s="55"/>
      <c r="E31" s="37" t="e">
        <f>E26+E28+E30+E29</f>
        <v>#DIV/0!</v>
      </c>
      <c r="F31" s="37" t="e">
        <f t="shared" ref="F31:G31" si="4">F26-F28-F30-F29</f>
        <v>#DIV/0!</v>
      </c>
      <c r="G31" s="37" t="e">
        <f t="shared" si="4"/>
        <v>#DIV/0!</v>
      </c>
    </row>
    <row r="32" spans="1:7" ht="15.75" customHeight="1">
      <c r="A32" s="38"/>
      <c r="B32" s="38"/>
      <c r="C32" s="38"/>
      <c r="D32" s="39"/>
      <c r="E32" s="38"/>
      <c r="F32" s="38"/>
      <c r="G32" s="38"/>
    </row>
    <row r="33" spans="1:7" ht="21" customHeight="1">
      <c r="A33" s="63" t="s">
        <v>30</v>
      </c>
      <c r="B33" s="54"/>
      <c r="C33" s="54"/>
      <c r="D33" s="55"/>
      <c r="E33" s="41" t="e">
        <f t="shared" ref="E33:G33" si="5">IF(E26&lt;1,E26,0)</f>
        <v>#DIV/0!</v>
      </c>
      <c r="F33" s="40" t="e">
        <f t="shared" si="5"/>
        <v>#DIV/0!</v>
      </c>
      <c r="G33" s="40" t="e">
        <f t="shared" si="5"/>
        <v>#DIV/0!</v>
      </c>
    </row>
    <row r="34" spans="1:7" ht="15.75" customHeight="1">
      <c r="A34" s="42"/>
      <c r="B34" s="38"/>
      <c r="C34" s="38"/>
      <c r="D34" s="39"/>
      <c r="E34" s="38"/>
      <c r="F34" s="38"/>
      <c r="G34" s="38"/>
    </row>
    <row r="35" spans="1:7" ht="15.75" customHeight="1">
      <c r="A35" s="38"/>
      <c r="B35" s="38"/>
      <c r="C35" s="38"/>
      <c r="D35" s="39"/>
      <c r="E35" s="38"/>
      <c r="F35" s="38"/>
      <c r="G35" s="38"/>
    </row>
    <row r="36" spans="1:7" ht="15.75" customHeight="1">
      <c r="A36" s="56" t="s">
        <v>31</v>
      </c>
      <c r="B36" s="57"/>
      <c r="C36" s="57"/>
      <c r="D36" s="57"/>
      <c r="E36" s="57"/>
      <c r="F36" s="57"/>
      <c r="G36" s="58"/>
    </row>
    <row r="37" spans="1:7" ht="15.75" customHeight="1">
      <c r="A37" s="59" t="s">
        <v>32</v>
      </c>
      <c r="B37" s="55"/>
      <c r="C37" s="43"/>
      <c r="D37" s="12"/>
      <c r="E37" s="7"/>
      <c r="F37" s="7"/>
      <c r="G37" s="7">
        <f>F37</f>
        <v>0</v>
      </c>
    </row>
    <row r="38" spans="1:7" ht="15.75" customHeight="1">
      <c r="A38" s="53" t="s">
        <v>33</v>
      </c>
      <c r="B38" s="54"/>
      <c r="C38" s="55"/>
      <c r="D38" s="12"/>
      <c r="E38" s="30">
        <f t="shared" ref="E38:G38" si="6">SUM(E37)</f>
        <v>0</v>
      </c>
      <c r="F38" s="30">
        <f t="shared" si="6"/>
        <v>0</v>
      </c>
      <c r="G38" s="30">
        <f t="shared" si="6"/>
        <v>0</v>
      </c>
    </row>
    <row r="39" spans="1:7" ht="15.75" customHeight="1">
      <c r="A39" s="62" t="s">
        <v>36</v>
      </c>
      <c r="B39" s="54"/>
      <c r="C39" s="54"/>
      <c r="D39" s="55"/>
      <c r="E39" s="26">
        <f>ROUND((E38*18/100)*E40/365,0)</f>
        <v>0</v>
      </c>
      <c r="F39" s="26">
        <v>0</v>
      </c>
      <c r="G39" s="26">
        <v>0</v>
      </c>
    </row>
    <row r="40" spans="1:7" ht="15.75" customHeight="1">
      <c r="A40" s="62" t="s">
        <v>34</v>
      </c>
      <c r="B40" s="54"/>
      <c r="C40" s="54"/>
      <c r="D40" s="55"/>
      <c r="E40" s="44"/>
      <c r="F40" s="44"/>
      <c r="G40" s="44"/>
    </row>
    <row r="41" spans="1:7" ht="15.75" customHeight="1">
      <c r="A41" s="62" t="s">
        <v>37</v>
      </c>
      <c r="B41" s="54"/>
      <c r="C41" s="54"/>
      <c r="D41" s="55"/>
      <c r="E41" s="31"/>
      <c r="F41" s="26">
        <f t="shared" ref="F41:G41" si="7">F40*25</f>
        <v>0</v>
      </c>
      <c r="G41" s="26">
        <f t="shared" si="7"/>
        <v>0</v>
      </c>
    </row>
    <row r="42" spans="1:7" ht="15.75" customHeight="1">
      <c r="A42" s="38"/>
      <c r="B42" s="38"/>
      <c r="C42" s="38"/>
      <c r="D42" s="39"/>
      <c r="E42" s="38"/>
      <c r="F42" s="38"/>
      <c r="G42" s="38"/>
    </row>
    <row r="43" spans="1:7" ht="15.75" customHeight="1">
      <c r="A43" s="53" t="s">
        <v>35</v>
      </c>
      <c r="B43" s="54"/>
      <c r="C43" s="55"/>
      <c r="D43" s="12"/>
      <c r="E43" s="45">
        <f>E38+E39</f>
        <v>0</v>
      </c>
      <c r="F43" s="45">
        <f t="shared" ref="F43:G43" si="8">F38+F39+F41</f>
        <v>0</v>
      </c>
      <c r="G43" s="45">
        <f t="shared" si="8"/>
        <v>0</v>
      </c>
    </row>
    <row r="44" spans="1:7" ht="15.75" customHeight="1">
      <c r="A44" s="33"/>
      <c r="B44" s="50" t="s">
        <v>23</v>
      </c>
      <c r="C44" s="50" t="s">
        <v>24</v>
      </c>
      <c r="D44" s="50" t="s">
        <v>25</v>
      </c>
      <c r="E44" s="8"/>
      <c r="F44" s="8"/>
      <c r="G44" s="8"/>
    </row>
    <row r="45" spans="1:7" ht="15.75" customHeight="1">
      <c r="A45" s="2" t="s">
        <v>38</v>
      </c>
      <c r="B45" s="34"/>
      <c r="C45" s="34"/>
      <c r="D45" s="34"/>
      <c r="E45" s="34"/>
      <c r="F45" s="34"/>
      <c r="G45" s="34"/>
    </row>
    <row r="46" spans="1:7" ht="15.75" customHeight="1">
      <c r="A46" s="2" t="s">
        <v>39</v>
      </c>
      <c r="B46" s="27"/>
      <c r="C46" s="27"/>
      <c r="D46" s="27"/>
      <c r="E46" s="36"/>
      <c r="F46" s="27"/>
      <c r="G46" s="27"/>
    </row>
    <row r="47" spans="1:7" ht="15.75" customHeight="1">
      <c r="A47" s="53" t="s">
        <v>40</v>
      </c>
      <c r="B47" s="54"/>
      <c r="C47" s="54"/>
      <c r="D47" s="55"/>
      <c r="E47" s="45">
        <f t="shared" ref="E47:G47" si="9">E43+E45+E46</f>
        <v>0</v>
      </c>
      <c r="F47" s="45">
        <f t="shared" si="9"/>
        <v>0</v>
      </c>
      <c r="G47" s="45">
        <f t="shared" si="9"/>
        <v>0</v>
      </c>
    </row>
    <row r="48" spans="1:7" ht="15.75" customHeight="1">
      <c r="A48" s="46"/>
      <c r="B48" s="46"/>
      <c r="C48" s="46"/>
      <c r="D48" s="47"/>
      <c r="E48" s="48">
        <f>C37*5/100-E37-F37-G37</f>
        <v>0</v>
      </c>
      <c r="F48" s="46"/>
      <c r="G48" s="46"/>
    </row>
    <row r="49" spans="1:7" ht="15.75" customHeight="1">
      <c r="A49" s="46"/>
      <c r="B49" s="46"/>
      <c r="C49" s="46"/>
      <c r="D49" s="47"/>
      <c r="E49" s="46"/>
      <c r="F49" s="46"/>
      <c r="G49" s="46"/>
    </row>
  </sheetData>
  <mergeCells count="16">
    <mergeCell ref="A47:D47"/>
    <mergeCell ref="A38:C38"/>
    <mergeCell ref="A36:G36"/>
    <mergeCell ref="A37:B37"/>
    <mergeCell ref="A1:G1"/>
    <mergeCell ref="A40:D40"/>
    <mergeCell ref="A41:D41"/>
    <mergeCell ref="A39:D39"/>
    <mergeCell ref="A43:C43"/>
    <mergeCell ref="A31:D31"/>
    <mergeCell ref="A33:D33"/>
    <mergeCell ref="A26:D26"/>
    <mergeCell ref="B2:B3"/>
    <mergeCell ref="A9:D9"/>
    <mergeCell ref="C2:G2"/>
    <mergeCell ref="A2:A3"/>
  </mergeCells>
  <printOptions horizontalCentered="1" gridLines="1"/>
  <pageMargins left="0.7" right="0.7" top="0.75" bottom="0.75" header="0" footer="0"/>
  <pageSetup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GSTR3-B COMPUTATION</vt:lpstr>
      <vt:lpstr>'GSTR3-B COMPUTATION'!NamedRange1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2019-07-30T12:16:00Z</dcterms:modified>
</cp:coreProperties>
</file>