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WORKING" sheetId="1" r:id="rId1"/>
    <sheet name="Sheet1" sheetId="2" r:id="rId2"/>
  </sheets>
  <definedNames>
    <definedName name="_xlnm.Print_Area" localSheetId="0">WORKING!$B$1:$AJ$17</definedName>
  </definedNames>
  <calcPr calcId="125725"/>
</workbook>
</file>

<file path=xl/calcChain.xml><?xml version="1.0" encoding="utf-8"?>
<calcChain xmlns="http://schemas.openxmlformats.org/spreadsheetml/2006/main">
  <c r="D16" i="1"/>
  <c r="F16"/>
  <c r="G16"/>
  <c r="H16"/>
  <c r="I16"/>
  <c r="J16"/>
  <c r="K16"/>
  <c r="L16"/>
  <c r="M16"/>
  <c r="N16"/>
  <c r="P16"/>
  <c r="R16"/>
  <c r="S16"/>
  <c r="T16"/>
  <c r="V16"/>
  <c r="W16"/>
  <c r="X16"/>
  <c r="Z16"/>
  <c r="AC16"/>
  <c r="AE16"/>
  <c r="AF16"/>
  <c r="C5"/>
  <c r="C6"/>
  <c r="C7"/>
  <c r="C8"/>
  <c r="C9"/>
  <c r="C10"/>
  <c r="C11"/>
  <c r="C12"/>
  <c r="C13"/>
  <c r="C14"/>
  <c r="C15"/>
  <c r="P33"/>
  <c r="P36"/>
  <c r="P37"/>
  <c r="P38"/>
  <c r="P39"/>
  <c r="P40"/>
  <c r="P41"/>
  <c r="P42"/>
  <c r="P43"/>
  <c r="O83" s="1"/>
  <c r="P44"/>
  <c r="Q33"/>
  <c r="Q36"/>
  <c r="Q37"/>
  <c r="Q38"/>
  <c r="Q39"/>
  <c r="Q40"/>
  <c r="Q41"/>
  <c r="Q42"/>
  <c r="Q43"/>
  <c r="Q44"/>
  <c r="J89"/>
  <c r="K89" s="1"/>
  <c r="T83"/>
  <c r="J83"/>
  <c r="E83"/>
  <c r="S81"/>
  <c r="O81"/>
  <c r="I81"/>
  <c r="E81"/>
  <c r="V80"/>
  <c r="U80"/>
  <c r="R80"/>
  <c r="Q80"/>
  <c r="P80"/>
  <c r="T80" s="1"/>
  <c r="G80"/>
  <c r="H80" s="1"/>
  <c r="F80"/>
  <c r="V79"/>
  <c r="U79"/>
  <c r="R79"/>
  <c r="Q79"/>
  <c r="P79"/>
  <c r="T79" s="1"/>
  <c r="G79"/>
  <c r="H79" s="1"/>
  <c r="F79"/>
  <c r="V78"/>
  <c r="U78"/>
  <c r="R78"/>
  <c r="Q78"/>
  <c r="P78"/>
  <c r="T78" s="1"/>
  <c r="G78"/>
  <c r="H78" s="1"/>
  <c r="F78"/>
  <c r="V77"/>
  <c r="U77"/>
  <c r="Q77"/>
  <c r="R77" s="1"/>
  <c r="P77"/>
  <c r="G77"/>
  <c r="H77" s="1"/>
  <c r="F77"/>
  <c r="V76"/>
  <c r="U76"/>
  <c r="Q76"/>
  <c r="R76" s="1"/>
  <c r="P76"/>
  <c r="G76"/>
  <c r="H76" s="1"/>
  <c r="F76"/>
  <c r="V75"/>
  <c r="U75"/>
  <c r="Q75"/>
  <c r="R75" s="1"/>
  <c r="P75"/>
  <c r="G75"/>
  <c r="H75" s="1"/>
  <c r="F75"/>
  <c r="V74"/>
  <c r="U74"/>
  <c r="Q74"/>
  <c r="R74" s="1"/>
  <c r="P74"/>
  <c r="G74"/>
  <c r="H74" s="1"/>
  <c r="F74"/>
  <c r="V73"/>
  <c r="U73"/>
  <c r="Q73"/>
  <c r="R73" s="1"/>
  <c r="P73"/>
  <c r="G73"/>
  <c r="H73" s="1"/>
  <c r="F73"/>
  <c r="V72"/>
  <c r="U72"/>
  <c r="Q72"/>
  <c r="R72" s="1"/>
  <c r="P72"/>
  <c r="G72"/>
  <c r="H72" s="1"/>
  <c r="F72"/>
  <c r="V71"/>
  <c r="U71"/>
  <c r="Q71"/>
  <c r="R71" s="1"/>
  <c r="P71"/>
  <c r="G71"/>
  <c r="H71" s="1"/>
  <c r="F71"/>
  <c r="V70"/>
  <c r="U70"/>
  <c r="Q70"/>
  <c r="R70" s="1"/>
  <c r="P70"/>
  <c r="G70"/>
  <c r="H70" s="1"/>
  <c r="F70"/>
  <c r="V69"/>
  <c r="U69"/>
  <c r="Q69"/>
  <c r="R69" s="1"/>
  <c r="P69"/>
  <c r="G69"/>
  <c r="H69" s="1"/>
  <c r="F69"/>
  <c r="V68"/>
  <c r="U68"/>
  <c r="Q68"/>
  <c r="R68" s="1"/>
  <c r="P68"/>
  <c r="G68"/>
  <c r="H68" s="1"/>
  <c r="F68"/>
  <c r="V67"/>
  <c r="U67"/>
  <c r="Q67"/>
  <c r="R67" s="1"/>
  <c r="P67"/>
  <c r="G67"/>
  <c r="H67" s="1"/>
  <c r="F67"/>
  <c r="V66"/>
  <c r="U66"/>
  <c r="Q66"/>
  <c r="R66" s="1"/>
  <c r="P66"/>
  <c r="G66"/>
  <c r="H66" s="1"/>
  <c r="F66"/>
  <c r="V65"/>
  <c r="U65"/>
  <c r="Q65"/>
  <c r="R65" s="1"/>
  <c r="P65"/>
  <c r="G65"/>
  <c r="H65" s="1"/>
  <c r="F65"/>
  <c r="V64"/>
  <c r="U64"/>
  <c r="Q64"/>
  <c r="R64" s="1"/>
  <c r="P64"/>
  <c r="G64"/>
  <c r="H64" s="1"/>
  <c r="F64"/>
  <c r="V63"/>
  <c r="U63"/>
  <c r="Q63"/>
  <c r="R63" s="1"/>
  <c r="P63"/>
  <c r="G63"/>
  <c r="H63" s="1"/>
  <c r="F63"/>
  <c r="V62"/>
  <c r="U62"/>
  <c r="Q62"/>
  <c r="R62" s="1"/>
  <c r="P62"/>
  <c r="G62"/>
  <c r="H62" s="1"/>
  <c r="F62"/>
  <c r="V61"/>
  <c r="U61"/>
  <c r="Q61"/>
  <c r="R61" s="1"/>
  <c r="P61"/>
  <c r="G61"/>
  <c r="H61" s="1"/>
  <c r="F61"/>
  <c r="V60"/>
  <c r="U60"/>
  <c r="Q60"/>
  <c r="R60" s="1"/>
  <c r="P60"/>
  <c r="G60"/>
  <c r="H60" s="1"/>
  <c r="F60"/>
  <c r="V59"/>
  <c r="U59"/>
  <c r="Q59"/>
  <c r="R59" s="1"/>
  <c r="P59"/>
  <c r="G59"/>
  <c r="H59" s="1"/>
  <c r="F59"/>
  <c r="V58"/>
  <c r="U58"/>
  <c r="Q58"/>
  <c r="R58" s="1"/>
  <c r="P58"/>
  <c r="G58"/>
  <c r="H58" s="1"/>
  <c r="F58"/>
  <c r="V57"/>
  <c r="U57"/>
  <c r="Q57"/>
  <c r="R57" s="1"/>
  <c r="P57"/>
  <c r="G57"/>
  <c r="H57" s="1"/>
  <c r="F57"/>
  <c r="V56"/>
  <c r="U56"/>
  <c r="Q56"/>
  <c r="R56" s="1"/>
  <c r="P56"/>
  <c r="G56"/>
  <c r="H56" s="1"/>
  <c r="F56"/>
  <c r="V55"/>
  <c r="U55"/>
  <c r="Q55"/>
  <c r="R55" s="1"/>
  <c r="P55"/>
  <c r="G55"/>
  <c r="H55" s="1"/>
  <c r="F55"/>
  <c r="V54"/>
  <c r="U54"/>
  <c r="R54"/>
  <c r="P54"/>
  <c r="H54"/>
  <c r="F54"/>
  <c r="V53"/>
  <c r="U53"/>
  <c r="Q53"/>
  <c r="Q81" s="1"/>
  <c r="G53"/>
  <c r="V52"/>
  <c r="V81" s="1"/>
  <c r="U52"/>
  <c r="U81" s="1"/>
  <c r="R52"/>
  <c r="P52"/>
  <c r="G52"/>
  <c r="G81" s="1"/>
  <c r="F52"/>
  <c r="K48"/>
  <c r="J48"/>
  <c r="I48"/>
  <c r="K47"/>
  <c r="J47"/>
  <c r="I47"/>
  <c r="O45"/>
  <c r="N45"/>
  <c r="M45"/>
  <c r="L45"/>
  <c r="K45"/>
  <c r="J45"/>
  <c r="I45"/>
  <c r="H45"/>
  <c r="G45"/>
  <c r="F45"/>
  <c r="E45"/>
  <c r="D45"/>
  <c r="C45"/>
  <c r="I62" i="2"/>
  <c r="J62" s="1"/>
  <c r="R54"/>
  <c r="N54"/>
  <c r="H54"/>
  <c r="D54"/>
  <c r="U53"/>
  <c r="T53"/>
  <c r="P53"/>
  <c r="Q53" s="1"/>
  <c r="O53"/>
  <c r="S53" s="1"/>
  <c r="G53"/>
  <c r="F53"/>
  <c r="E53"/>
  <c r="I53" s="1"/>
  <c r="U52"/>
  <c r="T52"/>
  <c r="Q52"/>
  <c r="P52"/>
  <c r="O52"/>
  <c r="S52" s="1"/>
  <c r="G52"/>
  <c r="F52"/>
  <c r="E52"/>
  <c r="I52" s="1"/>
  <c r="U51"/>
  <c r="T51"/>
  <c r="P51"/>
  <c r="Q51" s="1"/>
  <c r="O51"/>
  <c r="F51"/>
  <c r="G51" s="1"/>
  <c r="E51"/>
  <c r="U50"/>
  <c r="T50"/>
  <c r="P50"/>
  <c r="Q50" s="1"/>
  <c r="O50"/>
  <c r="F50"/>
  <c r="G50" s="1"/>
  <c r="E50"/>
  <c r="U49"/>
  <c r="T49"/>
  <c r="P49"/>
  <c r="Q49" s="1"/>
  <c r="O49"/>
  <c r="F49"/>
  <c r="G49" s="1"/>
  <c r="E49"/>
  <c r="U48"/>
  <c r="T48"/>
  <c r="P48"/>
  <c r="Q48" s="1"/>
  <c r="O48"/>
  <c r="S48" s="1"/>
  <c r="F48"/>
  <c r="G48" s="1"/>
  <c r="E48"/>
  <c r="I48" s="1"/>
  <c r="U47"/>
  <c r="T47"/>
  <c r="P47"/>
  <c r="Q47" s="1"/>
  <c r="O47"/>
  <c r="S47" s="1"/>
  <c r="F47"/>
  <c r="G47" s="1"/>
  <c r="E47"/>
  <c r="I47" s="1"/>
  <c r="U46"/>
  <c r="T46"/>
  <c r="P46"/>
  <c r="Q46" s="1"/>
  <c r="O46"/>
  <c r="S46" s="1"/>
  <c r="F46"/>
  <c r="G46" s="1"/>
  <c r="E46"/>
  <c r="U45"/>
  <c r="T45"/>
  <c r="P45"/>
  <c r="Q45" s="1"/>
  <c r="O45"/>
  <c r="F45"/>
  <c r="G45" s="1"/>
  <c r="E45"/>
  <c r="U44"/>
  <c r="T44"/>
  <c r="P44"/>
  <c r="Q44" s="1"/>
  <c r="O44"/>
  <c r="F44"/>
  <c r="G44" s="1"/>
  <c r="E44"/>
  <c r="U43"/>
  <c r="T43"/>
  <c r="P43"/>
  <c r="Q43" s="1"/>
  <c r="O43"/>
  <c r="F43"/>
  <c r="G43" s="1"/>
  <c r="E43"/>
  <c r="U42"/>
  <c r="T42"/>
  <c r="P42"/>
  <c r="Q42" s="1"/>
  <c r="O42"/>
  <c r="F42"/>
  <c r="G42" s="1"/>
  <c r="E42"/>
  <c r="U41"/>
  <c r="T41"/>
  <c r="P41"/>
  <c r="Q41" s="1"/>
  <c r="O41"/>
  <c r="F41"/>
  <c r="G41" s="1"/>
  <c r="E41"/>
  <c r="U40"/>
  <c r="T40"/>
  <c r="P40"/>
  <c r="Q40" s="1"/>
  <c r="O40"/>
  <c r="F40"/>
  <c r="G40" s="1"/>
  <c r="E40"/>
  <c r="U39"/>
  <c r="T39"/>
  <c r="P39"/>
  <c r="Q39" s="1"/>
  <c r="O39"/>
  <c r="F39"/>
  <c r="G39" s="1"/>
  <c r="E39"/>
  <c r="U38"/>
  <c r="T38"/>
  <c r="P38"/>
  <c r="Q38" s="1"/>
  <c r="O38"/>
  <c r="F38"/>
  <c r="G38" s="1"/>
  <c r="E38"/>
  <c r="U37"/>
  <c r="T37"/>
  <c r="P37"/>
  <c r="Q37" s="1"/>
  <c r="O37"/>
  <c r="F37"/>
  <c r="G37" s="1"/>
  <c r="E37"/>
  <c r="U36"/>
  <c r="T36"/>
  <c r="P36"/>
  <c r="Q36" s="1"/>
  <c r="O36"/>
  <c r="F36"/>
  <c r="G36" s="1"/>
  <c r="E36"/>
  <c r="U35"/>
  <c r="T35"/>
  <c r="P35"/>
  <c r="Q35" s="1"/>
  <c r="O35"/>
  <c r="F35"/>
  <c r="G35" s="1"/>
  <c r="E35"/>
  <c r="U34"/>
  <c r="T34"/>
  <c r="P34"/>
  <c r="Q34" s="1"/>
  <c r="O34"/>
  <c r="F34"/>
  <c r="G34" s="1"/>
  <c r="E34"/>
  <c r="U33"/>
  <c r="T33"/>
  <c r="P33"/>
  <c r="Q33" s="1"/>
  <c r="O33"/>
  <c r="F33"/>
  <c r="G33" s="1"/>
  <c r="E33"/>
  <c r="U32"/>
  <c r="T32"/>
  <c r="P32"/>
  <c r="Q32" s="1"/>
  <c r="O32"/>
  <c r="F32"/>
  <c r="G32" s="1"/>
  <c r="E32"/>
  <c r="U31"/>
  <c r="T31"/>
  <c r="P31"/>
  <c r="Q31" s="1"/>
  <c r="O31"/>
  <c r="F31"/>
  <c r="G31" s="1"/>
  <c r="E31"/>
  <c r="U30"/>
  <c r="T30"/>
  <c r="P30"/>
  <c r="Q30" s="1"/>
  <c r="O30"/>
  <c r="F30"/>
  <c r="G30" s="1"/>
  <c r="E30"/>
  <c r="U29"/>
  <c r="T29"/>
  <c r="P29"/>
  <c r="Q29" s="1"/>
  <c r="O29"/>
  <c r="F29"/>
  <c r="G29" s="1"/>
  <c r="E29"/>
  <c r="U28"/>
  <c r="T28"/>
  <c r="P28"/>
  <c r="Q28" s="1"/>
  <c r="O28"/>
  <c r="F28"/>
  <c r="G28" s="1"/>
  <c r="E28"/>
  <c r="U27"/>
  <c r="T27"/>
  <c r="Q27"/>
  <c r="O27"/>
  <c r="S27" s="1"/>
  <c r="G27"/>
  <c r="E27"/>
  <c r="I27" s="1"/>
  <c r="U26"/>
  <c r="T26"/>
  <c r="P26"/>
  <c r="P54" s="1"/>
  <c r="G26"/>
  <c r="F26"/>
  <c r="I26" s="1"/>
  <c r="U25"/>
  <c r="U54" s="1"/>
  <c r="T25"/>
  <c r="T54" s="1"/>
  <c r="Q25"/>
  <c r="O25"/>
  <c r="O54" s="1"/>
  <c r="G25"/>
  <c r="F25"/>
  <c r="F54" s="1"/>
  <c r="E25"/>
  <c r="I25" s="1"/>
  <c r="J21"/>
  <c r="I21"/>
  <c r="H21"/>
  <c r="J20"/>
  <c r="I20"/>
  <c r="H20"/>
  <c r="N18"/>
  <c r="M18"/>
  <c r="L18"/>
  <c r="K18"/>
  <c r="J18"/>
  <c r="I18"/>
  <c r="H18"/>
  <c r="G18"/>
  <c r="F18"/>
  <c r="E18"/>
  <c r="D18"/>
  <c r="C18"/>
  <c r="B18"/>
  <c r="P81" i="1" l="1"/>
  <c r="J54"/>
  <c r="T54"/>
  <c r="J55"/>
  <c r="T55"/>
  <c r="J56"/>
  <c r="T56"/>
  <c r="J57"/>
  <c r="T57"/>
  <c r="J58"/>
  <c r="T58"/>
  <c r="J62"/>
  <c r="T62"/>
  <c r="J63"/>
  <c r="T63"/>
  <c r="J64"/>
  <c r="T64"/>
  <c r="J65"/>
  <c r="T65"/>
  <c r="J66"/>
  <c r="T66"/>
  <c r="J67"/>
  <c r="T67"/>
  <c r="J68"/>
  <c r="T68"/>
  <c r="J69"/>
  <c r="T69"/>
  <c r="J70"/>
  <c r="J74"/>
  <c r="T74"/>
  <c r="J75"/>
  <c r="T75"/>
  <c r="J76"/>
  <c r="T76"/>
  <c r="J77"/>
  <c r="T77"/>
  <c r="J78"/>
  <c r="J79"/>
  <c r="J80"/>
  <c r="H52"/>
  <c r="J52" s="1"/>
  <c r="T52"/>
  <c r="H53"/>
  <c r="J53" s="1"/>
  <c r="J59"/>
  <c r="T59"/>
  <c r="J60"/>
  <c r="T60"/>
  <c r="J61"/>
  <c r="T61"/>
  <c r="T70"/>
  <c r="J71"/>
  <c r="T71"/>
  <c r="J72"/>
  <c r="T72"/>
  <c r="J73"/>
  <c r="T73"/>
  <c r="F81"/>
  <c r="R53"/>
  <c r="R81" s="1"/>
  <c r="G54" i="2"/>
  <c r="I49"/>
  <c r="S49"/>
  <c r="I50"/>
  <c r="S50"/>
  <c r="I51"/>
  <c r="S51"/>
  <c r="S25"/>
  <c r="I28"/>
  <c r="I54" s="1"/>
  <c r="S28"/>
  <c r="I29"/>
  <c r="S29"/>
  <c r="I30"/>
  <c r="S30"/>
  <c r="I31"/>
  <c r="S31"/>
  <c r="I32"/>
  <c r="S32"/>
  <c r="I33"/>
  <c r="S33"/>
  <c r="I34"/>
  <c r="S34"/>
  <c r="I35"/>
  <c r="S35"/>
  <c r="I36"/>
  <c r="S36"/>
  <c r="I37"/>
  <c r="S37"/>
  <c r="I38"/>
  <c r="S38"/>
  <c r="I39"/>
  <c r="S39"/>
  <c r="I40"/>
  <c r="S40"/>
  <c r="I41"/>
  <c r="S41"/>
  <c r="I42"/>
  <c r="S42"/>
  <c r="I43"/>
  <c r="S43"/>
  <c r="I44"/>
  <c r="S44"/>
  <c r="I45"/>
  <c r="S45"/>
  <c r="I46"/>
  <c r="E54"/>
  <c r="Q26"/>
  <c r="Q54" s="1"/>
  <c r="C18" i="1"/>
  <c r="P34" l="1"/>
  <c r="Q34"/>
  <c r="J81"/>
  <c r="T53"/>
  <c r="T81"/>
  <c r="H81"/>
  <c r="S26" i="2"/>
  <c r="S54" s="1"/>
  <c r="AG19" i="1"/>
  <c r="AH19"/>
  <c r="AI19"/>
  <c r="Y4"/>
  <c r="Y16" s="1"/>
  <c r="U4"/>
  <c r="U16" s="1"/>
  <c r="AC5"/>
  <c r="AC6"/>
  <c r="AC7"/>
  <c r="AC8"/>
  <c r="AC9"/>
  <c r="AC10"/>
  <c r="AC11"/>
  <c r="AC12"/>
  <c r="AC13"/>
  <c r="AC14"/>
  <c r="AC15"/>
  <c r="AC4"/>
  <c r="Y5"/>
  <c r="Y6"/>
  <c r="Y7"/>
  <c r="Y8"/>
  <c r="Y9"/>
  <c r="Y10"/>
  <c r="Y11"/>
  <c r="Y12"/>
  <c r="Y13"/>
  <c r="Y14"/>
  <c r="Y15"/>
  <c r="U5"/>
  <c r="AA5" s="1"/>
  <c r="U6"/>
  <c r="AA6" s="1"/>
  <c r="U7"/>
  <c r="AA7" s="1"/>
  <c r="U8"/>
  <c r="AA8" s="1"/>
  <c r="U9"/>
  <c r="AA9" s="1"/>
  <c r="U10"/>
  <c r="AA10" s="1"/>
  <c r="U11"/>
  <c r="AA11" s="1"/>
  <c r="U12"/>
  <c r="AA12" s="1"/>
  <c r="U13"/>
  <c r="AA13" s="1"/>
  <c r="U14"/>
  <c r="AA14" s="1"/>
  <c r="U15"/>
  <c r="AA15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4"/>
  <c r="G19"/>
  <c r="L19"/>
  <c r="M19"/>
  <c r="N19"/>
  <c r="R19"/>
  <c r="S19"/>
  <c r="T19"/>
  <c r="W19"/>
  <c r="X19"/>
  <c r="AE19"/>
  <c r="E5"/>
  <c r="E6"/>
  <c r="E7"/>
  <c r="E8"/>
  <c r="E9"/>
  <c r="E10"/>
  <c r="E11"/>
  <c r="E12"/>
  <c r="E13"/>
  <c r="E14"/>
  <c r="E15"/>
  <c r="E4"/>
  <c r="F19"/>
  <c r="C4" l="1"/>
  <c r="P5" i="2" s="1"/>
  <c r="P18" s="1"/>
  <c r="E16" i="1"/>
  <c r="Q4"/>
  <c r="Q16" s="1"/>
  <c r="O16"/>
  <c r="O14" i="2"/>
  <c r="P14"/>
  <c r="O12"/>
  <c r="P12"/>
  <c r="O10"/>
  <c r="P10"/>
  <c r="O8"/>
  <c r="P8"/>
  <c r="O6"/>
  <c r="P6"/>
  <c r="O15"/>
  <c r="P15"/>
  <c r="O13"/>
  <c r="P13"/>
  <c r="O11"/>
  <c r="P11"/>
  <c r="O9"/>
  <c r="P9"/>
  <c r="O7"/>
  <c r="P7"/>
  <c r="AC19" i="1"/>
  <c r="S56" i="2"/>
  <c r="AA4" i="1"/>
  <c r="AA16" s="1"/>
  <c r="O5" i="2"/>
  <c r="O18" s="1"/>
  <c r="I56"/>
  <c r="U19" i="1"/>
  <c r="H19"/>
  <c r="I20"/>
  <c r="L20" s="1"/>
  <c r="Y19"/>
  <c r="AF19"/>
  <c r="AD25"/>
  <c r="J19"/>
  <c r="J22"/>
  <c r="J21"/>
  <c r="I22"/>
  <c r="L22" s="1"/>
  <c r="I21"/>
  <c r="I19"/>
  <c r="D19"/>
  <c r="AD7"/>
  <c r="AD8"/>
  <c r="L21" l="1"/>
  <c r="O19"/>
  <c r="L23"/>
  <c r="AB15"/>
  <c r="AD15"/>
  <c r="AB13"/>
  <c r="AD13"/>
  <c r="AB11"/>
  <c r="AD11"/>
  <c r="AB9"/>
  <c r="AD9"/>
  <c r="AB5"/>
  <c r="AD5"/>
  <c r="AB14"/>
  <c r="AD14"/>
  <c r="AB12"/>
  <c r="AD12"/>
  <c r="AB10"/>
  <c r="AD10"/>
  <c r="AB6"/>
  <c r="AD6"/>
  <c r="N56" i="2"/>
  <c r="AD4" i="1"/>
  <c r="AI4"/>
  <c r="AI5" s="1"/>
  <c r="AI6" s="1"/>
  <c r="AI7" s="1"/>
  <c r="AI8" s="1"/>
  <c r="AI9" s="1"/>
  <c r="AI10" s="1"/>
  <c r="AI11" s="1"/>
  <c r="AI12" s="1"/>
  <c r="AI13" s="1"/>
  <c r="AI14" s="1"/>
  <c r="AI15" s="1"/>
  <c r="AB7"/>
  <c r="AB8"/>
  <c r="AB4"/>
  <c r="AB16" s="1"/>
  <c r="D56" i="2"/>
  <c r="AD16" i="1" l="1"/>
  <c r="AD19" s="1"/>
  <c r="AA19"/>
  <c r="AD24"/>
  <c r="Q19"/>
  <c r="AD23"/>
  <c r="E19"/>
  <c r="C16"/>
  <c r="AB19"/>
  <c r="AD26" l="1"/>
  <c r="C19"/>
  <c r="P35" s="1"/>
  <c r="P32"/>
  <c r="Q32"/>
  <c r="Q35" l="1"/>
  <c r="Q45" s="1"/>
  <c r="P45"/>
</calcChain>
</file>

<file path=xl/sharedStrings.xml><?xml version="1.0" encoding="utf-8"?>
<sst xmlns="http://schemas.openxmlformats.org/spreadsheetml/2006/main" count="230" uniqueCount="119">
  <si>
    <t>MONTH</t>
  </si>
  <si>
    <t>CGST</t>
  </si>
  <si>
    <t>SGST</t>
  </si>
  <si>
    <t>TOTAL</t>
  </si>
  <si>
    <t>JULY</t>
  </si>
  <si>
    <t>SEPT</t>
  </si>
  <si>
    <t>OCT</t>
  </si>
  <si>
    <t>NOV</t>
  </si>
  <si>
    <t>DEC</t>
  </si>
  <si>
    <t>JAN</t>
  </si>
  <si>
    <t>FEB</t>
  </si>
  <si>
    <t>INTEREST</t>
  </si>
  <si>
    <t>MARCH</t>
  </si>
  <si>
    <t>LATE FEE</t>
  </si>
  <si>
    <t>APRIL</t>
  </si>
  <si>
    <t>MAY</t>
  </si>
  <si>
    <t>JUNE</t>
  </si>
  <si>
    <t xml:space="preserve"> </t>
  </si>
  <si>
    <t>NON-TAXABLE SALES</t>
  </si>
  <si>
    <t>ITC-IGST</t>
  </si>
  <si>
    <t>ITC-CGST</t>
  </si>
  <si>
    <t>ITC-SGST</t>
  </si>
  <si>
    <t>TOTAL ITC CLAIMED</t>
  </si>
  <si>
    <t>TOTAL TAX DUE</t>
  </si>
  <si>
    <t>B2B SALES</t>
  </si>
  <si>
    <t>B2C SALES</t>
  </si>
  <si>
    <t>DATE OF PAY</t>
  </si>
  <si>
    <t>OVER DUE DAYS</t>
  </si>
  <si>
    <t>GST MONTHLY PAYMENT CHART - GSTR1 &amp; 3B</t>
  </si>
  <si>
    <t>ITC BALANCE</t>
  </si>
  <si>
    <t>NOTES:-</t>
  </si>
  <si>
    <t>INPUT VALUES IN WHITE FIELDS ONLY</t>
  </si>
  <si>
    <t>UPDATES MONTHLY IMDLY. AFTER EACH RETURN</t>
  </si>
  <si>
    <t xml:space="preserve">REMARKS,  DETAILED AS COMMENT </t>
  </si>
  <si>
    <t>IGST</t>
  </si>
  <si>
    <t>AUG</t>
  </si>
  <si>
    <t>ITC OP BALANCE--&gt;</t>
  </si>
  <si>
    <t>RCM - IGST</t>
  </si>
  <si>
    <t>RCM-CGST</t>
  </si>
  <si>
    <t>RCM-SGST</t>
  </si>
  <si>
    <t>RCM-ITC-IGST</t>
  </si>
  <si>
    <t>RCM-ITC-CGST</t>
  </si>
  <si>
    <t>RCM-ITC-SGST</t>
  </si>
  <si>
    <t>NET TAX PAYABLE BY CASH ( O-V)</t>
  </si>
  <si>
    <t>PREVIOUS MONTH ITC ADJUSTED</t>
  </si>
  <si>
    <t>BALANCE PAID BY CASH INCLISSIVE OF INTERWST &amp; LATE FEE</t>
  </si>
  <si>
    <t>INWARD SUPPLY -RCM -NET/ADVANCE RECEIVED</t>
  </si>
  <si>
    <t>ADDITIONAL DATA FOR FUTURE RETURNS &amp; CLARIFICATIONS</t>
  </si>
  <si>
    <t>INWARD SUPPLIES</t>
  </si>
  <si>
    <t>AMMENDMENTS</t>
  </si>
  <si>
    <t>ITC CLAIMED SPLIT-UP</t>
  </si>
  <si>
    <t>ITC-REVERSED</t>
  </si>
  <si>
    <t>ANY AMMENDMENTS\TRANSACTION BELONGS TO PREVIOUS YEAR MADE CURRENT YEAR</t>
  </si>
  <si>
    <t>TURNOVER DIFFERENCE</t>
  </si>
  <si>
    <t>AS PER GSTR-3B</t>
  </si>
  <si>
    <t>AS PER TALLY</t>
  </si>
  <si>
    <t>ADDITION/ DEBIT NOTE</t>
  </si>
  <si>
    <t>DELETION/ CREDIT NOTE</t>
  </si>
  <si>
    <t>ITC-INPUT</t>
  </si>
  <si>
    <t>ITC-SERVICE</t>
  </si>
  <si>
    <t>ITC-ASSETS</t>
  </si>
  <si>
    <t>TOTAL ITC REVERSED</t>
  </si>
  <si>
    <t>ADDITION</t>
  </si>
  <si>
    <t>DELETION</t>
  </si>
  <si>
    <t>REMARKS</t>
  </si>
  <si>
    <t>GSTR1-3B</t>
  </si>
  <si>
    <t>GSTR1-TALLY</t>
  </si>
  <si>
    <t>TURNOVER COMPARISON WITH GSTR1-3B-TALLY</t>
  </si>
  <si>
    <t>REASON FOR DIFFERENCE</t>
  </si>
  <si>
    <t>OTHER++</t>
  </si>
  <si>
    <t>NIL/EXEMPTED SUPPLIES</t>
  </si>
  <si>
    <t>SUPPLY FROM COMPOSITION DLR</t>
  </si>
  <si>
    <t>DIFFERENCE, IF ANY</t>
  </si>
  <si>
    <t>GST - B2B SALES  (CGST+SGST)</t>
  </si>
  <si>
    <t>GST  - B2C SALES  (CGST + SGST)</t>
  </si>
  <si>
    <t>TOTAL GST</t>
  </si>
  <si>
    <t>TURNOVER AS PER IT RETURN</t>
  </si>
  <si>
    <t>ITC CGST</t>
  </si>
  <si>
    <t>ITC SGST</t>
  </si>
  <si>
    <t>HSN CODE</t>
  </si>
  <si>
    <t>DESCRIPTION</t>
  </si>
  <si>
    <t>TAX RATE %</t>
  </si>
  <si>
    <t>TAXABLE VALUE</t>
  </si>
  <si>
    <t>QTY</t>
  </si>
  <si>
    <t>AS PER GSTR1</t>
  </si>
  <si>
    <t>FILE MAINTAINED BY…</t>
  </si>
  <si>
    <t>LAST UPDATED DATE :</t>
  </si>
  <si>
    <t>ACTUAL PAYABLE</t>
  </si>
  <si>
    <t>LESS PAID THROUGH ITC-</t>
  </si>
  <si>
    <t>LESS PAID BY CASH</t>
  </si>
  <si>
    <t>NET PAYABLE\REFUND</t>
  </si>
  <si>
    <t>ITC IGST</t>
  </si>
  <si>
    <t>GST WORKING - YEAR ……….     PARTY …….</t>
  </si>
  <si>
    <t>YLY SUY AS PER GSTR-3B</t>
  </si>
  <si>
    <t>GSTR9  &amp; IT  SUMMARY VERIFIED &amp; ACKNOWLEDGED  AS FOLLOWS:-</t>
  </si>
  <si>
    <t>OPENING STOCK</t>
  </si>
  <si>
    <t>PURCHASE- HSN IN</t>
  </si>
  <si>
    <t>SALES- HSN OUT</t>
  </si>
  <si>
    <t>CLOSING STOCK</t>
  </si>
  <si>
    <t>GSTR1-GROSS SALES</t>
  </si>
  <si>
    <t>GSTR-3B GROSS SALES</t>
  </si>
  <si>
    <t>TALLY GROSS SALES</t>
  </si>
  <si>
    <t>DATE OF GSTR9 FILED</t>
  </si>
  <si>
    <t>GROSS PROFIT</t>
  </si>
  <si>
    <t>GP RATIO%</t>
  </si>
  <si>
    <t>REMARKS &amp; COMMENTS BY THE APPROVER.</t>
  </si>
  <si>
    <t xml:space="preserve">SALES - OUTWARD HSN SUMMARY  - RATEWISE </t>
  </si>
  <si>
    <t xml:space="preserve">PURCHASE -  INWARD HSN SUMMARY  - RATEWISE </t>
  </si>
  <si>
    <t>DIFFERENCE BETWEEN SALES - PURCHASE</t>
  </si>
  <si>
    <t>VALUE</t>
  </si>
  <si>
    <t>AS PER GSTR2</t>
  </si>
  <si>
    <t>RCM - \PREVIOUS ADVANCE\UNCLAIMED ITC SETTLED</t>
  </si>
  <si>
    <t>CESS</t>
  </si>
  <si>
    <t>RCM-CESS</t>
  </si>
  <si>
    <t>RCM-ITC-CESS</t>
  </si>
  <si>
    <t>ITC-CESS</t>
  </si>
  <si>
    <t>ITC-CLAIMED</t>
  </si>
  <si>
    <t>GROSS  TURNOVER INCL. RCM/ADVANCE</t>
  </si>
  <si>
    <t>TOTAL SALES  (TAXABLE + NON TAXABLE)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</si>
</sst>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Arial"/>
      <family val="2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F7F7F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75923C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43" fontId="0" fillId="0" borderId="0" xfId="1" applyFont="1" applyAlignment="1">
      <alignment vertical="center"/>
    </xf>
    <xf numFmtId="0" fontId="3" fillId="0" borderId="0" xfId="0" applyFont="1"/>
    <xf numFmtId="2" fontId="0" fillId="0" borderId="0" xfId="1" applyNumberFormat="1" applyFont="1" applyAlignment="1">
      <alignment vertical="center"/>
    </xf>
    <xf numFmtId="2" fontId="0" fillId="0" borderId="0" xfId="0" applyNumberFormat="1"/>
    <xf numFmtId="0" fontId="0" fillId="3" borderId="0" xfId="0" applyFill="1"/>
    <xf numFmtId="43" fontId="0" fillId="0" borderId="1" xfId="1" applyFont="1" applyFill="1" applyBorder="1" applyAlignment="1" applyProtection="1">
      <alignment vertical="center"/>
      <protection locked="0"/>
    </xf>
    <xf numFmtId="14" fontId="0" fillId="0" borderId="1" xfId="1" applyNumberFormat="1" applyFont="1" applyFill="1" applyBorder="1" applyAlignment="1" applyProtection="1">
      <alignment vertical="center"/>
      <protection locked="0"/>
    </xf>
    <xf numFmtId="164" fontId="0" fillId="0" borderId="1" xfId="1" applyNumberFormat="1" applyFont="1" applyFill="1" applyBorder="1" applyAlignment="1" applyProtection="1">
      <alignment vertical="center"/>
      <protection locked="0"/>
    </xf>
    <xf numFmtId="43" fontId="0" fillId="4" borderId="1" xfId="1" applyFont="1" applyFill="1" applyBorder="1" applyAlignment="1" applyProtection="1">
      <alignment vertical="center"/>
    </xf>
    <xf numFmtId="0" fontId="0" fillId="4" borderId="1" xfId="0" applyFill="1" applyBorder="1" applyAlignment="1" applyProtection="1">
      <alignment vertical="center"/>
    </xf>
    <xf numFmtId="2" fontId="0" fillId="4" borderId="1" xfId="1" applyNumberFormat="1" applyFont="1" applyFill="1" applyBorder="1" applyAlignment="1" applyProtection="1">
      <alignment vertical="center"/>
    </xf>
    <xf numFmtId="2" fontId="0" fillId="4" borderId="1" xfId="0" applyNumberFormat="1" applyFill="1" applyBorder="1" applyAlignment="1" applyProtection="1">
      <alignment vertical="center"/>
    </xf>
    <xf numFmtId="43" fontId="0" fillId="2" borderId="1" xfId="1" applyFont="1" applyFill="1" applyBorder="1" applyAlignment="1" applyProtection="1">
      <alignment vertical="center"/>
    </xf>
    <xf numFmtId="0" fontId="0" fillId="0" borderId="1" xfId="0" applyFill="1" applyBorder="1" applyProtection="1">
      <protection locked="0"/>
    </xf>
    <xf numFmtId="43" fontId="2" fillId="3" borderId="2" xfId="1" applyFont="1" applyFill="1" applyBorder="1" applyAlignment="1" applyProtection="1">
      <alignment vertical="center"/>
    </xf>
    <xf numFmtId="43" fontId="2" fillId="0" borderId="2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43" fontId="0" fillId="0" borderId="1" xfId="1" applyFont="1" applyFill="1" applyBorder="1" applyAlignment="1" applyProtection="1">
      <alignment vertical="center"/>
    </xf>
    <xf numFmtId="43" fontId="0" fillId="0" borderId="1" xfId="0" applyNumberFormat="1" applyBorder="1"/>
    <xf numFmtId="0" fontId="2" fillId="3" borderId="0" xfId="0" applyFont="1" applyFill="1" applyAlignment="1" applyProtection="1">
      <protection locked="0"/>
    </xf>
    <xf numFmtId="43" fontId="0" fillId="3" borderId="1" xfId="1" applyFon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43" fontId="0" fillId="4" borderId="1" xfId="1" applyFont="1" applyFill="1" applyBorder="1" applyAlignment="1" applyProtection="1">
      <alignment vertical="center"/>
      <protection locked="0"/>
    </xf>
    <xf numFmtId="43" fontId="0" fillId="0" borderId="1" xfId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Alignment="1" applyProtection="1">
      <alignment horizontal="center" vertical="top" wrapText="1"/>
    </xf>
    <xf numFmtId="43" fontId="0" fillId="3" borderId="1" xfId="1" applyFont="1" applyFill="1" applyBorder="1" applyProtection="1"/>
    <xf numFmtId="0" fontId="0" fillId="9" borderId="1" xfId="0" applyFill="1" applyBorder="1" applyAlignment="1" applyProtection="1">
      <alignment horizontal="center" vertical="top" wrapText="1"/>
    </xf>
    <xf numFmtId="43" fontId="3" fillId="4" borderId="1" xfId="1" applyFont="1" applyFill="1" applyBorder="1" applyAlignment="1" applyProtection="1">
      <alignment horizontal="center" vertical="top"/>
    </xf>
    <xf numFmtId="43" fontId="3" fillId="4" borderId="1" xfId="1" applyFont="1" applyFill="1" applyBorder="1" applyAlignment="1" applyProtection="1">
      <alignment horizontal="center" vertical="top" wrapText="1"/>
    </xf>
    <xf numFmtId="43" fontId="5" fillId="11" borderId="1" xfId="1" applyFont="1" applyFill="1" applyBorder="1" applyAlignment="1">
      <alignment vertical="center" wrapText="1"/>
    </xf>
    <xf numFmtId="43" fontId="0" fillId="11" borderId="1" xfId="1" applyFont="1" applyFill="1" applyBorder="1" applyAlignment="1">
      <alignment vertical="center"/>
    </xf>
    <xf numFmtId="43" fontId="4" fillId="12" borderId="1" xfId="1" applyFont="1" applyFill="1" applyBorder="1" applyAlignment="1">
      <alignment vertical="center" wrapText="1"/>
    </xf>
    <xf numFmtId="43" fontId="0" fillId="12" borderId="1" xfId="1" applyFont="1" applyFill="1" applyBorder="1" applyAlignment="1">
      <alignment vertical="center"/>
    </xf>
    <xf numFmtId="14" fontId="0" fillId="3" borderId="0" xfId="0" applyNumberFormat="1" applyFill="1" applyProtection="1">
      <protection locked="0"/>
    </xf>
    <xf numFmtId="43" fontId="7" fillId="14" borderId="0" xfId="1" applyFont="1" applyFill="1" applyBorder="1"/>
    <xf numFmtId="43" fontId="7" fillId="15" borderId="0" xfId="1" applyFont="1" applyFill="1" applyBorder="1"/>
    <xf numFmtId="0" fontId="7" fillId="16" borderId="1" xfId="0" applyFont="1" applyFill="1" applyBorder="1"/>
    <xf numFmtId="43" fontId="7" fillId="0" borderId="1" xfId="1" applyFont="1" applyBorder="1"/>
    <xf numFmtId="43" fontId="7" fillId="16" borderId="1" xfId="1" applyFont="1" applyFill="1" applyBorder="1"/>
    <xf numFmtId="0" fontId="7" fillId="0" borderId="0" xfId="0" applyFont="1" applyBorder="1"/>
    <xf numFmtId="0" fontId="7" fillId="17" borderId="0" xfId="0" applyFont="1" applyFill="1" applyBorder="1"/>
    <xf numFmtId="43" fontId="7" fillId="17" borderId="0" xfId="0" applyNumberFormat="1" applyFont="1" applyFill="1" applyBorder="1"/>
    <xf numFmtId="43" fontId="0" fillId="19" borderId="0" xfId="0" applyNumberFormat="1" applyFill="1"/>
    <xf numFmtId="43" fontId="0" fillId="4" borderId="0" xfId="0" applyNumberFormat="1" applyFill="1"/>
    <xf numFmtId="0" fontId="0" fillId="20" borderId="0" xfId="0" applyFill="1"/>
    <xf numFmtId="0" fontId="2" fillId="20" borderId="0" xfId="0" applyFont="1" applyFill="1" applyAlignment="1" applyProtection="1">
      <protection locked="0"/>
    </xf>
    <xf numFmtId="43" fontId="2" fillId="20" borderId="2" xfId="1" applyFont="1" applyFill="1" applyBorder="1" applyAlignment="1" applyProtection="1">
      <alignment vertical="center"/>
    </xf>
    <xf numFmtId="43" fontId="0" fillId="11" borderId="1" xfId="1" applyFont="1" applyFill="1" applyBorder="1" applyAlignment="1" applyProtection="1">
      <alignment vertical="center"/>
      <protection locked="0"/>
    </xf>
    <xf numFmtId="2" fontId="0" fillId="11" borderId="1" xfId="1" applyNumberFormat="1" applyFont="1" applyFill="1" applyBorder="1" applyAlignment="1" applyProtection="1">
      <alignment vertical="center"/>
      <protection locked="0"/>
    </xf>
    <xf numFmtId="0" fontId="0" fillId="11" borderId="1" xfId="0" applyFill="1" applyBorder="1" applyProtection="1">
      <protection locked="0"/>
    </xf>
    <xf numFmtId="43" fontId="0" fillId="13" borderId="0" xfId="1" applyFont="1" applyFill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Fill="1" applyBorder="1" applyProtection="1">
      <protection locked="0"/>
    </xf>
    <xf numFmtId="43" fontId="7" fillId="0" borderId="1" xfId="1" applyFont="1" applyBorder="1" applyProtection="1">
      <protection locked="0"/>
    </xf>
    <xf numFmtId="49" fontId="8" fillId="0" borderId="1" xfId="0" applyNumberFormat="1" applyFont="1" applyFill="1" applyBorder="1" applyAlignment="1" applyProtection="1">
      <alignment vertical="top"/>
      <protection locked="0"/>
    </xf>
    <xf numFmtId="43" fontId="7" fillId="15" borderId="0" xfId="1" applyFont="1" applyFill="1" applyBorder="1" applyProtection="1">
      <protection locked="0"/>
    </xf>
    <xf numFmtId="43" fontId="0" fillId="18" borderId="0" xfId="1" applyFont="1" applyFill="1" applyProtection="1">
      <protection locked="0"/>
    </xf>
    <xf numFmtId="0" fontId="0" fillId="0" borderId="0" xfId="0" applyProtection="1"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43" fontId="9" fillId="2" borderId="1" xfId="1" applyFont="1" applyFill="1" applyBorder="1" applyAlignment="1" applyProtection="1">
      <alignment horizontal="center" vertical="top" wrapText="1"/>
    </xf>
    <xf numFmtId="43" fontId="10" fillId="2" borderId="1" xfId="1" applyFont="1" applyFill="1" applyBorder="1" applyAlignment="1" applyProtection="1">
      <alignment horizontal="center" vertical="top" wrapText="1"/>
    </xf>
    <xf numFmtId="43" fontId="11" fillId="2" borderId="1" xfId="1" applyFont="1" applyFill="1" applyBorder="1" applyAlignment="1" applyProtection="1">
      <alignment horizontal="center" vertical="top" wrapText="1"/>
    </xf>
    <xf numFmtId="0" fontId="3" fillId="11" borderId="1" xfId="0" applyFont="1" applyFill="1" applyBorder="1" applyAlignment="1" applyProtection="1">
      <alignment vertical="top" wrapText="1"/>
      <protection locked="0"/>
    </xf>
    <xf numFmtId="43" fontId="3" fillId="0" borderId="1" xfId="1" applyFont="1" applyBorder="1" applyAlignment="1" applyProtection="1">
      <alignment vertical="center"/>
      <protection locked="0"/>
    </xf>
    <xf numFmtId="14" fontId="3" fillId="0" borderId="1" xfId="1" applyNumberFormat="1" applyFont="1" applyBorder="1" applyAlignment="1" applyProtection="1">
      <alignment vertical="center"/>
      <protection locked="0"/>
    </xf>
    <xf numFmtId="0" fontId="7" fillId="16" borderId="3" xfId="0" applyFont="1" applyFill="1" applyBorder="1"/>
    <xf numFmtId="43" fontId="7" fillId="0" borderId="3" xfId="1" applyFont="1" applyBorder="1"/>
    <xf numFmtId="43" fontId="7" fillId="16" borderId="3" xfId="1" applyFont="1" applyFill="1" applyBorder="1"/>
    <xf numFmtId="43" fontId="7" fillId="16" borderId="1" xfId="1" applyFont="1" applyFill="1" applyBorder="1" applyAlignment="1">
      <alignment horizontal="center"/>
    </xf>
    <xf numFmtId="43" fontId="0" fillId="22" borderId="1" xfId="1" applyFont="1" applyFill="1" applyBorder="1"/>
    <xf numFmtId="43" fontId="3" fillId="0" borderId="1" xfId="1" applyFont="1" applyBorder="1" applyAlignment="1" applyProtection="1">
      <alignment vertical="center"/>
    </xf>
    <xf numFmtId="0" fontId="3" fillId="0" borderId="0" xfId="0" applyFont="1" applyProtection="1">
      <protection locked="0"/>
    </xf>
    <xf numFmtId="2" fontId="0" fillId="4" borderId="0" xfId="0" applyNumberFormat="1" applyFill="1" applyAlignment="1">
      <alignment horizontal="left"/>
    </xf>
    <xf numFmtId="2" fontId="0" fillId="19" borderId="0" xfId="0" applyNumberFormat="1" applyFill="1" applyAlignment="1">
      <alignment horizontal="left"/>
    </xf>
    <xf numFmtId="0" fontId="12" fillId="3" borderId="7" xfId="0" applyFont="1" applyFill="1" applyBorder="1" applyAlignment="1" applyProtection="1">
      <alignment horizontal="center"/>
      <protection locked="0"/>
    </xf>
    <xf numFmtId="0" fontId="12" fillId="3" borderId="8" xfId="0" applyFont="1" applyFill="1" applyBorder="1" applyAlignment="1" applyProtection="1">
      <alignment horizontal="center"/>
      <protection locked="0"/>
    </xf>
    <xf numFmtId="0" fontId="12" fillId="3" borderId="9" xfId="0" applyFont="1" applyFill="1" applyBorder="1" applyAlignment="1" applyProtection="1">
      <alignment horizontal="center"/>
      <protection locked="0"/>
    </xf>
    <xf numFmtId="0" fontId="5" fillId="21" borderId="7" xfId="0" applyFont="1" applyFill="1" applyBorder="1" applyAlignment="1" applyProtection="1">
      <alignment horizontal="left" vertical="top" wrapText="1"/>
      <protection locked="0"/>
    </xf>
    <xf numFmtId="0" fontId="5" fillId="21" borderId="10" xfId="0" applyFont="1" applyFill="1" applyBorder="1" applyAlignment="1" applyProtection="1">
      <alignment horizontal="left" vertical="top" wrapText="1"/>
      <protection locked="0"/>
    </xf>
    <xf numFmtId="0" fontId="5" fillId="21" borderId="12" xfId="0" applyFont="1" applyFill="1" applyBorder="1" applyAlignment="1" applyProtection="1">
      <alignment horizontal="left" vertical="top" wrapText="1"/>
      <protection locked="0"/>
    </xf>
    <xf numFmtId="0" fontId="0" fillId="21" borderId="7" xfId="0" applyFill="1" applyBorder="1" applyAlignment="1" applyProtection="1">
      <alignment horizontal="left" vertical="top" wrapText="1"/>
      <protection locked="0"/>
    </xf>
    <xf numFmtId="0" fontId="0" fillId="21" borderId="8" xfId="0" applyFill="1" applyBorder="1" applyAlignment="1" applyProtection="1">
      <alignment horizontal="left" vertical="top" wrapText="1"/>
      <protection locked="0"/>
    </xf>
    <xf numFmtId="0" fontId="0" fillId="21" borderId="9" xfId="0" applyFill="1" applyBorder="1" applyAlignment="1" applyProtection="1">
      <alignment horizontal="left" vertical="top" wrapText="1"/>
      <protection locked="0"/>
    </xf>
    <xf numFmtId="0" fontId="0" fillId="21" borderId="10" xfId="0" applyFill="1" applyBorder="1" applyAlignment="1" applyProtection="1">
      <alignment horizontal="left" vertical="top" wrapText="1"/>
      <protection locked="0"/>
    </xf>
    <xf numFmtId="0" fontId="0" fillId="21" borderId="0" xfId="0" applyFill="1" applyBorder="1" applyAlignment="1" applyProtection="1">
      <alignment horizontal="left" vertical="top" wrapText="1"/>
      <protection locked="0"/>
    </xf>
    <xf numFmtId="0" fontId="0" fillId="21" borderId="11" xfId="0" applyFill="1" applyBorder="1" applyAlignment="1" applyProtection="1">
      <alignment horizontal="left" vertical="top" wrapText="1"/>
      <protection locked="0"/>
    </xf>
    <xf numFmtId="0" fontId="0" fillId="21" borderId="12" xfId="0" applyFill="1" applyBorder="1" applyAlignment="1" applyProtection="1">
      <alignment horizontal="left" vertical="top" wrapText="1"/>
      <protection locked="0"/>
    </xf>
    <xf numFmtId="0" fontId="0" fillId="21" borderId="2" xfId="0" applyFill="1" applyBorder="1" applyAlignment="1" applyProtection="1">
      <alignment horizontal="left" vertical="top" wrapText="1"/>
      <protection locked="0"/>
    </xf>
    <xf numFmtId="0" fontId="0" fillId="21" borderId="13" xfId="0" applyFill="1" applyBorder="1" applyAlignment="1" applyProtection="1">
      <alignment horizontal="left" vertical="top" wrapText="1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3" fontId="6" fillId="3" borderId="2" xfId="1" applyFont="1" applyFill="1" applyBorder="1" applyAlignment="1" applyProtection="1">
      <alignment horizontal="center" vertical="top"/>
    </xf>
    <xf numFmtId="0" fontId="0" fillId="3" borderId="0" xfId="0" applyFill="1" applyAlignment="1">
      <alignment horizontal="left"/>
    </xf>
    <xf numFmtId="0" fontId="0" fillId="18" borderId="0" xfId="0" applyFill="1" applyAlignment="1">
      <alignment horizontal="left"/>
    </xf>
    <xf numFmtId="0" fontId="0" fillId="13" borderId="0" xfId="0" applyFill="1" applyAlignment="1" applyProtection="1">
      <alignment horizontal="left"/>
      <protection locked="0"/>
    </xf>
    <xf numFmtId="0" fontId="2" fillId="3" borderId="0" xfId="0" applyFont="1" applyFill="1" applyAlignment="1">
      <alignment horizontal="center"/>
    </xf>
    <xf numFmtId="0" fontId="0" fillId="3" borderId="3" xfId="0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horizontal="center" vertical="top" wrapText="1"/>
    </xf>
    <xf numFmtId="0" fontId="0" fillId="3" borderId="5" xfId="0" applyFill="1" applyBorder="1" applyAlignment="1" applyProtection="1">
      <alignment horizontal="center" vertical="top" wrapText="1"/>
    </xf>
    <xf numFmtId="0" fontId="0" fillId="6" borderId="1" xfId="0" applyFill="1" applyBorder="1" applyAlignment="1" applyProtection="1">
      <alignment horizontal="center" vertical="top" wrapText="1"/>
    </xf>
    <xf numFmtId="0" fontId="0" fillId="7" borderId="3" xfId="0" applyFill="1" applyBorder="1" applyAlignment="1" applyProtection="1">
      <alignment horizontal="center" vertical="top"/>
    </xf>
    <xf numFmtId="0" fontId="0" fillId="7" borderId="5" xfId="0" applyFill="1" applyBorder="1" applyAlignment="1" applyProtection="1">
      <alignment horizontal="center" vertical="top"/>
    </xf>
    <xf numFmtId="0" fontId="0" fillId="8" borderId="1" xfId="0" applyFill="1" applyBorder="1" applyAlignment="1" applyProtection="1">
      <alignment horizontal="center" vertical="top" wrapText="1"/>
    </xf>
    <xf numFmtId="0" fontId="0" fillId="10" borderId="3" xfId="0" applyFill="1" applyBorder="1" applyAlignment="1" applyProtection="1">
      <alignment horizontal="center" vertical="top" wrapText="1"/>
    </xf>
    <xf numFmtId="0" fontId="0" fillId="10" borderId="4" xfId="0" applyFill="1" applyBorder="1" applyAlignment="1" applyProtection="1">
      <alignment horizontal="center" vertical="top" wrapText="1"/>
    </xf>
    <xf numFmtId="0" fontId="0" fillId="10" borderId="5" xfId="0" applyFill="1" applyBorder="1" applyAlignment="1" applyProtection="1">
      <alignment horizontal="center" vertical="top" wrapText="1"/>
    </xf>
    <xf numFmtId="0" fontId="0" fillId="3" borderId="1" xfId="0" applyFill="1" applyBorder="1" applyAlignment="1" applyProtection="1">
      <alignment horizontal="center" vertical="top" wrapText="1"/>
    </xf>
    <xf numFmtId="0" fontId="0" fillId="4" borderId="2" xfId="0" applyFill="1" applyBorder="1" applyAlignment="1">
      <alignment horizontal="center"/>
    </xf>
    <xf numFmtId="43" fontId="5" fillId="3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22"/>
  <sheetViews>
    <sheetView tabSelected="1" workbookViewId="0">
      <pane xSplit="3" ySplit="3" topLeftCell="D4" activePane="bottomRight" state="frozen"/>
      <selection pane="topRight" activeCell="D1" sqref="D1"/>
      <selection pane="bottomLeft" activeCell="A6" sqref="A6"/>
      <selection pane="bottomRight" activeCell="M34" sqref="M34:O34"/>
    </sheetView>
  </sheetViews>
  <sheetFormatPr defaultRowHeight="15"/>
  <cols>
    <col min="1" max="1" width="2.28515625" customWidth="1"/>
    <col min="2" max="2" width="14.5703125" customWidth="1"/>
    <col min="3" max="3" width="17.85546875" customWidth="1"/>
    <col min="4" max="27" width="15.7109375" customWidth="1"/>
    <col min="28" max="28" width="15.7109375" style="4" customWidth="1"/>
    <col min="29" max="35" width="15.7109375" customWidth="1"/>
    <col min="36" max="36" width="9.85546875" customWidth="1"/>
  </cols>
  <sheetData>
    <row r="1" spans="1:38" ht="18.75">
      <c r="A1" t="s">
        <v>17</v>
      </c>
      <c r="B1" s="47"/>
      <c r="C1" s="47" t="s">
        <v>30</v>
      </c>
      <c r="D1" s="47" t="s">
        <v>31</v>
      </c>
      <c r="E1" s="48"/>
      <c r="F1" s="48"/>
      <c r="G1" s="21"/>
      <c r="H1" s="94" t="s">
        <v>92</v>
      </c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61"/>
      <c r="AL1" s="61"/>
    </row>
    <row r="2" spans="1:38" ht="18.75">
      <c r="B2" s="5"/>
      <c r="C2" s="15"/>
      <c r="D2" s="47" t="s">
        <v>32</v>
      </c>
      <c r="E2" s="49"/>
      <c r="F2" s="49"/>
      <c r="G2" s="5"/>
      <c r="H2" s="95" t="s">
        <v>28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 t="s">
        <v>36</v>
      </c>
      <c r="AI2" s="16">
        <v>500</v>
      </c>
      <c r="AJ2" s="15"/>
      <c r="AK2" s="61"/>
      <c r="AL2" s="61"/>
    </row>
    <row r="3" spans="1:38" s="2" customFormat="1" ht="40.5" customHeight="1">
      <c r="B3" s="64" t="s">
        <v>0</v>
      </c>
      <c r="C3" s="64" t="s">
        <v>117</v>
      </c>
      <c r="D3" s="64" t="s">
        <v>18</v>
      </c>
      <c r="E3" s="64" t="s">
        <v>118</v>
      </c>
      <c r="F3" s="64" t="s">
        <v>24</v>
      </c>
      <c r="G3" s="64" t="s">
        <v>25</v>
      </c>
      <c r="H3" s="64" t="s">
        <v>34</v>
      </c>
      <c r="I3" s="64" t="s">
        <v>73</v>
      </c>
      <c r="J3" s="64" t="s">
        <v>74</v>
      </c>
      <c r="K3" s="64" t="s">
        <v>112</v>
      </c>
      <c r="L3" s="65" t="s">
        <v>46</v>
      </c>
      <c r="M3" s="64" t="s">
        <v>37</v>
      </c>
      <c r="N3" s="64" t="s">
        <v>38</v>
      </c>
      <c r="O3" s="64" t="s">
        <v>39</v>
      </c>
      <c r="P3" s="64" t="s">
        <v>113</v>
      </c>
      <c r="Q3" s="64" t="s">
        <v>23</v>
      </c>
      <c r="R3" s="64" t="s">
        <v>111</v>
      </c>
      <c r="S3" s="64" t="s">
        <v>40</v>
      </c>
      <c r="T3" s="64" t="s">
        <v>41</v>
      </c>
      <c r="U3" s="64" t="s">
        <v>42</v>
      </c>
      <c r="V3" s="64" t="s">
        <v>114</v>
      </c>
      <c r="W3" s="64" t="s">
        <v>19</v>
      </c>
      <c r="X3" s="64" t="s">
        <v>20</v>
      </c>
      <c r="Y3" s="64" t="s">
        <v>21</v>
      </c>
      <c r="Z3" s="64" t="s">
        <v>115</v>
      </c>
      <c r="AA3" s="64" t="s">
        <v>22</v>
      </c>
      <c r="AB3" s="64" t="s">
        <v>43</v>
      </c>
      <c r="AC3" s="64" t="s">
        <v>13</v>
      </c>
      <c r="AD3" s="64" t="s">
        <v>11</v>
      </c>
      <c r="AE3" s="64" t="s">
        <v>44</v>
      </c>
      <c r="AF3" s="64" t="s">
        <v>45</v>
      </c>
      <c r="AG3" s="64" t="s">
        <v>26</v>
      </c>
      <c r="AH3" s="64" t="s">
        <v>27</v>
      </c>
      <c r="AI3" s="64" t="s">
        <v>29</v>
      </c>
      <c r="AJ3" s="66" t="s">
        <v>33</v>
      </c>
      <c r="AK3" s="76"/>
      <c r="AL3" s="76"/>
    </row>
    <row r="4" spans="1:38" ht="24.95" customHeight="1">
      <c r="B4" s="9" t="s">
        <v>14</v>
      </c>
      <c r="C4" s="9">
        <f>+D4+E4+L4-R4</f>
        <v>0</v>
      </c>
      <c r="D4" s="6">
        <v>0</v>
      </c>
      <c r="E4" s="9">
        <f>SUM(F4:G4)</f>
        <v>0</v>
      </c>
      <c r="F4" s="6"/>
      <c r="G4" s="6"/>
      <c r="H4" s="6"/>
      <c r="I4" s="6"/>
      <c r="J4" s="6"/>
      <c r="K4" s="6"/>
      <c r="L4" s="17"/>
      <c r="M4" s="17"/>
      <c r="N4" s="17"/>
      <c r="O4" s="18">
        <f>+N4</f>
        <v>0</v>
      </c>
      <c r="P4" s="17"/>
      <c r="Q4" s="9">
        <f>SUM(H4:K4)+ SUM(M4:P4)</f>
        <v>0</v>
      </c>
      <c r="R4" s="17"/>
      <c r="S4" s="17"/>
      <c r="T4" s="17"/>
      <c r="U4" s="18">
        <f>+T4</f>
        <v>0</v>
      </c>
      <c r="V4" s="17"/>
      <c r="W4" s="6"/>
      <c r="X4" s="6"/>
      <c r="Y4" s="19">
        <f>+X4</f>
        <v>0</v>
      </c>
      <c r="Z4" s="6"/>
      <c r="AA4" s="9">
        <f>SUM(S4:Z4)</f>
        <v>0</v>
      </c>
      <c r="AB4" s="11">
        <f>IF(Q4&lt;AA4,0,+Q4-AA4)</f>
        <v>0</v>
      </c>
      <c r="AC4" s="6">
        <f>+AH4*50</f>
        <v>0</v>
      </c>
      <c r="AD4" s="19">
        <f>+(Q4*18%)/365*AH4</f>
        <v>0</v>
      </c>
      <c r="AE4" s="6"/>
      <c r="AF4" s="6"/>
      <c r="AG4" s="7"/>
      <c r="AH4" s="8">
        <v>0</v>
      </c>
      <c r="AI4" s="12">
        <f>IF(AA4&lt;Q4,0,+AA4-Q4)+AI2-AE4</f>
        <v>500</v>
      </c>
      <c r="AJ4" s="14"/>
      <c r="AK4" s="61"/>
      <c r="AL4" s="61"/>
    </row>
    <row r="5" spans="1:38" ht="24.95" customHeight="1">
      <c r="B5" s="9" t="s">
        <v>15</v>
      </c>
      <c r="C5" s="9">
        <f t="shared" ref="C5:C15" si="0">+D5+E5+L5-R5</f>
        <v>0</v>
      </c>
      <c r="D5" s="6"/>
      <c r="E5" s="9">
        <f t="shared" ref="E5:E15" si="1">SUM(F5:G5)</f>
        <v>0</v>
      </c>
      <c r="F5" s="6"/>
      <c r="G5" s="6"/>
      <c r="H5" s="6"/>
      <c r="I5" s="6"/>
      <c r="J5" s="6"/>
      <c r="K5" s="6"/>
      <c r="L5" s="17"/>
      <c r="M5" s="17"/>
      <c r="N5" s="17"/>
      <c r="O5" s="18">
        <f t="shared" ref="O5:O15" si="2">+N5</f>
        <v>0</v>
      </c>
      <c r="P5" s="17"/>
      <c r="Q5" s="9">
        <f t="shared" ref="Q5:Q15" si="3">SUM(H5:K5)+ SUM(M5:P5)</f>
        <v>0</v>
      </c>
      <c r="R5" s="17"/>
      <c r="S5" s="17"/>
      <c r="T5" s="17"/>
      <c r="U5" s="18">
        <f t="shared" ref="U5:U15" si="4">+T5</f>
        <v>0</v>
      </c>
      <c r="V5" s="17"/>
      <c r="W5" s="6"/>
      <c r="X5" s="6"/>
      <c r="Y5" s="19">
        <f t="shared" ref="Y5:Y15" si="5">+X5</f>
        <v>0</v>
      </c>
      <c r="Z5" s="6"/>
      <c r="AA5" s="9">
        <f t="shared" ref="AA5:AA15" si="6">SUM(S5:Z5)</f>
        <v>0</v>
      </c>
      <c r="AB5" s="11">
        <f>IF(Q5&lt;AA5,0,+Q5-AA5)</f>
        <v>0</v>
      </c>
      <c r="AC5" s="6">
        <f t="shared" ref="AC5:AC15" si="7">+AH5*50</f>
        <v>0</v>
      </c>
      <c r="AD5" s="19">
        <f t="shared" ref="AD5:AD15" si="8">+(Q5*18%)/365*AH5</f>
        <v>0</v>
      </c>
      <c r="AE5" s="6"/>
      <c r="AF5" s="6"/>
      <c r="AG5" s="7"/>
      <c r="AH5" s="8"/>
      <c r="AI5" s="12">
        <f t="shared" ref="AI5:AI15" si="9">IF(AA5&lt;Q5,0,+AA5-Q5)+AI4-AE5</f>
        <v>500</v>
      </c>
      <c r="AJ5" s="14"/>
      <c r="AK5" s="61"/>
      <c r="AL5" s="61"/>
    </row>
    <row r="6" spans="1:38" ht="24.95" customHeight="1">
      <c r="B6" s="9" t="s">
        <v>16</v>
      </c>
      <c r="C6" s="9">
        <f t="shared" si="0"/>
        <v>0</v>
      </c>
      <c r="D6" s="6"/>
      <c r="E6" s="9">
        <f t="shared" si="1"/>
        <v>0</v>
      </c>
      <c r="F6" s="6"/>
      <c r="G6" s="6"/>
      <c r="H6" s="6"/>
      <c r="I6" s="6"/>
      <c r="J6" s="6"/>
      <c r="K6" s="6"/>
      <c r="L6" s="17"/>
      <c r="M6" s="17"/>
      <c r="N6" s="17"/>
      <c r="O6" s="18">
        <f t="shared" si="2"/>
        <v>0</v>
      </c>
      <c r="P6" s="17"/>
      <c r="Q6" s="9">
        <f t="shared" si="3"/>
        <v>0</v>
      </c>
      <c r="R6" s="17"/>
      <c r="S6" s="17"/>
      <c r="T6" s="17"/>
      <c r="U6" s="18">
        <f t="shared" si="4"/>
        <v>0</v>
      </c>
      <c r="V6" s="17"/>
      <c r="W6" s="6"/>
      <c r="X6" s="6"/>
      <c r="Y6" s="19">
        <f t="shared" si="5"/>
        <v>0</v>
      </c>
      <c r="Z6" s="6"/>
      <c r="AA6" s="9">
        <f t="shared" si="6"/>
        <v>0</v>
      </c>
      <c r="AB6" s="11">
        <f t="shared" ref="AB6:AB15" si="10">IF(Q6&lt;AA6,0,+Q6-AA6)</f>
        <v>0</v>
      </c>
      <c r="AC6" s="6">
        <f t="shared" si="7"/>
        <v>0</v>
      </c>
      <c r="AD6" s="19">
        <f t="shared" si="8"/>
        <v>0</v>
      </c>
      <c r="AE6" s="6"/>
      <c r="AF6" s="6"/>
      <c r="AG6" s="7"/>
      <c r="AH6" s="8"/>
      <c r="AI6" s="12">
        <f t="shared" si="9"/>
        <v>500</v>
      </c>
      <c r="AJ6" s="14"/>
      <c r="AK6" s="61"/>
      <c r="AL6" s="61"/>
    </row>
    <row r="7" spans="1:38" ht="24.95" customHeight="1">
      <c r="B7" s="9" t="s">
        <v>4</v>
      </c>
      <c r="C7" s="9">
        <f t="shared" si="0"/>
        <v>0</v>
      </c>
      <c r="D7" s="6"/>
      <c r="E7" s="9">
        <f t="shared" si="1"/>
        <v>0</v>
      </c>
      <c r="F7" s="6"/>
      <c r="G7" s="6"/>
      <c r="H7" s="6"/>
      <c r="I7" s="6"/>
      <c r="J7" s="6"/>
      <c r="K7" s="6"/>
      <c r="L7" s="17"/>
      <c r="M7" s="17"/>
      <c r="N7" s="17"/>
      <c r="O7" s="18">
        <f t="shared" si="2"/>
        <v>0</v>
      </c>
      <c r="P7" s="17"/>
      <c r="Q7" s="9">
        <f t="shared" si="3"/>
        <v>0</v>
      </c>
      <c r="R7" s="17"/>
      <c r="S7" s="17"/>
      <c r="T7" s="17"/>
      <c r="U7" s="18">
        <f t="shared" si="4"/>
        <v>0</v>
      </c>
      <c r="V7" s="17"/>
      <c r="W7" s="6"/>
      <c r="X7" s="6"/>
      <c r="Y7" s="19">
        <f t="shared" si="5"/>
        <v>0</v>
      </c>
      <c r="Z7" s="6"/>
      <c r="AA7" s="9">
        <f t="shared" si="6"/>
        <v>0</v>
      </c>
      <c r="AB7" s="11">
        <f t="shared" si="10"/>
        <v>0</v>
      </c>
      <c r="AC7" s="6">
        <f t="shared" si="7"/>
        <v>0</v>
      </c>
      <c r="AD7" s="19">
        <f t="shared" si="8"/>
        <v>0</v>
      </c>
      <c r="AE7" s="6"/>
      <c r="AF7" s="6"/>
      <c r="AG7" s="7"/>
      <c r="AH7" s="8"/>
      <c r="AI7" s="12">
        <f t="shared" si="9"/>
        <v>500</v>
      </c>
      <c r="AJ7" s="14"/>
      <c r="AK7" s="61"/>
      <c r="AL7" s="61"/>
    </row>
    <row r="8" spans="1:38" ht="24.95" customHeight="1">
      <c r="B8" s="9" t="s">
        <v>35</v>
      </c>
      <c r="C8" s="9">
        <f t="shared" si="0"/>
        <v>0</v>
      </c>
      <c r="D8" s="6"/>
      <c r="E8" s="9">
        <f t="shared" si="1"/>
        <v>0</v>
      </c>
      <c r="F8" s="6"/>
      <c r="G8" s="6"/>
      <c r="H8" s="6"/>
      <c r="I8" s="6"/>
      <c r="J8" s="6"/>
      <c r="K8" s="6"/>
      <c r="L8" s="17"/>
      <c r="M8" s="17"/>
      <c r="N8" s="17"/>
      <c r="O8" s="18">
        <f t="shared" si="2"/>
        <v>0</v>
      </c>
      <c r="P8" s="17"/>
      <c r="Q8" s="9">
        <f t="shared" si="3"/>
        <v>0</v>
      </c>
      <c r="R8" s="17"/>
      <c r="S8" s="17"/>
      <c r="T8" s="17"/>
      <c r="U8" s="18">
        <f t="shared" si="4"/>
        <v>0</v>
      </c>
      <c r="V8" s="17"/>
      <c r="W8" s="6"/>
      <c r="X8" s="6"/>
      <c r="Y8" s="19">
        <f t="shared" si="5"/>
        <v>0</v>
      </c>
      <c r="Z8" s="6"/>
      <c r="AA8" s="9">
        <f t="shared" si="6"/>
        <v>0</v>
      </c>
      <c r="AB8" s="11">
        <f t="shared" si="10"/>
        <v>0</v>
      </c>
      <c r="AC8" s="6">
        <f t="shared" si="7"/>
        <v>0</v>
      </c>
      <c r="AD8" s="19">
        <f t="shared" si="8"/>
        <v>0</v>
      </c>
      <c r="AE8" s="6"/>
      <c r="AF8" s="6"/>
      <c r="AG8" s="7"/>
      <c r="AH8" s="8"/>
      <c r="AI8" s="12">
        <f t="shared" si="9"/>
        <v>500</v>
      </c>
      <c r="AJ8" s="14"/>
      <c r="AK8" s="61"/>
      <c r="AL8" s="61"/>
    </row>
    <row r="9" spans="1:38" ht="24.95" customHeight="1">
      <c r="B9" s="9" t="s">
        <v>5</v>
      </c>
      <c r="C9" s="9">
        <f t="shared" si="0"/>
        <v>0</v>
      </c>
      <c r="D9" s="6"/>
      <c r="E9" s="9">
        <f t="shared" si="1"/>
        <v>0</v>
      </c>
      <c r="F9" s="6"/>
      <c r="G9" s="6"/>
      <c r="H9" s="6"/>
      <c r="I9" s="6"/>
      <c r="J9" s="6"/>
      <c r="K9" s="6"/>
      <c r="L9" s="17"/>
      <c r="M9" s="17"/>
      <c r="N9" s="17"/>
      <c r="O9" s="18">
        <f t="shared" si="2"/>
        <v>0</v>
      </c>
      <c r="P9" s="17"/>
      <c r="Q9" s="9">
        <f t="shared" si="3"/>
        <v>0</v>
      </c>
      <c r="R9" s="17"/>
      <c r="S9" s="17"/>
      <c r="T9" s="17"/>
      <c r="U9" s="18">
        <f t="shared" si="4"/>
        <v>0</v>
      </c>
      <c r="V9" s="17"/>
      <c r="W9" s="6"/>
      <c r="X9" s="6"/>
      <c r="Y9" s="19">
        <f t="shared" si="5"/>
        <v>0</v>
      </c>
      <c r="Z9" s="6"/>
      <c r="AA9" s="9">
        <f t="shared" si="6"/>
        <v>0</v>
      </c>
      <c r="AB9" s="11">
        <f t="shared" si="10"/>
        <v>0</v>
      </c>
      <c r="AC9" s="6">
        <f t="shared" si="7"/>
        <v>0</v>
      </c>
      <c r="AD9" s="19">
        <f t="shared" si="8"/>
        <v>0</v>
      </c>
      <c r="AE9" s="6"/>
      <c r="AF9" s="6"/>
      <c r="AG9" s="7"/>
      <c r="AH9" s="8"/>
      <c r="AI9" s="12">
        <f t="shared" si="9"/>
        <v>500</v>
      </c>
      <c r="AJ9" s="14"/>
      <c r="AK9" s="61"/>
      <c r="AL9" s="61"/>
    </row>
    <row r="10" spans="1:38" ht="24.95" customHeight="1">
      <c r="B10" s="9" t="s">
        <v>6</v>
      </c>
      <c r="C10" s="9">
        <f t="shared" si="0"/>
        <v>0</v>
      </c>
      <c r="D10" s="6"/>
      <c r="E10" s="9">
        <f t="shared" si="1"/>
        <v>0</v>
      </c>
      <c r="F10" s="6"/>
      <c r="G10" s="6"/>
      <c r="H10" s="6"/>
      <c r="I10" s="6"/>
      <c r="J10" s="6"/>
      <c r="K10" s="6"/>
      <c r="L10" s="17"/>
      <c r="M10" s="17"/>
      <c r="N10" s="17"/>
      <c r="O10" s="18">
        <f t="shared" si="2"/>
        <v>0</v>
      </c>
      <c r="P10" s="17"/>
      <c r="Q10" s="9">
        <f t="shared" si="3"/>
        <v>0</v>
      </c>
      <c r="R10" s="17"/>
      <c r="S10" s="17"/>
      <c r="T10" s="17"/>
      <c r="U10" s="18">
        <f t="shared" si="4"/>
        <v>0</v>
      </c>
      <c r="V10" s="17"/>
      <c r="W10" s="6"/>
      <c r="X10" s="6"/>
      <c r="Y10" s="19">
        <f t="shared" si="5"/>
        <v>0</v>
      </c>
      <c r="Z10" s="6"/>
      <c r="AA10" s="9">
        <f t="shared" si="6"/>
        <v>0</v>
      </c>
      <c r="AB10" s="11">
        <f t="shared" si="10"/>
        <v>0</v>
      </c>
      <c r="AC10" s="6">
        <f t="shared" si="7"/>
        <v>0</v>
      </c>
      <c r="AD10" s="19">
        <f t="shared" si="8"/>
        <v>0</v>
      </c>
      <c r="AE10" s="6"/>
      <c r="AF10" s="6"/>
      <c r="AG10" s="7"/>
      <c r="AH10" s="8"/>
      <c r="AI10" s="12">
        <f t="shared" si="9"/>
        <v>500</v>
      </c>
      <c r="AJ10" s="14"/>
      <c r="AK10" s="61"/>
      <c r="AL10" s="61"/>
    </row>
    <row r="11" spans="1:38" ht="24.95" customHeight="1">
      <c r="B11" s="9" t="s">
        <v>7</v>
      </c>
      <c r="C11" s="9">
        <f t="shared" si="0"/>
        <v>0</v>
      </c>
      <c r="D11" s="6"/>
      <c r="E11" s="9">
        <f t="shared" si="1"/>
        <v>0</v>
      </c>
      <c r="F11" s="6"/>
      <c r="G11" s="6"/>
      <c r="H11" s="6"/>
      <c r="I11" s="6"/>
      <c r="J11" s="6"/>
      <c r="K11" s="6"/>
      <c r="L11" s="17"/>
      <c r="M11" s="17"/>
      <c r="N11" s="17"/>
      <c r="O11" s="18">
        <f t="shared" si="2"/>
        <v>0</v>
      </c>
      <c r="P11" s="17"/>
      <c r="Q11" s="9">
        <f t="shared" si="3"/>
        <v>0</v>
      </c>
      <c r="R11" s="17"/>
      <c r="S11" s="17"/>
      <c r="T11" s="17"/>
      <c r="U11" s="18">
        <f t="shared" si="4"/>
        <v>0</v>
      </c>
      <c r="V11" s="17"/>
      <c r="W11" s="6"/>
      <c r="X11" s="6"/>
      <c r="Y11" s="19">
        <f t="shared" si="5"/>
        <v>0</v>
      </c>
      <c r="Z11" s="6"/>
      <c r="AA11" s="9">
        <f t="shared" si="6"/>
        <v>0</v>
      </c>
      <c r="AB11" s="11">
        <f t="shared" si="10"/>
        <v>0</v>
      </c>
      <c r="AC11" s="6">
        <f t="shared" si="7"/>
        <v>0</v>
      </c>
      <c r="AD11" s="19">
        <f t="shared" si="8"/>
        <v>0</v>
      </c>
      <c r="AE11" s="6"/>
      <c r="AF11" s="6"/>
      <c r="AG11" s="7"/>
      <c r="AH11" s="8"/>
      <c r="AI11" s="12">
        <f t="shared" si="9"/>
        <v>500</v>
      </c>
      <c r="AJ11" s="14"/>
      <c r="AK11" s="61"/>
      <c r="AL11" s="61"/>
    </row>
    <row r="12" spans="1:38" ht="24.95" customHeight="1">
      <c r="B12" s="9" t="s">
        <v>8</v>
      </c>
      <c r="C12" s="9">
        <f t="shared" si="0"/>
        <v>0</v>
      </c>
      <c r="D12" s="6"/>
      <c r="E12" s="9">
        <f t="shared" si="1"/>
        <v>0</v>
      </c>
      <c r="F12" s="6"/>
      <c r="G12" s="6"/>
      <c r="H12" s="6"/>
      <c r="I12" s="6"/>
      <c r="J12" s="6"/>
      <c r="K12" s="6"/>
      <c r="L12" s="17"/>
      <c r="M12" s="17"/>
      <c r="N12" s="17"/>
      <c r="O12" s="18">
        <f t="shared" si="2"/>
        <v>0</v>
      </c>
      <c r="P12" s="17"/>
      <c r="Q12" s="9">
        <f t="shared" si="3"/>
        <v>0</v>
      </c>
      <c r="R12" s="17"/>
      <c r="S12" s="17"/>
      <c r="T12" s="17"/>
      <c r="U12" s="18">
        <f t="shared" si="4"/>
        <v>0</v>
      </c>
      <c r="V12" s="17"/>
      <c r="W12" s="6"/>
      <c r="X12" s="6"/>
      <c r="Y12" s="19">
        <f t="shared" si="5"/>
        <v>0</v>
      </c>
      <c r="Z12" s="6"/>
      <c r="AA12" s="9">
        <f t="shared" si="6"/>
        <v>0</v>
      </c>
      <c r="AB12" s="11">
        <f t="shared" si="10"/>
        <v>0</v>
      </c>
      <c r="AC12" s="6">
        <f t="shared" si="7"/>
        <v>0</v>
      </c>
      <c r="AD12" s="19">
        <f t="shared" si="8"/>
        <v>0</v>
      </c>
      <c r="AE12" s="6"/>
      <c r="AF12" s="6"/>
      <c r="AG12" s="6"/>
      <c r="AH12" s="8"/>
      <c r="AI12" s="12">
        <f t="shared" si="9"/>
        <v>500</v>
      </c>
      <c r="AJ12" s="14"/>
      <c r="AK12" s="61"/>
      <c r="AL12" s="61"/>
    </row>
    <row r="13" spans="1:38" ht="24.95" customHeight="1">
      <c r="B13" s="9" t="s">
        <v>9</v>
      </c>
      <c r="C13" s="9">
        <f t="shared" si="0"/>
        <v>0</v>
      </c>
      <c r="D13" s="6"/>
      <c r="E13" s="9">
        <f t="shared" si="1"/>
        <v>0</v>
      </c>
      <c r="F13" s="6"/>
      <c r="G13" s="6"/>
      <c r="H13" s="6"/>
      <c r="I13" s="6"/>
      <c r="J13" s="6"/>
      <c r="K13" s="6"/>
      <c r="L13" s="17"/>
      <c r="M13" s="17"/>
      <c r="N13" s="17"/>
      <c r="O13" s="18">
        <f t="shared" si="2"/>
        <v>0</v>
      </c>
      <c r="P13" s="17"/>
      <c r="Q13" s="9">
        <f t="shared" si="3"/>
        <v>0</v>
      </c>
      <c r="R13" s="17"/>
      <c r="S13" s="17"/>
      <c r="T13" s="17"/>
      <c r="U13" s="18">
        <f t="shared" si="4"/>
        <v>0</v>
      </c>
      <c r="V13" s="17"/>
      <c r="W13" s="6"/>
      <c r="X13" s="6"/>
      <c r="Y13" s="19">
        <f t="shared" si="5"/>
        <v>0</v>
      </c>
      <c r="Z13" s="6"/>
      <c r="AA13" s="9">
        <f t="shared" si="6"/>
        <v>0</v>
      </c>
      <c r="AB13" s="11">
        <f t="shared" si="10"/>
        <v>0</v>
      </c>
      <c r="AC13" s="6">
        <f t="shared" si="7"/>
        <v>0</v>
      </c>
      <c r="AD13" s="19">
        <f t="shared" si="8"/>
        <v>0</v>
      </c>
      <c r="AE13" s="6"/>
      <c r="AF13" s="6"/>
      <c r="AG13" s="6"/>
      <c r="AH13" s="8"/>
      <c r="AI13" s="12">
        <f t="shared" si="9"/>
        <v>500</v>
      </c>
      <c r="AJ13" s="14"/>
      <c r="AK13" s="61"/>
      <c r="AL13" s="61"/>
    </row>
    <row r="14" spans="1:38" ht="24.95" customHeight="1">
      <c r="B14" s="9" t="s">
        <v>10</v>
      </c>
      <c r="C14" s="9">
        <f t="shared" si="0"/>
        <v>0</v>
      </c>
      <c r="D14" s="6"/>
      <c r="E14" s="9">
        <f t="shared" si="1"/>
        <v>0</v>
      </c>
      <c r="F14" s="6"/>
      <c r="G14" s="6"/>
      <c r="H14" s="6"/>
      <c r="I14" s="6"/>
      <c r="J14" s="6"/>
      <c r="K14" s="6"/>
      <c r="L14" s="17"/>
      <c r="M14" s="17"/>
      <c r="N14" s="17"/>
      <c r="O14" s="18">
        <f t="shared" si="2"/>
        <v>0</v>
      </c>
      <c r="P14" s="17"/>
      <c r="Q14" s="9">
        <f t="shared" si="3"/>
        <v>0</v>
      </c>
      <c r="R14" s="17"/>
      <c r="S14" s="17"/>
      <c r="T14" s="17"/>
      <c r="U14" s="18">
        <f t="shared" si="4"/>
        <v>0</v>
      </c>
      <c r="V14" s="17"/>
      <c r="W14" s="6"/>
      <c r="X14" s="6"/>
      <c r="Y14" s="19">
        <f t="shared" si="5"/>
        <v>0</v>
      </c>
      <c r="Z14" s="6"/>
      <c r="AA14" s="9">
        <f t="shared" si="6"/>
        <v>0</v>
      </c>
      <c r="AB14" s="11">
        <f t="shared" si="10"/>
        <v>0</v>
      </c>
      <c r="AC14" s="6">
        <f t="shared" si="7"/>
        <v>0</v>
      </c>
      <c r="AD14" s="19">
        <f t="shared" si="8"/>
        <v>0</v>
      </c>
      <c r="AE14" s="6"/>
      <c r="AF14" s="6"/>
      <c r="AG14" s="6"/>
      <c r="AH14" s="8"/>
      <c r="AI14" s="12">
        <f t="shared" si="9"/>
        <v>500</v>
      </c>
      <c r="AJ14" s="14"/>
      <c r="AK14" s="61"/>
      <c r="AL14" s="61"/>
    </row>
    <row r="15" spans="1:38" ht="24.95" customHeight="1">
      <c r="B15" s="10" t="s">
        <v>12</v>
      </c>
      <c r="C15" s="9">
        <f t="shared" si="0"/>
        <v>0</v>
      </c>
      <c r="D15" s="6"/>
      <c r="E15" s="9">
        <f t="shared" si="1"/>
        <v>0</v>
      </c>
      <c r="F15" s="6"/>
      <c r="G15" s="6"/>
      <c r="H15" s="6"/>
      <c r="I15" s="6"/>
      <c r="J15" s="6"/>
      <c r="K15" s="6"/>
      <c r="L15" s="17"/>
      <c r="M15" s="17"/>
      <c r="N15" s="17"/>
      <c r="O15" s="18">
        <f t="shared" si="2"/>
        <v>0</v>
      </c>
      <c r="P15" s="17"/>
      <c r="Q15" s="9">
        <f t="shared" si="3"/>
        <v>0</v>
      </c>
      <c r="R15" s="17"/>
      <c r="S15" s="17"/>
      <c r="T15" s="17"/>
      <c r="U15" s="18">
        <f t="shared" si="4"/>
        <v>0</v>
      </c>
      <c r="V15" s="17"/>
      <c r="W15" s="6"/>
      <c r="X15" s="6"/>
      <c r="Y15" s="19">
        <f t="shared" si="5"/>
        <v>0</v>
      </c>
      <c r="Z15" s="6"/>
      <c r="AA15" s="9">
        <f t="shared" si="6"/>
        <v>0</v>
      </c>
      <c r="AB15" s="11">
        <f t="shared" si="10"/>
        <v>0</v>
      </c>
      <c r="AC15" s="6">
        <f t="shared" si="7"/>
        <v>0</v>
      </c>
      <c r="AD15" s="19">
        <f t="shared" si="8"/>
        <v>0</v>
      </c>
      <c r="AE15" s="6"/>
      <c r="AF15" s="6"/>
      <c r="AG15" s="6"/>
      <c r="AH15" s="8"/>
      <c r="AI15" s="12">
        <f t="shared" si="9"/>
        <v>500</v>
      </c>
      <c r="AJ15" s="14"/>
      <c r="AK15" s="61"/>
      <c r="AL15" s="61"/>
    </row>
    <row r="16" spans="1:38" ht="24.95" customHeight="1">
      <c r="B16" s="13" t="s">
        <v>3</v>
      </c>
      <c r="C16" s="13">
        <f>SUM(C4:C15)</f>
        <v>0</v>
      </c>
      <c r="D16" s="13">
        <f t="shared" ref="D16:AF16" si="11">SUM(D4:D15)</f>
        <v>0</v>
      </c>
      <c r="E16" s="13">
        <f t="shared" si="11"/>
        <v>0</v>
      </c>
      <c r="F16" s="13">
        <f t="shared" si="11"/>
        <v>0</v>
      </c>
      <c r="G16" s="13">
        <f t="shared" si="11"/>
        <v>0</v>
      </c>
      <c r="H16" s="13">
        <f t="shared" si="11"/>
        <v>0</v>
      </c>
      <c r="I16" s="13">
        <f t="shared" si="11"/>
        <v>0</v>
      </c>
      <c r="J16" s="13">
        <f t="shared" si="11"/>
        <v>0</v>
      </c>
      <c r="K16" s="13">
        <f t="shared" si="11"/>
        <v>0</v>
      </c>
      <c r="L16" s="13">
        <f t="shared" si="11"/>
        <v>0</v>
      </c>
      <c r="M16" s="13">
        <f t="shared" si="11"/>
        <v>0</v>
      </c>
      <c r="N16" s="13">
        <f t="shared" si="11"/>
        <v>0</v>
      </c>
      <c r="O16" s="13">
        <f t="shared" si="11"/>
        <v>0</v>
      </c>
      <c r="P16" s="13">
        <f t="shared" si="11"/>
        <v>0</v>
      </c>
      <c r="Q16" s="13">
        <f t="shared" si="11"/>
        <v>0</v>
      </c>
      <c r="R16" s="13">
        <f t="shared" si="11"/>
        <v>0</v>
      </c>
      <c r="S16" s="13">
        <f t="shared" si="11"/>
        <v>0</v>
      </c>
      <c r="T16" s="13">
        <f t="shared" si="11"/>
        <v>0</v>
      </c>
      <c r="U16" s="13">
        <f t="shared" si="11"/>
        <v>0</v>
      </c>
      <c r="V16" s="13">
        <f t="shared" si="11"/>
        <v>0</v>
      </c>
      <c r="W16" s="13">
        <f t="shared" si="11"/>
        <v>0</v>
      </c>
      <c r="X16" s="13">
        <f t="shared" si="11"/>
        <v>0</v>
      </c>
      <c r="Y16" s="13">
        <f t="shared" si="11"/>
        <v>0</v>
      </c>
      <c r="Z16" s="13">
        <f t="shared" si="11"/>
        <v>0</v>
      </c>
      <c r="AA16" s="13">
        <f t="shared" si="11"/>
        <v>0</v>
      </c>
      <c r="AB16" s="13">
        <f t="shared" si="11"/>
        <v>0</v>
      </c>
      <c r="AC16" s="13">
        <f t="shared" si="11"/>
        <v>0</v>
      </c>
      <c r="AD16" s="13">
        <f t="shared" si="11"/>
        <v>0</v>
      </c>
      <c r="AE16" s="13">
        <f t="shared" si="11"/>
        <v>0</v>
      </c>
      <c r="AF16" s="13">
        <f t="shared" si="11"/>
        <v>0</v>
      </c>
      <c r="AG16" s="13"/>
      <c r="AH16" s="13"/>
      <c r="AI16" s="13"/>
      <c r="AJ16" s="13"/>
      <c r="AK16" s="61"/>
      <c r="AL16" s="61"/>
    </row>
    <row r="17" spans="2:38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"/>
      <c r="AC17" s="1"/>
      <c r="AD17" s="1"/>
      <c r="AE17" s="1"/>
      <c r="AF17" s="1"/>
      <c r="AK17" s="61"/>
      <c r="AL17" s="61"/>
    </row>
    <row r="18" spans="2:38" ht="37.5" customHeight="1">
      <c r="B18" s="32" t="s">
        <v>93</v>
      </c>
      <c r="C18" s="33">
        <f>+D18+F18+G18</f>
        <v>0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1"/>
      <c r="AC18" s="50"/>
      <c r="AD18" s="50"/>
      <c r="AE18" s="50"/>
      <c r="AF18" s="50"/>
      <c r="AG18" s="52"/>
      <c r="AH18" s="52"/>
      <c r="AI18" s="52"/>
      <c r="AK18" s="61"/>
      <c r="AL18" s="61"/>
    </row>
    <row r="19" spans="2:38" ht="21.75" customHeight="1">
      <c r="B19" s="34" t="s">
        <v>72</v>
      </c>
      <c r="C19" s="35">
        <f>+C16-C18</f>
        <v>0</v>
      </c>
      <c r="D19" s="35">
        <f t="shared" ref="D19:AI19" si="12">+D16-D18</f>
        <v>0</v>
      </c>
      <c r="E19" s="35">
        <f t="shared" si="12"/>
        <v>0</v>
      </c>
      <c r="F19" s="35">
        <f t="shared" si="12"/>
        <v>0</v>
      </c>
      <c r="G19" s="35">
        <f t="shared" si="12"/>
        <v>0</v>
      </c>
      <c r="H19" s="35">
        <f t="shared" si="12"/>
        <v>0</v>
      </c>
      <c r="I19" s="35">
        <f t="shared" si="12"/>
        <v>0</v>
      </c>
      <c r="J19" s="35">
        <f t="shared" si="12"/>
        <v>0</v>
      </c>
      <c r="K19" s="35"/>
      <c r="L19" s="35">
        <f t="shared" si="12"/>
        <v>0</v>
      </c>
      <c r="M19" s="35">
        <f t="shared" si="12"/>
        <v>0</v>
      </c>
      <c r="N19" s="35">
        <f t="shared" si="12"/>
        <v>0</v>
      </c>
      <c r="O19" s="35">
        <f t="shared" si="12"/>
        <v>0</v>
      </c>
      <c r="P19" s="35"/>
      <c r="Q19" s="35">
        <f t="shared" si="12"/>
        <v>0</v>
      </c>
      <c r="R19" s="35">
        <f t="shared" si="12"/>
        <v>0</v>
      </c>
      <c r="S19" s="35">
        <f t="shared" si="12"/>
        <v>0</v>
      </c>
      <c r="T19" s="35">
        <f t="shared" si="12"/>
        <v>0</v>
      </c>
      <c r="U19" s="35">
        <f t="shared" si="12"/>
        <v>0</v>
      </c>
      <c r="V19" s="35"/>
      <c r="W19" s="35">
        <f t="shared" si="12"/>
        <v>0</v>
      </c>
      <c r="X19" s="35">
        <f t="shared" si="12"/>
        <v>0</v>
      </c>
      <c r="Y19" s="35">
        <f t="shared" si="12"/>
        <v>0</v>
      </c>
      <c r="Z19" s="35"/>
      <c r="AA19" s="35">
        <f t="shared" si="12"/>
        <v>0</v>
      </c>
      <c r="AB19" s="35">
        <f t="shared" si="12"/>
        <v>0</v>
      </c>
      <c r="AC19" s="35">
        <f t="shared" si="12"/>
        <v>0</v>
      </c>
      <c r="AD19" s="35">
        <f t="shared" si="12"/>
        <v>0</v>
      </c>
      <c r="AE19" s="35">
        <f t="shared" si="12"/>
        <v>0</v>
      </c>
      <c r="AF19" s="35">
        <f t="shared" si="12"/>
        <v>0</v>
      </c>
      <c r="AG19" s="35">
        <f t="shared" si="12"/>
        <v>0</v>
      </c>
      <c r="AH19" s="35">
        <f t="shared" si="12"/>
        <v>0</v>
      </c>
      <c r="AI19" s="35">
        <f t="shared" si="12"/>
        <v>0</v>
      </c>
      <c r="AK19" s="61"/>
      <c r="AL19" s="61"/>
    </row>
    <row r="20" spans="2:38">
      <c r="H20" s="37" t="s">
        <v>34</v>
      </c>
      <c r="I20" s="37">
        <f>+H16</f>
        <v>0</v>
      </c>
      <c r="J20" s="37">
        <v>0</v>
      </c>
      <c r="K20" s="37"/>
      <c r="L20" s="37">
        <f>SUM(I20:J20)</f>
        <v>0</v>
      </c>
      <c r="AK20" s="61"/>
      <c r="AL20" s="61"/>
    </row>
    <row r="21" spans="2:38">
      <c r="B21" s="97" t="s">
        <v>76</v>
      </c>
      <c r="C21" s="97"/>
      <c r="D21" s="60"/>
      <c r="H21" s="37" t="s">
        <v>1</v>
      </c>
      <c r="I21" s="37">
        <f>+I16/2</f>
        <v>0</v>
      </c>
      <c r="J21" s="37">
        <f>+J16/2</f>
        <v>0</v>
      </c>
      <c r="K21" s="37"/>
      <c r="L21" s="37">
        <f>SUM(I21:J21)</f>
        <v>0</v>
      </c>
      <c r="AK21" s="61"/>
      <c r="AL21" s="61"/>
    </row>
    <row r="22" spans="2:38">
      <c r="B22" s="98"/>
      <c r="C22" s="98"/>
      <c r="D22" s="53"/>
      <c r="H22" s="37" t="s">
        <v>2</v>
      </c>
      <c r="I22" s="37">
        <f>+I16/2</f>
        <v>0</v>
      </c>
      <c r="J22" s="37">
        <f>+J16/2</f>
        <v>0</v>
      </c>
      <c r="K22" s="37"/>
      <c r="L22" s="37">
        <f>SUM(I22:J22)</f>
        <v>0</v>
      </c>
      <c r="AK22" s="61"/>
      <c r="AL22" s="61"/>
    </row>
    <row r="23" spans="2:38">
      <c r="B23" s="96" t="s">
        <v>86</v>
      </c>
      <c r="C23" s="96"/>
      <c r="D23" s="36"/>
      <c r="H23" s="38" t="s">
        <v>75</v>
      </c>
      <c r="I23" s="38"/>
      <c r="J23" s="38"/>
      <c r="K23" s="38"/>
      <c r="L23" s="38">
        <f>SUM(L20:L22)</f>
        <v>0</v>
      </c>
      <c r="AB23" s="77" t="s">
        <v>87</v>
      </c>
      <c r="AC23" s="77"/>
      <c r="AD23" s="46">
        <f>+Q16</f>
        <v>0</v>
      </c>
      <c r="AK23" s="61"/>
      <c r="AL23" s="61"/>
    </row>
    <row r="24" spans="2:38">
      <c r="B24" s="36" t="s">
        <v>85</v>
      </c>
      <c r="C24" s="36"/>
      <c r="D24" s="36"/>
      <c r="AB24" s="77" t="s">
        <v>88</v>
      </c>
      <c r="AC24" s="77"/>
      <c r="AD24" s="46">
        <f>+AA16+AE16</f>
        <v>0</v>
      </c>
      <c r="AK24" s="61"/>
      <c r="AL24" s="61"/>
    </row>
    <row r="25" spans="2:38">
      <c r="AB25" s="77" t="s">
        <v>89</v>
      </c>
      <c r="AC25" s="77"/>
      <c r="AD25" s="46">
        <f>+AF16</f>
        <v>0</v>
      </c>
      <c r="AK25" s="61"/>
      <c r="AL25" s="61"/>
    </row>
    <row r="26" spans="2:38">
      <c r="AB26" s="78" t="s">
        <v>90</v>
      </c>
      <c r="AC26" s="78"/>
      <c r="AD26" s="45">
        <f>+AD23-AD24-AD25</f>
        <v>0</v>
      </c>
      <c r="AK26" s="61"/>
      <c r="AL26" s="61"/>
    </row>
    <row r="27" spans="2:38" ht="29.25" customHeight="1">
      <c r="AK27" s="61"/>
      <c r="AL27" s="61"/>
    </row>
    <row r="28" spans="2:38" ht="29.25" customHeight="1">
      <c r="G28" s="99" t="s">
        <v>47</v>
      </c>
      <c r="H28" s="99"/>
      <c r="I28" s="99"/>
      <c r="J28" s="99"/>
      <c r="K28" s="99"/>
      <c r="L28" s="99"/>
    </row>
    <row r="29" spans="2:38" ht="20.100000000000001" customHeight="1"/>
    <row r="30" spans="2:38" ht="48.75" customHeight="1">
      <c r="B30" s="100" t="s">
        <v>67</v>
      </c>
      <c r="C30" s="101"/>
      <c r="D30" s="102"/>
      <c r="E30" s="103" t="s">
        <v>48</v>
      </c>
      <c r="F30" s="103"/>
      <c r="G30" s="104" t="s">
        <v>49</v>
      </c>
      <c r="H30" s="105"/>
      <c r="I30" s="106" t="s">
        <v>50</v>
      </c>
      <c r="J30" s="106"/>
      <c r="K30" s="106"/>
      <c r="L30" s="29" t="s">
        <v>51</v>
      </c>
      <c r="M30" s="107" t="s">
        <v>52</v>
      </c>
      <c r="N30" s="108"/>
      <c r="O30" s="109"/>
      <c r="P30" s="110" t="s">
        <v>53</v>
      </c>
      <c r="Q30" s="110"/>
      <c r="R30" s="27" t="s">
        <v>68</v>
      </c>
    </row>
    <row r="31" spans="2:38" ht="30.75" customHeight="1">
      <c r="B31" s="30" t="s">
        <v>0</v>
      </c>
      <c r="C31" s="31" t="s">
        <v>54</v>
      </c>
      <c r="D31" s="31" t="s">
        <v>55</v>
      </c>
      <c r="E31" s="31" t="s">
        <v>70</v>
      </c>
      <c r="F31" s="31" t="s">
        <v>71</v>
      </c>
      <c r="G31" s="31" t="s">
        <v>56</v>
      </c>
      <c r="H31" s="31" t="s">
        <v>57</v>
      </c>
      <c r="I31" s="31" t="s">
        <v>58</v>
      </c>
      <c r="J31" s="31" t="s">
        <v>59</v>
      </c>
      <c r="K31" s="31" t="s">
        <v>60</v>
      </c>
      <c r="L31" s="31" t="s">
        <v>61</v>
      </c>
      <c r="M31" s="31" t="s">
        <v>116</v>
      </c>
      <c r="N31" s="31" t="s">
        <v>51</v>
      </c>
      <c r="O31" s="31" t="s">
        <v>64</v>
      </c>
      <c r="P31" s="31" t="s">
        <v>65</v>
      </c>
      <c r="Q31" s="31" t="s">
        <v>66</v>
      </c>
      <c r="R31" s="31"/>
    </row>
    <row r="32" spans="2:38" ht="20.100000000000001" customHeight="1">
      <c r="B32" s="24" t="s">
        <v>14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0">
        <f>+C16-C32</f>
        <v>0</v>
      </c>
      <c r="Q32" s="20">
        <f>+C16-D32</f>
        <v>0</v>
      </c>
      <c r="R32" s="26"/>
    </row>
    <row r="33" spans="2:18" ht="20.100000000000001" customHeight="1">
      <c r="B33" s="24" t="s">
        <v>15</v>
      </c>
      <c r="C33" s="25">
        <v>0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0">
        <f t="shared" ref="P33:P44" si="13">+C17-C33</f>
        <v>0</v>
      </c>
      <c r="Q33" s="20">
        <f>+C17-D33</f>
        <v>0</v>
      </c>
      <c r="R33" s="26"/>
    </row>
    <row r="34" spans="2:18" ht="20.100000000000001" customHeight="1">
      <c r="B34" s="24" t="s">
        <v>16</v>
      </c>
      <c r="C34" s="25">
        <v>0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0">
        <f t="shared" si="13"/>
        <v>0</v>
      </c>
      <c r="Q34" s="20">
        <f>+C18-D34</f>
        <v>0</v>
      </c>
      <c r="R34" s="26"/>
    </row>
    <row r="35" spans="2:18" ht="20.100000000000001" customHeight="1">
      <c r="B35" s="24" t="s">
        <v>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0">
        <f t="shared" si="13"/>
        <v>0</v>
      </c>
      <c r="Q35" s="20">
        <f>+C19-D35</f>
        <v>0</v>
      </c>
      <c r="R35" s="26"/>
    </row>
    <row r="36" spans="2:18" ht="20.100000000000001" customHeight="1">
      <c r="B36" s="24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0">
        <f t="shared" si="13"/>
        <v>0</v>
      </c>
      <c r="Q36" s="20">
        <f>+C20-D36</f>
        <v>0</v>
      </c>
      <c r="R36" s="26"/>
    </row>
    <row r="37" spans="2:18" ht="20.100000000000001" customHeight="1">
      <c r="B37" s="24" t="s">
        <v>5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0">
        <f t="shared" si="13"/>
        <v>0</v>
      </c>
      <c r="Q37" s="20">
        <f>+C21-D37</f>
        <v>0</v>
      </c>
      <c r="R37" s="26"/>
    </row>
    <row r="38" spans="2:18" ht="20.100000000000001" customHeight="1">
      <c r="B38" s="24" t="s">
        <v>6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0">
        <f t="shared" si="13"/>
        <v>0</v>
      </c>
      <c r="Q38" s="20">
        <f>+C22-D38</f>
        <v>0</v>
      </c>
      <c r="R38" s="26"/>
    </row>
    <row r="39" spans="2:18" ht="20.100000000000001" customHeight="1">
      <c r="B39" s="24" t="s">
        <v>7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0">
        <f t="shared" si="13"/>
        <v>0</v>
      </c>
      <c r="Q39" s="20">
        <f>+C23-D39</f>
        <v>0</v>
      </c>
      <c r="R39" s="26"/>
    </row>
    <row r="40" spans="2:18" ht="20.100000000000001" customHeight="1">
      <c r="B40" s="24" t="s">
        <v>8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0">
        <f t="shared" si="13"/>
        <v>0</v>
      </c>
      <c r="Q40" s="20">
        <f>+C24-D40</f>
        <v>0</v>
      </c>
      <c r="R40" s="26"/>
    </row>
    <row r="41" spans="2:18" ht="20.100000000000001" customHeight="1">
      <c r="B41" s="24" t="s">
        <v>9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0">
        <f t="shared" si="13"/>
        <v>0</v>
      </c>
      <c r="Q41" s="20">
        <f>+C25-D41</f>
        <v>0</v>
      </c>
      <c r="R41" s="26"/>
    </row>
    <row r="42" spans="2:18" ht="20.100000000000001" customHeight="1">
      <c r="B42" s="24" t="s">
        <v>10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0">
        <f t="shared" si="13"/>
        <v>0</v>
      </c>
      <c r="Q42" s="20">
        <f>+C26-D42</f>
        <v>0</v>
      </c>
      <c r="R42" s="26"/>
    </row>
    <row r="43" spans="2:18">
      <c r="B43" s="24" t="s">
        <v>12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0">
        <f t="shared" si="13"/>
        <v>0</v>
      </c>
      <c r="Q43" s="20">
        <f>+C27-D43</f>
        <v>0</v>
      </c>
      <c r="R43" s="26"/>
    </row>
    <row r="44" spans="2:18">
      <c r="B44" s="24" t="s">
        <v>69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0">
        <f t="shared" si="13"/>
        <v>0</v>
      </c>
      <c r="Q44" s="20">
        <f>+C28-D44</f>
        <v>0</v>
      </c>
      <c r="R44" s="26"/>
    </row>
    <row r="45" spans="2:18">
      <c r="B45" s="22" t="s">
        <v>3</v>
      </c>
      <c r="C45" s="28">
        <f t="shared" ref="C45:Q45" si="14">SUM(C32:C44)</f>
        <v>0</v>
      </c>
      <c r="D45" s="28">
        <f t="shared" si="14"/>
        <v>0</v>
      </c>
      <c r="E45" s="28">
        <f t="shared" si="14"/>
        <v>0</v>
      </c>
      <c r="F45" s="28">
        <f t="shared" si="14"/>
        <v>0</v>
      </c>
      <c r="G45" s="28">
        <f t="shared" si="14"/>
        <v>0</v>
      </c>
      <c r="H45" s="28">
        <f t="shared" si="14"/>
        <v>0</v>
      </c>
      <c r="I45" s="28">
        <f t="shared" si="14"/>
        <v>0</v>
      </c>
      <c r="J45" s="28">
        <f t="shared" si="14"/>
        <v>0</v>
      </c>
      <c r="K45" s="28">
        <f t="shared" si="14"/>
        <v>0</v>
      </c>
      <c r="L45" s="28">
        <f t="shared" si="14"/>
        <v>0</v>
      </c>
      <c r="M45" s="28">
        <f t="shared" si="14"/>
        <v>0</v>
      </c>
      <c r="N45" s="28">
        <f t="shared" si="14"/>
        <v>0</v>
      </c>
      <c r="O45" s="28">
        <f t="shared" si="14"/>
        <v>0</v>
      </c>
      <c r="P45" s="28">
        <f t="shared" si="14"/>
        <v>0</v>
      </c>
      <c r="Q45" s="28">
        <f t="shared" si="14"/>
        <v>0</v>
      </c>
      <c r="R45" s="23"/>
    </row>
    <row r="46" spans="2:18">
      <c r="H46" s="38" t="s">
        <v>91</v>
      </c>
      <c r="I46" s="59"/>
      <c r="J46" s="59"/>
      <c r="K46" s="59"/>
    </row>
    <row r="47" spans="2:18">
      <c r="H47" s="38" t="s">
        <v>77</v>
      </c>
      <c r="I47" s="38">
        <f>+(I44-I46)/2</f>
        <v>0</v>
      </c>
      <c r="J47" s="38">
        <f>+(J44-J46)/2</f>
        <v>0</v>
      </c>
      <c r="K47" s="38">
        <f>+(K44-K46)/2</f>
        <v>0</v>
      </c>
    </row>
    <row r="48" spans="2:18">
      <c r="H48" s="38" t="s">
        <v>78</v>
      </c>
      <c r="I48" s="38">
        <f>+(I44-I46)/2</f>
        <v>0</v>
      </c>
      <c r="J48" s="38">
        <f>+(J44-J46)/2</f>
        <v>0</v>
      </c>
      <c r="K48" s="38">
        <f>+(K44-K46)/2</f>
        <v>0</v>
      </c>
    </row>
    <row r="50" spans="2:22">
      <c r="B50" s="111" t="s">
        <v>106</v>
      </c>
      <c r="C50" s="111"/>
      <c r="D50" s="111"/>
      <c r="E50" s="111"/>
      <c r="F50" s="111"/>
      <c r="G50" s="111"/>
      <c r="H50" s="111"/>
      <c r="I50" s="111"/>
      <c r="J50" s="111"/>
      <c r="L50" s="111" t="s">
        <v>107</v>
      </c>
      <c r="M50" s="111"/>
      <c r="N50" s="111"/>
      <c r="O50" s="111"/>
      <c r="P50" s="111"/>
      <c r="Q50" s="111"/>
      <c r="R50" s="111"/>
      <c r="S50" s="111"/>
      <c r="T50" s="111"/>
      <c r="U50" s="112" t="s">
        <v>108</v>
      </c>
      <c r="V50" s="112"/>
    </row>
    <row r="51" spans="2:22">
      <c r="B51" s="39" t="s">
        <v>79</v>
      </c>
      <c r="C51" s="39" t="s">
        <v>80</v>
      </c>
      <c r="D51" s="39" t="s">
        <v>81</v>
      </c>
      <c r="E51" s="39" t="s">
        <v>82</v>
      </c>
      <c r="F51" s="39" t="s">
        <v>34</v>
      </c>
      <c r="G51" s="39" t="s">
        <v>1</v>
      </c>
      <c r="H51" s="39" t="s">
        <v>2</v>
      </c>
      <c r="I51" s="39" t="s">
        <v>83</v>
      </c>
      <c r="J51" s="39" t="s">
        <v>75</v>
      </c>
      <c r="L51" s="39" t="s">
        <v>79</v>
      </c>
      <c r="M51" s="39" t="s">
        <v>80</v>
      </c>
      <c r="N51" s="39" t="s">
        <v>81</v>
      </c>
      <c r="O51" s="39" t="s">
        <v>82</v>
      </c>
      <c r="P51" s="39" t="s">
        <v>34</v>
      </c>
      <c r="Q51" s="39" t="s">
        <v>1</v>
      </c>
      <c r="R51" s="39" t="s">
        <v>2</v>
      </c>
      <c r="S51" s="39" t="s">
        <v>83</v>
      </c>
      <c r="T51" s="70" t="s">
        <v>75</v>
      </c>
      <c r="U51" s="73" t="s">
        <v>83</v>
      </c>
      <c r="V51" s="73" t="s">
        <v>109</v>
      </c>
    </row>
    <row r="52" spans="2:22">
      <c r="B52" s="62"/>
      <c r="C52" s="26"/>
      <c r="D52" s="55"/>
      <c r="E52" s="57"/>
      <c r="F52" s="57">
        <f>+E52*D52%</f>
        <v>0</v>
      </c>
      <c r="G52" s="57">
        <f>+(E52*D52%)/2</f>
        <v>0</v>
      </c>
      <c r="H52" s="57">
        <f t="shared" ref="H52:H80" si="15">+G52</f>
        <v>0</v>
      </c>
      <c r="I52" s="57"/>
      <c r="J52" s="40">
        <f t="shared" ref="J52:J80" si="16">SUM(F52:H52)</f>
        <v>0</v>
      </c>
      <c r="L52" s="62"/>
      <c r="M52" s="26"/>
      <c r="N52" s="55"/>
      <c r="O52" s="57"/>
      <c r="P52" s="57">
        <f>+O52*N52%</f>
        <v>0</v>
      </c>
      <c r="Q52" s="57">
        <v>0</v>
      </c>
      <c r="R52" s="57">
        <f t="shared" ref="R52:R80" si="17">+Q52</f>
        <v>0</v>
      </c>
      <c r="S52" s="57"/>
      <c r="T52" s="71">
        <f t="shared" ref="T52:T80" si="18">SUM(P52:R52)</f>
        <v>0</v>
      </c>
      <c r="U52" s="74">
        <f t="shared" ref="U52:U80" si="19">+I52-S52</f>
        <v>0</v>
      </c>
      <c r="V52" s="74">
        <f t="shared" ref="V52:V80" si="20">+E52-O52</f>
        <v>0</v>
      </c>
    </row>
    <row r="53" spans="2:22">
      <c r="B53" s="62"/>
      <c r="C53" s="26"/>
      <c r="D53" s="55"/>
      <c r="E53" s="57"/>
      <c r="F53" s="57">
        <v>0</v>
      </c>
      <c r="G53" s="57">
        <f>+(E53*D53%)/2</f>
        <v>0</v>
      </c>
      <c r="H53" s="57">
        <f t="shared" si="15"/>
        <v>0</v>
      </c>
      <c r="I53" s="57"/>
      <c r="J53" s="40">
        <f t="shared" si="16"/>
        <v>0</v>
      </c>
      <c r="L53" s="62"/>
      <c r="M53" s="26"/>
      <c r="N53" s="55"/>
      <c r="O53" s="57"/>
      <c r="P53" s="57">
        <v>0</v>
      </c>
      <c r="Q53" s="57">
        <f>+O53*N53%/2</f>
        <v>0</v>
      </c>
      <c r="R53" s="57">
        <f t="shared" si="17"/>
        <v>0</v>
      </c>
      <c r="S53" s="57"/>
      <c r="T53" s="71">
        <f t="shared" si="18"/>
        <v>0</v>
      </c>
      <c r="U53" s="74">
        <f t="shared" si="19"/>
        <v>0</v>
      </c>
      <c r="V53" s="74">
        <f t="shared" si="20"/>
        <v>0</v>
      </c>
    </row>
    <row r="54" spans="2:22">
      <c r="B54" s="62"/>
      <c r="C54" s="26"/>
      <c r="D54" s="55"/>
      <c r="E54" s="57"/>
      <c r="F54" s="57">
        <f t="shared" ref="F54:F80" si="21">+E54*D54%</f>
        <v>0</v>
      </c>
      <c r="G54" s="57">
        <v>0</v>
      </c>
      <c r="H54" s="57">
        <f t="shared" si="15"/>
        <v>0</v>
      </c>
      <c r="I54" s="57"/>
      <c r="J54" s="40">
        <f t="shared" si="16"/>
        <v>0</v>
      </c>
      <c r="L54" s="62"/>
      <c r="M54" s="26"/>
      <c r="N54" s="55"/>
      <c r="O54" s="57"/>
      <c r="P54" s="57">
        <f t="shared" ref="P54:P80" si="22">+O54*N54%</f>
        <v>0</v>
      </c>
      <c r="Q54" s="57">
        <v>0</v>
      </c>
      <c r="R54" s="57">
        <f t="shared" si="17"/>
        <v>0</v>
      </c>
      <c r="S54" s="57"/>
      <c r="T54" s="71">
        <f t="shared" si="18"/>
        <v>0</v>
      </c>
      <c r="U54" s="74">
        <f t="shared" si="19"/>
        <v>0</v>
      </c>
      <c r="V54" s="74">
        <f t="shared" si="20"/>
        <v>0</v>
      </c>
    </row>
    <row r="55" spans="2:22">
      <c r="B55" s="62"/>
      <c r="C55" s="26"/>
      <c r="D55" s="55"/>
      <c r="E55" s="57"/>
      <c r="F55" s="57">
        <f t="shared" si="21"/>
        <v>0</v>
      </c>
      <c r="G55" s="57">
        <f t="shared" ref="G55:G80" si="23">+(E55*D55%)/2</f>
        <v>0</v>
      </c>
      <c r="H55" s="57">
        <f t="shared" si="15"/>
        <v>0</v>
      </c>
      <c r="I55" s="57"/>
      <c r="J55" s="40">
        <f t="shared" si="16"/>
        <v>0</v>
      </c>
      <c r="L55" s="62"/>
      <c r="M55" s="26"/>
      <c r="N55" s="55"/>
      <c r="O55" s="57"/>
      <c r="P55" s="57">
        <f t="shared" si="22"/>
        <v>0</v>
      </c>
      <c r="Q55" s="57">
        <f t="shared" ref="Q55:Q80" si="24">+O55*N55%/2</f>
        <v>0</v>
      </c>
      <c r="R55" s="57">
        <f t="shared" si="17"/>
        <v>0</v>
      </c>
      <c r="S55" s="57"/>
      <c r="T55" s="71">
        <f t="shared" si="18"/>
        <v>0</v>
      </c>
      <c r="U55" s="74">
        <f t="shared" si="19"/>
        <v>0</v>
      </c>
      <c r="V55" s="74">
        <f t="shared" si="20"/>
        <v>0</v>
      </c>
    </row>
    <row r="56" spans="2:22">
      <c r="B56" s="62"/>
      <c r="C56" s="26"/>
      <c r="D56" s="55"/>
      <c r="E56" s="57"/>
      <c r="F56" s="57">
        <f t="shared" si="21"/>
        <v>0</v>
      </c>
      <c r="G56" s="57">
        <f t="shared" si="23"/>
        <v>0</v>
      </c>
      <c r="H56" s="57">
        <f t="shared" si="15"/>
        <v>0</v>
      </c>
      <c r="I56" s="57"/>
      <c r="J56" s="40">
        <f t="shared" si="16"/>
        <v>0</v>
      </c>
      <c r="L56" s="62"/>
      <c r="M56" s="26"/>
      <c r="N56" s="55"/>
      <c r="O56" s="57"/>
      <c r="P56" s="57">
        <f t="shared" si="22"/>
        <v>0</v>
      </c>
      <c r="Q56" s="57">
        <f t="shared" si="24"/>
        <v>0</v>
      </c>
      <c r="R56" s="57">
        <f t="shared" si="17"/>
        <v>0</v>
      </c>
      <c r="S56" s="57"/>
      <c r="T56" s="71">
        <f t="shared" si="18"/>
        <v>0</v>
      </c>
      <c r="U56" s="74">
        <f t="shared" si="19"/>
        <v>0</v>
      </c>
      <c r="V56" s="74">
        <f t="shared" si="20"/>
        <v>0</v>
      </c>
    </row>
    <row r="57" spans="2:22">
      <c r="B57" s="62"/>
      <c r="C57" s="26"/>
      <c r="D57" s="55"/>
      <c r="E57" s="57"/>
      <c r="F57" s="57">
        <f t="shared" si="21"/>
        <v>0</v>
      </c>
      <c r="G57" s="57">
        <f t="shared" si="23"/>
        <v>0</v>
      </c>
      <c r="H57" s="57">
        <f t="shared" si="15"/>
        <v>0</v>
      </c>
      <c r="I57" s="57"/>
      <c r="J57" s="40">
        <f t="shared" si="16"/>
        <v>0</v>
      </c>
      <c r="L57" s="62"/>
      <c r="M57" s="26"/>
      <c r="N57" s="55"/>
      <c r="O57" s="57"/>
      <c r="P57" s="57">
        <f t="shared" si="22"/>
        <v>0</v>
      </c>
      <c r="Q57" s="57">
        <f t="shared" si="24"/>
        <v>0</v>
      </c>
      <c r="R57" s="57">
        <f t="shared" si="17"/>
        <v>0</v>
      </c>
      <c r="S57" s="57"/>
      <c r="T57" s="71">
        <f t="shared" si="18"/>
        <v>0</v>
      </c>
      <c r="U57" s="74">
        <f t="shared" si="19"/>
        <v>0</v>
      </c>
      <c r="V57" s="74">
        <f t="shared" si="20"/>
        <v>0</v>
      </c>
    </row>
    <row r="58" spans="2:22">
      <c r="B58" s="62"/>
      <c r="C58" s="26"/>
      <c r="D58" s="55"/>
      <c r="E58" s="57"/>
      <c r="F58" s="57">
        <f t="shared" si="21"/>
        <v>0</v>
      </c>
      <c r="G58" s="57">
        <f t="shared" si="23"/>
        <v>0</v>
      </c>
      <c r="H58" s="57">
        <f t="shared" si="15"/>
        <v>0</v>
      </c>
      <c r="I58" s="57"/>
      <c r="J58" s="40">
        <f t="shared" si="16"/>
        <v>0</v>
      </c>
      <c r="L58" s="62"/>
      <c r="M58" s="26"/>
      <c r="N58" s="55"/>
      <c r="O58" s="57"/>
      <c r="P58" s="57">
        <f t="shared" si="22"/>
        <v>0</v>
      </c>
      <c r="Q58" s="57">
        <f t="shared" si="24"/>
        <v>0</v>
      </c>
      <c r="R58" s="57">
        <f t="shared" si="17"/>
        <v>0</v>
      </c>
      <c r="S58" s="57"/>
      <c r="T58" s="71">
        <f t="shared" si="18"/>
        <v>0</v>
      </c>
      <c r="U58" s="74">
        <f t="shared" si="19"/>
        <v>0</v>
      </c>
      <c r="V58" s="74">
        <f t="shared" si="20"/>
        <v>0</v>
      </c>
    </row>
    <row r="59" spans="2:22">
      <c r="B59" s="62"/>
      <c r="C59" s="26"/>
      <c r="D59" s="55"/>
      <c r="E59" s="57"/>
      <c r="F59" s="57">
        <f t="shared" si="21"/>
        <v>0</v>
      </c>
      <c r="G59" s="57">
        <f t="shared" si="23"/>
        <v>0</v>
      </c>
      <c r="H59" s="57">
        <f t="shared" si="15"/>
        <v>0</v>
      </c>
      <c r="I59" s="57"/>
      <c r="J59" s="40">
        <f t="shared" si="16"/>
        <v>0</v>
      </c>
      <c r="L59" s="62"/>
      <c r="M59" s="26"/>
      <c r="N59" s="55"/>
      <c r="O59" s="57"/>
      <c r="P59" s="57">
        <f t="shared" si="22"/>
        <v>0</v>
      </c>
      <c r="Q59" s="57">
        <f t="shared" si="24"/>
        <v>0</v>
      </c>
      <c r="R59" s="57">
        <f t="shared" si="17"/>
        <v>0</v>
      </c>
      <c r="S59" s="57"/>
      <c r="T59" s="71">
        <f t="shared" si="18"/>
        <v>0</v>
      </c>
      <c r="U59" s="74">
        <f t="shared" si="19"/>
        <v>0</v>
      </c>
      <c r="V59" s="74">
        <f t="shared" si="20"/>
        <v>0</v>
      </c>
    </row>
    <row r="60" spans="2:22">
      <c r="B60" s="62"/>
      <c r="C60" s="26"/>
      <c r="D60" s="55"/>
      <c r="E60" s="57"/>
      <c r="F60" s="57">
        <f t="shared" si="21"/>
        <v>0</v>
      </c>
      <c r="G60" s="57">
        <f t="shared" si="23"/>
        <v>0</v>
      </c>
      <c r="H60" s="57">
        <f t="shared" si="15"/>
        <v>0</v>
      </c>
      <c r="I60" s="57"/>
      <c r="J60" s="40">
        <f t="shared" si="16"/>
        <v>0</v>
      </c>
      <c r="L60" s="62"/>
      <c r="M60" s="26"/>
      <c r="N60" s="55"/>
      <c r="O60" s="57"/>
      <c r="P60" s="57">
        <f t="shared" si="22"/>
        <v>0</v>
      </c>
      <c r="Q60" s="57">
        <f t="shared" si="24"/>
        <v>0</v>
      </c>
      <c r="R60" s="57">
        <f t="shared" si="17"/>
        <v>0</v>
      </c>
      <c r="S60" s="57"/>
      <c r="T60" s="71">
        <f t="shared" si="18"/>
        <v>0</v>
      </c>
      <c r="U60" s="74">
        <f t="shared" si="19"/>
        <v>0</v>
      </c>
      <c r="V60" s="74">
        <f t="shared" si="20"/>
        <v>0</v>
      </c>
    </row>
    <row r="61" spans="2:22">
      <c r="B61" s="62"/>
      <c r="C61" s="26"/>
      <c r="D61" s="55"/>
      <c r="E61" s="57"/>
      <c r="F61" s="57">
        <f t="shared" si="21"/>
        <v>0</v>
      </c>
      <c r="G61" s="57">
        <f t="shared" si="23"/>
        <v>0</v>
      </c>
      <c r="H61" s="57">
        <f t="shared" si="15"/>
        <v>0</v>
      </c>
      <c r="I61" s="57"/>
      <c r="J61" s="40">
        <f t="shared" si="16"/>
        <v>0</v>
      </c>
      <c r="L61" s="62"/>
      <c r="M61" s="26"/>
      <c r="N61" s="55"/>
      <c r="O61" s="57"/>
      <c r="P61" s="57">
        <f t="shared" si="22"/>
        <v>0</v>
      </c>
      <c r="Q61" s="57">
        <f t="shared" si="24"/>
        <v>0</v>
      </c>
      <c r="R61" s="57">
        <f t="shared" si="17"/>
        <v>0</v>
      </c>
      <c r="S61" s="57"/>
      <c r="T61" s="71">
        <f t="shared" si="18"/>
        <v>0</v>
      </c>
      <c r="U61" s="74">
        <f t="shared" si="19"/>
        <v>0</v>
      </c>
      <c r="V61" s="74">
        <f t="shared" si="20"/>
        <v>0</v>
      </c>
    </row>
    <row r="62" spans="2:22">
      <c r="B62" s="62"/>
      <c r="C62" s="26"/>
      <c r="D62" s="55"/>
      <c r="E62" s="57"/>
      <c r="F62" s="57">
        <f t="shared" si="21"/>
        <v>0</v>
      </c>
      <c r="G62" s="57">
        <f t="shared" si="23"/>
        <v>0</v>
      </c>
      <c r="H62" s="57">
        <f t="shared" si="15"/>
        <v>0</v>
      </c>
      <c r="I62" s="57"/>
      <c r="J62" s="40">
        <f t="shared" si="16"/>
        <v>0</v>
      </c>
      <c r="L62" s="62"/>
      <c r="M62" s="26"/>
      <c r="N62" s="55"/>
      <c r="O62" s="57"/>
      <c r="P62" s="57">
        <f t="shared" si="22"/>
        <v>0</v>
      </c>
      <c r="Q62" s="57">
        <f t="shared" si="24"/>
        <v>0</v>
      </c>
      <c r="R62" s="57">
        <f t="shared" si="17"/>
        <v>0</v>
      </c>
      <c r="S62" s="57"/>
      <c r="T62" s="71">
        <f t="shared" si="18"/>
        <v>0</v>
      </c>
      <c r="U62" s="74">
        <f t="shared" si="19"/>
        <v>0</v>
      </c>
      <c r="V62" s="74">
        <f t="shared" si="20"/>
        <v>0</v>
      </c>
    </row>
    <row r="63" spans="2:22">
      <c r="B63" s="62"/>
      <c r="C63" s="26"/>
      <c r="D63" s="55"/>
      <c r="E63" s="57"/>
      <c r="F63" s="57">
        <f t="shared" si="21"/>
        <v>0</v>
      </c>
      <c r="G63" s="57">
        <f t="shared" si="23"/>
        <v>0</v>
      </c>
      <c r="H63" s="57">
        <f t="shared" si="15"/>
        <v>0</v>
      </c>
      <c r="I63" s="57"/>
      <c r="J63" s="40">
        <f t="shared" si="16"/>
        <v>0</v>
      </c>
      <c r="L63" s="62"/>
      <c r="M63" s="26"/>
      <c r="N63" s="55"/>
      <c r="O63" s="57"/>
      <c r="P63" s="57">
        <f t="shared" si="22"/>
        <v>0</v>
      </c>
      <c r="Q63" s="57">
        <f t="shared" si="24"/>
        <v>0</v>
      </c>
      <c r="R63" s="57">
        <f t="shared" si="17"/>
        <v>0</v>
      </c>
      <c r="S63" s="57"/>
      <c r="T63" s="71">
        <f t="shared" si="18"/>
        <v>0</v>
      </c>
      <c r="U63" s="74">
        <f t="shared" si="19"/>
        <v>0</v>
      </c>
      <c r="V63" s="74">
        <f t="shared" si="20"/>
        <v>0</v>
      </c>
    </row>
    <row r="64" spans="2:22">
      <c r="B64" s="62"/>
      <c r="C64" s="26"/>
      <c r="D64" s="55"/>
      <c r="E64" s="57"/>
      <c r="F64" s="57">
        <f t="shared" si="21"/>
        <v>0</v>
      </c>
      <c r="G64" s="57">
        <f t="shared" si="23"/>
        <v>0</v>
      </c>
      <c r="H64" s="57">
        <f t="shared" si="15"/>
        <v>0</v>
      </c>
      <c r="I64" s="57"/>
      <c r="J64" s="40">
        <f t="shared" si="16"/>
        <v>0</v>
      </c>
      <c r="L64" s="62"/>
      <c r="M64" s="26"/>
      <c r="N64" s="55"/>
      <c r="O64" s="57"/>
      <c r="P64" s="57">
        <f t="shared" si="22"/>
        <v>0</v>
      </c>
      <c r="Q64" s="57">
        <f t="shared" si="24"/>
        <v>0</v>
      </c>
      <c r="R64" s="57">
        <f t="shared" si="17"/>
        <v>0</v>
      </c>
      <c r="S64" s="57"/>
      <c r="T64" s="71">
        <f t="shared" si="18"/>
        <v>0</v>
      </c>
      <c r="U64" s="74">
        <f t="shared" si="19"/>
        <v>0</v>
      </c>
      <c r="V64" s="74">
        <f t="shared" si="20"/>
        <v>0</v>
      </c>
    </row>
    <row r="65" spans="2:22">
      <c r="B65" s="62"/>
      <c r="C65" s="26"/>
      <c r="D65" s="55"/>
      <c r="E65" s="57"/>
      <c r="F65" s="57">
        <f t="shared" si="21"/>
        <v>0</v>
      </c>
      <c r="G65" s="57">
        <f t="shared" si="23"/>
        <v>0</v>
      </c>
      <c r="H65" s="57">
        <f t="shared" si="15"/>
        <v>0</v>
      </c>
      <c r="I65" s="57"/>
      <c r="J65" s="40">
        <f t="shared" si="16"/>
        <v>0</v>
      </c>
      <c r="L65" s="62"/>
      <c r="M65" s="26"/>
      <c r="N65" s="55"/>
      <c r="O65" s="57"/>
      <c r="P65" s="57">
        <f t="shared" si="22"/>
        <v>0</v>
      </c>
      <c r="Q65" s="57">
        <f t="shared" si="24"/>
        <v>0</v>
      </c>
      <c r="R65" s="57">
        <f t="shared" si="17"/>
        <v>0</v>
      </c>
      <c r="S65" s="57"/>
      <c r="T65" s="71">
        <f t="shared" si="18"/>
        <v>0</v>
      </c>
      <c r="U65" s="74">
        <f t="shared" si="19"/>
        <v>0</v>
      </c>
      <c r="V65" s="74">
        <f t="shared" si="20"/>
        <v>0</v>
      </c>
    </row>
    <row r="66" spans="2:22">
      <c r="B66" s="63"/>
      <c r="C66" s="26"/>
      <c r="D66" s="55"/>
      <c r="E66" s="57"/>
      <c r="F66" s="57">
        <f t="shared" si="21"/>
        <v>0</v>
      </c>
      <c r="G66" s="57">
        <f t="shared" si="23"/>
        <v>0</v>
      </c>
      <c r="H66" s="57">
        <f t="shared" si="15"/>
        <v>0</v>
      </c>
      <c r="I66" s="57"/>
      <c r="J66" s="40">
        <f t="shared" si="16"/>
        <v>0</v>
      </c>
      <c r="L66" s="63"/>
      <c r="M66" s="26"/>
      <c r="N66" s="55"/>
      <c r="O66" s="57"/>
      <c r="P66" s="57">
        <f t="shared" si="22"/>
        <v>0</v>
      </c>
      <c r="Q66" s="57">
        <f t="shared" si="24"/>
        <v>0</v>
      </c>
      <c r="R66" s="57">
        <f t="shared" si="17"/>
        <v>0</v>
      </c>
      <c r="S66" s="57"/>
      <c r="T66" s="71">
        <f t="shared" si="18"/>
        <v>0</v>
      </c>
      <c r="U66" s="74">
        <f t="shared" si="19"/>
        <v>0</v>
      </c>
      <c r="V66" s="74">
        <f t="shared" si="20"/>
        <v>0</v>
      </c>
    </row>
    <row r="67" spans="2:22">
      <c r="B67" s="54"/>
      <c r="C67" s="58"/>
      <c r="D67" s="55"/>
      <c r="E67" s="57"/>
      <c r="F67" s="57">
        <f t="shared" si="21"/>
        <v>0</v>
      </c>
      <c r="G67" s="57">
        <f t="shared" si="23"/>
        <v>0</v>
      </c>
      <c r="H67" s="57">
        <f t="shared" si="15"/>
        <v>0</v>
      </c>
      <c r="I67" s="57"/>
      <c r="J67" s="40">
        <f t="shared" si="16"/>
        <v>0</v>
      </c>
      <c r="L67" s="54"/>
      <c r="M67" s="58"/>
      <c r="N67" s="55"/>
      <c r="O67" s="57"/>
      <c r="P67" s="57">
        <f t="shared" si="22"/>
        <v>0</v>
      </c>
      <c r="Q67" s="57">
        <f t="shared" si="24"/>
        <v>0</v>
      </c>
      <c r="R67" s="57">
        <f t="shared" si="17"/>
        <v>0</v>
      </c>
      <c r="S67" s="57"/>
      <c r="T67" s="71">
        <f t="shared" si="18"/>
        <v>0</v>
      </c>
      <c r="U67" s="74">
        <f t="shared" si="19"/>
        <v>0</v>
      </c>
      <c r="V67" s="74">
        <f t="shared" si="20"/>
        <v>0</v>
      </c>
    </row>
    <row r="68" spans="2:22">
      <c r="B68" s="54"/>
      <c r="C68" s="58"/>
      <c r="D68" s="55"/>
      <c r="E68" s="57"/>
      <c r="F68" s="57">
        <f t="shared" si="21"/>
        <v>0</v>
      </c>
      <c r="G68" s="57">
        <f t="shared" si="23"/>
        <v>0</v>
      </c>
      <c r="H68" s="57">
        <f t="shared" si="15"/>
        <v>0</v>
      </c>
      <c r="I68" s="57"/>
      <c r="J68" s="40">
        <f t="shared" si="16"/>
        <v>0</v>
      </c>
      <c r="L68" s="54"/>
      <c r="M68" s="58"/>
      <c r="N68" s="55"/>
      <c r="O68" s="57"/>
      <c r="P68" s="57">
        <f t="shared" si="22"/>
        <v>0</v>
      </c>
      <c r="Q68" s="57">
        <f t="shared" si="24"/>
        <v>0</v>
      </c>
      <c r="R68" s="57">
        <f t="shared" si="17"/>
        <v>0</v>
      </c>
      <c r="S68" s="57"/>
      <c r="T68" s="71">
        <f t="shared" si="18"/>
        <v>0</v>
      </c>
      <c r="U68" s="74">
        <f t="shared" si="19"/>
        <v>0</v>
      </c>
      <c r="V68" s="74">
        <f t="shared" si="20"/>
        <v>0</v>
      </c>
    </row>
    <row r="69" spans="2:22">
      <c r="B69" s="54"/>
      <c r="C69" s="58"/>
      <c r="D69" s="55"/>
      <c r="E69" s="57"/>
      <c r="F69" s="57">
        <f t="shared" si="21"/>
        <v>0</v>
      </c>
      <c r="G69" s="57">
        <f t="shared" si="23"/>
        <v>0</v>
      </c>
      <c r="H69" s="57">
        <f t="shared" si="15"/>
        <v>0</v>
      </c>
      <c r="I69" s="57"/>
      <c r="J69" s="40">
        <f t="shared" si="16"/>
        <v>0</v>
      </c>
      <c r="L69" s="54"/>
      <c r="M69" s="58"/>
      <c r="N69" s="55"/>
      <c r="O69" s="57"/>
      <c r="P69" s="57">
        <f t="shared" si="22"/>
        <v>0</v>
      </c>
      <c r="Q69" s="57">
        <f t="shared" si="24"/>
        <v>0</v>
      </c>
      <c r="R69" s="57">
        <f t="shared" si="17"/>
        <v>0</v>
      </c>
      <c r="S69" s="57"/>
      <c r="T69" s="71">
        <f t="shared" si="18"/>
        <v>0</v>
      </c>
      <c r="U69" s="74">
        <f t="shared" si="19"/>
        <v>0</v>
      </c>
      <c r="V69" s="74">
        <f t="shared" si="20"/>
        <v>0</v>
      </c>
    </row>
    <row r="70" spans="2:22">
      <c r="B70" s="54"/>
      <c r="C70" s="58"/>
      <c r="D70" s="55"/>
      <c r="E70" s="57"/>
      <c r="F70" s="57">
        <f t="shared" si="21"/>
        <v>0</v>
      </c>
      <c r="G70" s="57">
        <f t="shared" si="23"/>
        <v>0</v>
      </c>
      <c r="H70" s="57">
        <f t="shared" si="15"/>
        <v>0</v>
      </c>
      <c r="I70" s="57"/>
      <c r="J70" s="40">
        <f t="shared" si="16"/>
        <v>0</v>
      </c>
      <c r="L70" s="54"/>
      <c r="M70" s="58"/>
      <c r="N70" s="55"/>
      <c r="O70" s="57"/>
      <c r="P70" s="57">
        <f t="shared" si="22"/>
        <v>0</v>
      </c>
      <c r="Q70" s="57">
        <f t="shared" si="24"/>
        <v>0</v>
      </c>
      <c r="R70" s="57">
        <f t="shared" si="17"/>
        <v>0</v>
      </c>
      <c r="S70" s="57"/>
      <c r="T70" s="71">
        <f t="shared" si="18"/>
        <v>0</v>
      </c>
      <c r="U70" s="74">
        <f t="shared" si="19"/>
        <v>0</v>
      </c>
      <c r="V70" s="74">
        <f t="shared" si="20"/>
        <v>0</v>
      </c>
    </row>
    <row r="71" spans="2:22">
      <c r="B71" s="54"/>
      <c r="C71" s="58"/>
      <c r="D71" s="55"/>
      <c r="E71" s="57"/>
      <c r="F71" s="57">
        <f t="shared" si="21"/>
        <v>0</v>
      </c>
      <c r="G71" s="57">
        <f t="shared" si="23"/>
        <v>0</v>
      </c>
      <c r="H71" s="57">
        <f t="shared" si="15"/>
        <v>0</v>
      </c>
      <c r="I71" s="57"/>
      <c r="J71" s="40">
        <f t="shared" si="16"/>
        <v>0</v>
      </c>
      <c r="L71" s="54"/>
      <c r="M71" s="58"/>
      <c r="N71" s="55"/>
      <c r="O71" s="57"/>
      <c r="P71" s="57">
        <f t="shared" si="22"/>
        <v>0</v>
      </c>
      <c r="Q71" s="57">
        <f t="shared" si="24"/>
        <v>0</v>
      </c>
      <c r="R71" s="57">
        <f t="shared" si="17"/>
        <v>0</v>
      </c>
      <c r="S71" s="57"/>
      <c r="T71" s="71">
        <f t="shared" si="18"/>
        <v>0</v>
      </c>
      <c r="U71" s="74">
        <f t="shared" si="19"/>
        <v>0</v>
      </c>
      <c r="V71" s="74">
        <f t="shared" si="20"/>
        <v>0</v>
      </c>
    </row>
    <row r="72" spans="2:22">
      <c r="B72" s="54"/>
      <c r="C72" s="58"/>
      <c r="D72" s="55"/>
      <c r="E72" s="57"/>
      <c r="F72" s="57">
        <f t="shared" si="21"/>
        <v>0</v>
      </c>
      <c r="G72" s="57">
        <f t="shared" si="23"/>
        <v>0</v>
      </c>
      <c r="H72" s="57">
        <f t="shared" si="15"/>
        <v>0</v>
      </c>
      <c r="I72" s="57"/>
      <c r="J72" s="40">
        <f t="shared" si="16"/>
        <v>0</v>
      </c>
      <c r="L72" s="54"/>
      <c r="M72" s="58"/>
      <c r="N72" s="55"/>
      <c r="O72" s="57"/>
      <c r="P72" s="57">
        <f t="shared" si="22"/>
        <v>0</v>
      </c>
      <c r="Q72" s="57">
        <f t="shared" si="24"/>
        <v>0</v>
      </c>
      <c r="R72" s="57">
        <f t="shared" si="17"/>
        <v>0</v>
      </c>
      <c r="S72" s="57"/>
      <c r="T72" s="71">
        <f t="shared" si="18"/>
        <v>0</v>
      </c>
      <c r="U72" s="74">
        <f t="shared" si="19"/>
        <v>0</v>
      </c>
      <c r="V72" s="74">
        <f t="shared" si="20"/>
        <v>0</v>
      </c>
    </row>
    <row r="73" spans="2:22">
      <c r="B73" s="54"/>
      <c r="C73" s="56"/>
      <c r="D73" s="55"/>
      <c r="E73" s="57"/>
      <c r="F73" s="57">
        <f t="shared" si="21"/>
        <v>0</v>
      </c>
      <c r="G73" s="57">
        <f t="shared" si="23"/>
        <v>0</v>
      </c>
      <c r="H73" s="57">
        <f t="shared" si="15"/>
        <v>0</v>
      </c>
      <c r="I73" s="57"/>
      <c r="J73" s="40">
        <f t="shared" si="16"/>
        <v>0</v>
      </c>
      <c r="L73" s="54"/>
      <c r="M73" s="56"/>
      <c r="N73" s="55"/>
      <c r="O73" s="57"/>
      <c r="P73" s="57">
        <f t="shared" si="22"/>
        <v>0</v>
      </c>
      <c r="Q73" s="57">
        <f t="shared" si="24"/>
        <v>0</v>
      </c>
      <c r="R73" s="57">
        <f t="shared" si="17"/>
        <v>0</v>
      </c>
      <c r="S73" s="57"/>
      <c r="T73" s="71">
        <f t="shared" si="18"/>
        <v>0</v>
      </c>
      <c r="U73" s="74">
        <f t="shared" si="19"/>
        <v>0</v>
      </c>
      <c r="V73" s="74">
        <f t="shared" si="20"/>
        <v>0</v>
      </c>
    </row>
    <row r="74" spans="2:22">
      <c r="B74" s="54"/>
      <c r="C74" s="56"/>
      <c r="D74" s="55"/>
      <c r="E74" s="57"/>
      <c r="F74" s="57">
        <f t="shared" si="21"/>
        <v>0</v>
      </c>
      <c r="G74" s="57">
        <f t="shared" si="23"/>
        <v>0</v>
      </c>
      <c r="H74" s="57">
        <f t="shared" si="15"/>
        <v>0</v>
      </c>
      <c r="I74" s="57"/>
      <c r="J74" s="40">
        <f t="shared" si="16"/>
        <v>0</v>
      </c>
      <c r="L74" s="54"/>
      <c r="M74" s="56"/>
      <c r="N74" s="55"/>
      <c r="O74" s="57"/>
      <c r="P74" s="57">
        <f t="shared" si="22"/>
        <v>0</v>
      </c>
      <c r="Q74" s="57">
        <f t="shared" si="24"/>
        <v>0</v>
      </c>
      <c r="R74" s="57">
        <f t="shared" si="17"/>
        <v>0</v>
      </c>
      <c r="S74" s="57"/>
      <c r="T74" s="71">
        <f t="shared" si="18"/>
        <v>0</v>
      </c>
      <c r="U74" s="74">
        <f t="shared" si="19"/>
        <v>0</v>
      </c>
      <c r="V74" s="74">
        <f t="shared" si="20"/>
        <v>0</v>
      </c>
    </row>
    <row r="75" spans="2:22">
      <c r="B75" s="54"/>
      <c r="C75" s="56"/>
      <c r="D75" s="55"/>
      <c r="E75" s="57"/>
      <c r="F75" s="57">
        <f t="shared" si="21"/>
        <v>0</v>
      </c>
      <c r="G75" s="57">
        <f t="shared" si="23"/>
        <v>0</v>
      </c>
      <c r="H75" s="57">
        <f t="shared" si="15"/>
        <v>0</v>
      </c>
      <c r="I75" s="57"/>
      <c r="J75" s="40">
        <f t="shared" si="16"/>
        <v>0</v>
      </c>
      <c r="L75" s="54"/>
      <c r="M75" s="56"/>
      <c r="N75" s="55"/>
      <c r="O75" s="57"/>
      <c r="P75" s="57">
        <f t="shared" si="22"/>
        <v>0</v>
      </c>
      <c r="Q75" s="57">
        <f t="shared" si="24"/>
        <v>0</v>
      </c>
      <c r="R75" s="57">
        <f t="shared" si="17"/>
        <v>0</v>
      </c>
      <c r="S75" s="57"/>
      <c r="T75" s="71">
        <f t="shared" si="18"/>
        <v>0</v>
      </c>
      <c r="U75" s="74">
        <f t="shared" si="19"/>
        <v>0</v>
      </c>
      <c r="V75" s="74">
        <f t="shared" si="20"/>
        <v>0</v>
      </c>
    </row>
    <row r="76" spans="2:22">
      <c r="B76" s="54"/>
      <c r="C76" s="56"/>
      <c r="D76" s="55"/>
      <c r="E76" s="57"/>
      <c r="F76" s="57">
        <f t="shared" si="21"/>
        <v>0</v>
      </c>
      <c r="G76" s="57">
        <f t="shared" si="23"/>
        <v>0</v>
      </c>
      <c r="H76" s="57">
        <f t="shared" si="15"/>
        <v>0</v>
      </c>
      <c r="I76" s="57"/>
      <c r="J76" s="40">
        <f t="shared" si="16"/>
        <v>0</v>
      </c>
      <c r="L76" s="54"/>
      <c r="M76" s="56"/>
      <c r="N76" s="55"/>
      <c r="O76" s="57"/>
      <c r="P76" s="57">
        <f t="shared" si="22"/>
        <v>0</v>
      </c>
      <c r="Q76" s="57">
        <f t="shared" si="24"/>
        <v>0</v>
      </c>
      <c r="R76" s="57">
        <f t="shared" si="17"/>
        <v>0</v>
      </c>
      <c r="S76" s="57"/>
      <c r="T76" s="71">
        <f t="shared" si="18"/>
        <v>0</v>
      </c>
      <c r="U76" s="74">
        <f t="shared" si="19"/>
        <v>0</v>
      </c>
      <c r="V76" s="74">
        <f t="shared" si="20"/>
        <v>0</v>
      </c>
    </row>
    <row r="77" spans="2:22">
      <c r="B77" s="54"/>
      <c r="C77" s="56"/>
      <c r="D77" s="55"/>
      <c r="E77" s="57"/>
      <c r="F77" s="57">
        <f t="shared" si="21"/>
        <v>0</v>
      </c>
      <c r="G77" s="57">
        <f t="shared" si="23"/>
        <v>0</v>
      </c>
      <c r="H77" s="57">
        <f t="shared" si="15"/>
        <v>0</v>
      </c>
      <c r="I77" s="57"/>
      <c r="J77" s="40">
        <f t="shared" si="16"/>
        <v>0</v>
      </c>
      <c r="L77" s="54"/>
      <c r="M77" s="56"/>
      <c r="N77" s="55"/>
      <c r="O77" s="57"/>
      <c r="P77" s="57">
        <f t="shared" si="22"/>
        <v>0</v>
      </c>
      <c r="Q77" s="57">
        <f t="shared" si="24"/>
        <v>0</v>
      </c>
      <c r="R77" s="57">
        <f t="shared" si="17"/>
        <v>0</v>
      </c>
      <c r="S77" s="57"/>
      <c r="T77" s="71">
        <f t="shared" si="18"/>
        <v>0</v>
      </c>
      <c r="U77" s="74">
        <f t="shared" si="19"/>
        <v>0</v>
      </c>
      <c r="V77" s="74">
        <f t="shared" si="20"/>
        <v>0</v>
      </c>
    </row>
    <row r="78" spans="2:22">
      <c r="B78" s="54"/>
      <c r="C78" s="56"/>
      <c r="D78" s="55"/>
      <c r="E78" s="57"/>
      <c r="F78" s="57">
        <f t="shared" si="21"/>
        <v>0</v>
      </c>
      <c r="G78" s="57">
        <f t="shared" si="23"/>
        <v>0</v>
      </c>
      <c r="H78" s="57">
        <f t="shared" si="15"/>
        <v>0</v>
      </c>
      <c r="I78" s="57"/>
      <c r="J78" s="40">
        <f t="shared" si="16"/>
        <v>0</v>
      </c>
      <c r="L78" s="54"/>
      <c r="M78" s="56"/>
      <c r="N78" s="55"/>
      <c r="O78" s="57"/>
      <c r="P78" s="57">
        <f t="shared" si="22"/>
        <v>0</v>
      </c>
      <c r="Q78" s="57">
        <f t="shared" si="24"/>
        <v>0</v>
      </c>
      <c r="R78" s="57">
        <f t="shared" si="17"/>
        <v>0</v>
      </c>
      <c r="S78" s="57"/>
      <c r="T78" s="71">
        <f t="shared" si="18"/>
        <v>0</v>
      </c>
      <c r="U78" s="74">
        <f t="shared" si="19"/>
        <v>0</v>
      </c>
      <c r="V78" s="74">
        <f t="shared" si="20"/>
        <v>0</v>
      </c>
    </row>
    <row r="79" spans="2:22">
      <c r="B79" s="54"/>
      <c r="C79" s="55"/>
      <c r="D79" s="55"/>
      <c r="E79" s="57"/>
      <c r="F79" s="57">
        <f t="shared" si="21"/>
        <v>0</v>
      </c>
      <c r="G79" s="57">
        <f t="shared" si="23"/>
        <v>0</v>
      </c>
      <c r="H79" s="57">
        <f t="shared" si="15"/>
        <v>0</v>
      </c>
      <c r="I79" s="57"/>
      <c r="J79" s="40">
        <f t="shared" si="16"/>
        <v>0</v>
      </c>
      <c r="L79" s="54"/>
      <c r="M79" s="55"/>
      <c r="N79" s="55"/>
      <c r="O79" s="57"/>
      <c r="P79" s="57">
        <f t="shared" si="22"/>
        <v>0</v>
      </c>
      <c r="Q79" s="57">
        <f t="shared" si="24"/>
        <v>0</v>
      </c>
      <c r="R79" s="57">
        <f t="shared" si="17"/>
        <v>0</v>
      </c>
      <c r="S79" s="57"/>
      <c r="T79" s="71">
        <f t="shared" si="18"/>
        <v>0</v>
      </c>
      <c r="U79" s="74">
        <f t="shared" si="19"/>
        <v>0</v>
      </c>
      <c r="V79" s="74">
        <f t="shared" si="20"/>
        <v>0</v>
      </c>
    </row>
    <row r="80" spans="2:22">
      <c r="B80" s="54"/>
      <c r="C80" s="55"/>
      <c r="D80" s="55"/>
      <c r="E80" s="57"/>
      <c r="F80" s="57">
        <f t="shared" si="21"/>
        <v>0</v>
      </c>
      <c r="G80" s="57">
        <f t="shared" si="23"/>
        <v>0</v>
      </c>
      <c r="H80" s="57">
        <f t="shared" si="15"/>
        <v>0</v>
      </c>
      <c r="I80" s="57"/>
      <c r="J80" s="40">
        <f t="shared" si="16"/>
        <v>0</v>
      </c>
      <c r="L80" s="54"/>
      <c r="M80" s="55"/>
      <c r="N80" s="55"/>
      <c r="O80" s="57"/>
      <c r="P80" s="57">
        <f t="shared" si="22"/>
        <v>0</v>
      </c>
      <c r="Q80" s="57">
        <f t="shared" si="24"/>
        <v>0</v>
      </c>
      <c r="R80" s="57">
        <f t="shared" si="17"/>
        <v>0</v>
      </c>
      <c r="S80" s="57"/>
      <c r="T80" s="71">
        <f t="shared" si="18"/>
        <v>0</v>
      </c>
      <c r="U80" s="74">
        <f t="shared" si="19"/>
        <v>0</v>
      </c>
      <c r="V80" s="74">
        <f t="shared" si="20"/>
        <v>0</v>
      </c>
    </row>
    <row r="81" spans="2:23">
      <c r="B81" s="39" t="s">
        <v>3</v>
      </c>
      <c r="C81" s="39"/>
      <c r="D81" s="39"/>
      <c r="E81" s="41">
        <f t="shared" ref="E81:J81" si="25">SUM(E52:E80)</f>
        <v>0</v>
      </c>
      <c r="F81" s="41">
        <f t="shared" si="25"/>
        <v>0</v>
      </c>
      <c r="G81" s="41">
        <f t="shared" si="25"/>
        <v>0</v>
      </c>
      <c r="H81" s="41">
        <f t="shared" si="25"/>
        <v>0</v>
      </c>
      <c r="I81" s="41">
        <f t="shared" si="25"/>
        <v>0</v>
      </c>
      <c r="J81" s="41">
        <f t="shared" si="25"/>
        <v>0</v>
      </c>
      <c r="L81" s="39" t="s">
        <v>3</v>
      </c>
      <c r="M81" s="39"/>
      <c r="N81" s="39"/>
      <c r="O81" s="41">
        <f t="shared" ref="O81:V81" si="26">SUM(O52:O80)</f>
        <v>0</v>
      </c>
      <c r="P81" s="41">
        <f t="shared" si="26"/>
        <v>0</v>
      </c>
      <c r="Q81" s="41">
        <f t="shared" si="26"/>
        <v>0</v>
      </c>
      <c r="R81" s="41">
        <f t="shared" si="26"/>
        <v>0</v>
      </c>
      <c r="S81" s="41">
        <f t="shared" si="26"/>
        <v>0</v>
      </c>
      <c r="T81" s="72">
        <f t="shared" si="26"/>
        <v>0</v>
      </c>
      <c r="U81" s="41">
        <f t="shared" si="26"/>
        <v>0</v>
      </c>
      <c r="V81" s="41">
        <f t="shared" si="26"/>
        <v>0</v>
      </c>
    </row>
    <row r="82" spans="2:23">
      <c r="B82" s="42"/>
      <c r="C82" s="42"/>
      <c r="D82" s="42"/>
      <c r="E82" s="42"/>
      <c r="F82" s="42"/>
      <c r="G82" s="42"/>
      <c r="H82" s="42"/>
      <c r="I82" s="42"/>
      <c r="J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2:23">
      <c r="B83" s="43" t="s">
        <v>84</v>
      </c>
      <c r="C83" s="43"/>
      <c r="D83" s="43"/>
      <c r="E83" s="44">
        <f>+WORKING!E43+WORKING!F43</f>
        <v>0</v>
      </c>
      <c r="F83" s="43"/>
      <c r="G83" s="43"/>
      <c r="H83" s="43"/>
      <c r="I83" s="43"/>
      <c r="J83" s="44">
        <f>+WORKING!J43+WORKING!K43</f>
        <v>0</v>
      </c>
      <c r="L83" s="43" t="s">
        <v>110</v>
      </c>
      <c r="M83" s="43"/>
      <c r="N83" s="43"/>
      <c r="O83" s="44">
        <f>+WORKING!P43+WORKING!R43</f>
        <v>0</v>
      </c>
      <c r="P83" s="43"/>
      <c r="Q83" s="43"/>
      <c r="R83" s="43"/>
      <c r="S83" s="43"/>
      <c r="T83" s="44">
        <f>+WORKING!V43+WORKING!X43</f>
        <v>0</v>
      </c>
    </row>
    <row r="84" spans="2:23">
      <c r="L84" s="61"/>
      <c r="M84" s="61"/>
      <c r="N84" s="61"/>
      <c r="O84" s="61"/>
      <c r="P84" s="61"/>
      <c r="Q84" s="61"/>
      <c r="R84" s="61"/>
      <c r="S84" s="61"/>
      <c r="T84" s="61"/>
    </row>
    <row r="85" spans="2:23">
      <c r="L85" s="61"/>
      <c r="M85" s="61"/>
      <c r="N85" s="61"/>
      <c r="O85" s="61"/>
      <c r="P85" s="61"/>
      <c r="Q85" s="61"/>
      <c r="R85" s="61"/>
      <c r="S85" s="61"/>
      <c r="T85" s="61"/>
    </row>
    <row r="86" spans="2:23"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</row>
    <row r="87" spans="2:23">
      <c r="B87" s="79" t="s">
        <v>94</v>
      </c>
      <c r="C87" s="80"/>
      <c r="D87" s="80"/>
      <c r="E87" s="80"/>
      <c r="F87" s="80"/>
      <c r="G87" s="80"/>
      <c r="H87" s="80"/>
      <c r="I87" s="80"/>
      <c r="J87" s="80"/>
      <c r="K87" s="81"/>
      <c r="L87" s="61"/>
      <c r="M87" s="61"/>
      <c r="N87" s="61"/>
      <c r="O87" s="61"/>
      <c r="P87" s="61"/>
      <c r="Q87" s="61"/>
      <c r="R87" s="61"/>
      <c r="S87" s="61"/>
      <c r="T87" s="61"/>
    </row>
    <row r="88" spans="2:23" ht="25.5">
      <c r="B88" s="67" t="s">
        <v>95</v>
      </c>
      <c r="C88" s="67" t="s">
        <v>96</v>
      </c>
      <c r="D88" s="67" t="s">
        <v>97</v>
      </c>
      <c r="E88" s="67" t="s">
        <v>98</v>
      </c>
      <c r="F88" s="67" t="s">
        <v>99</v>
      </c>
      <c r="G88" s="67" t="s">
        <v>100</v>
      </c>
      <c r="H88" s="67" t="s">
        <v>101</v>
      </c>
      <c r="I88" s="67" t="s">
        <v>102</v>
      </c>
      <c r="J88" s="67" t="s">
        <v>103</v>
      </c>
      <c r="K88" s="67" t="s">
        <v>104</v>
      </c>
      <c r="L88" s="61"/>
      <c r="M88" s="61"/>
      <c r="N88" s="61"/>
      <c r="O88" s="61"/>
      <c r="P88" s="61"/>
      <c r="Q88" s="61"/>
      <c r="R88" s="61"/>
      <c r="S88" s="61"/>
      <c r="T88" s="61"/>
    </row>
    <row r="89" spans="2:23">
      <c r="B89" s="68">
        <v>0</v>
      </c>
      <c r="C89" s="68"/>
      <c r="D89" s="68"/>
      <c r="E89" s="68"/>
      <c r="F89" s="68"/>
      <c r="G89" s="68"/>
      <c r="H89" s="68"/>
      <c r="I89" s="69"/>
      <c r="J89" s="75">
        <f>+B89+C89-D89</f>
        <v>0</v>
      </c>
      <c r="K89" s="75" t="e">
        <f>+J89/D89*100</f>
        <v>#DIV/0!</v>
      </c>
      <c r="L89" s="61"/>
      <c r="M89" s="61"/>
      <c r="N89" s="61"/>
      <c r="O89" s="61"/>
      <c r="P89" s="61"/>
      <c r="Q89" s="61"/>
      <c r="R89" s="61"/>
      <c r="S89" s="61"/>
      <c r="T89" s="61"/>
    </row>
    <row r="90" spans="2:23">
      <c r="B90" s="82" t="s">
        <v>105</v>
      </c>
      <c r="C90" s="85"/>
      <c r="D90" s="86"/>
      <c r="E90" s="86"/>
      <c r="F90" s="86"/>
      <c r="G90" s="86"/>
      <c r="H90" s="86"/>
      <c r="I90" s="86"/>
      <c r="J90" s="86"/>
      <c r="K90" s="87"/>
      <c r="L90" s="61"/>
      <c r="M90" s="61"/>
      <c r="N90" s="61"/>
      <c r="O90" s="61"/>
      <c r="P90" s="61"/>
      <c r="Q90" s="61"/>
      <c r="R90" s="61"/>
      <c r="S90" s="61"/>
      <c r="T90" s="61"/>
    </row>
    <row r="91" spans="2:23">
      <c r="B91" s="83"/>
      <c r="C91" s="88"/>
      <c r="D91" s="89"/>
      <c r="E91" s="89"/>
      <c r="F91" s="89"/>
      <c r="G91" s="89"/>
      <c r="H91" s="89"/>
      <c r="I91" s="89"/>
      <c r="J91" s="89"/>
      <c r="K91" s="90"/>
      <c r="L91" s="61"/>
      <c r="M91" s="61"/>
      <c r="N91" s="61"/>
      <c r="O91" s="61"/>
      <c r="P91" s="61"/>
      <c r="Q91" s="61"/>
      <c r="R91" s="61"/>
      <c r="S91" s="61"/>
      <c r="T91" s="61"/>
    </row>
    <row r="92" spans="2:23">
      <c r="B92" s="83"/>
      <c r="C92" s="88"/>
      <c r="D92" s="89"/>
      <c r="E92" s="89"/>
      <c r="F92" s="89"/>
      <c r="G92" s="89"/>
      <c r="H92" s="89"/>
      <c r="I92" s="89"/>
      <c r="J92" s="89"/>
      <c r="K92" s="90"/>
      <c r="L92" s="61"/>
      <c r="M92" s="61"/>
      <c r="N92" s="61"/>
      <c r="O92" s="61"/>
      <c r="P92" s="61"/>
      <c r="Q92" s="61"/>
      <c r="R92" s="61"/>
      <c r="S92" s="61"/>
      <c r="T92" s="61"/>
    </row>
    <row r="93" spans="2:23">
      <c r="B93" s="84"/>
      <c r="C93" s="91"/>
      <c r="D93" s="92"/>
      <c r="E93" s="92"/>
      <c r="F93" s="92"/>
      <c r="G93" s="92"/>
      <c r="H93" s="92"/>
      <c r="I93" s="92"/>
      <c r="J93" s="92"/>
      <c r="K93" s="93"/>
      <c r="L93" s="61"/>
      <c r="M93" s="61"/>
      <c r="N93" s="61"/>
      <c r="O93" s="61"/>
      <c r="P93" s="61"/>
      <c r="Q93" s="61"/>
      <c r="R93" s="61"/>
      <c r="S93" s="61"/>
      <c r="T93" s="61"/>
    </row>
    <row r="96" spans="2:23"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</row>
    <row r="97" spans="2:23"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</row>
    <row r="98" spans="2:23"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</row>
    <row r="99" spans="2:23"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</row>
    <row r="100" spans="2:23"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</row>
    <row r="101" spans="2:23"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</row>
    <row r="102" spans="2:23"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</row>
    <row r="103" spans="2:23"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</row>
    <row r="104" spans="2:23"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</row>
    <row r="105" spans="2:23"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</row>
    <row r="106" spans="2:23"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</row>
    <row r="107" spans="2:23"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</row>
    <row r="108" spans="2:23"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</row>
    <row r="109" spans="2:23"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</row>
    <row r="110" spans="2:23"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</row>
    <row r="111" spans="2:23"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</row>
    <row r="112" spans="2:23"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</row>
    <row r="113" spans="2:23"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</row>
    <row r="114" spans="2:23"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</row>
    <row r="115" spans="2:23"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</row>
    <row r="116" spans="2:23"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</row>
    <row r="117" spans="2:23"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</row>
    <row r="118" spans="2:23"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</row>
    <row r="119" spans="2:23"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</row>
    <row r="120" spans="2:23"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</row>
    <row r="121" spans="2:23"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</row>
    <row r="122" spans="2:23"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</row>
    <row r="123" spans="2:23"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</row>
    <row r="124" spans="2:23"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</row>
    <row r="125" spans="2:23"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</row>
    <row r="126" spans="2:23"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</row>
    <row r="127" spans="2:23"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</row>
    <row r="128" spans="2:23"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</row>
    <row r="129" spans="2:23"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</row>
    <row r="130" spans="2:23"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</row>
    <row r="131" spans="2:23"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</row>
    <row r="132" spans="2:23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</row>
    <row r="133" spans="2:23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</row>
    <row r="134" spans="2:23"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</row>
    <row r="135" spans="2:23"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</row>
    <row r="136" spans="2:23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</row>
    <row r="137" spans="2:23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</row>
    <row r="138" spans="2:23"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</row>
    <row r="139" spans="2:23"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</row>
    <row r="140" spans="2:23"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</row>
    <row r="141" spans="2:23"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</row>
    <row r="142" spans="2:23"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</row>
    <row r="143" spans="2:23"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</row>
    <row r="144" spans="2:23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</row>
    <row r="145" spans="2:23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</row>
    <row r="146" spans="2:23"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</row>
    <row r="147" spans="2:23"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</row>
    <row r="148" spans="2:23"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</row>
    <row r="149" spans="2:23"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</row>
    <row r="150" spans="2:23"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</row>
    <row r="151" spans="2:23"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</row>
    <row r="152" spans="2:23"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</row>
    <row r="153" spans="2:23"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</row>
    <row r="154" spans="2:23"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</row>
    <row r="155" spans="2:23"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</row>
    <row r="156" spans="2:23"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</row>
    <row r="157" spans="2:23"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</row>
    <row r="158" spans="2:23"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</row>
    <row r="159" spans="2:23"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</row>
    <row r="160" spans="2:23"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</row>
    <row r="161" spans="13:23"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</row>
    <row r="162" spans="13:23"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</row>
    <row r="163" spans="13:23"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</row>
    <row r="164" spans="13:23"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</row>
    <row r="165" spans="13:23"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</row>
    <row r="166" spans="13:23"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</row>
    <row r="167" spans="13:23"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</row>
    <row r="168" spans="13:23"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</row>
    <row r="169" spans="13:23"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</row>
    <row r="170" spans="13:23"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</row>
    <row r="171" spans="13:23"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</row>
    <row r="172" spans="13:23"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</row>
    <row r="173" spans="13:23"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</row>
    <row r="174" spans="13:23"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</row>
    <row r="175" spans="13:23"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</row>
    <row r="176" spans="13:23"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</row>
    <row r="177" spans="13:23"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</row>
    <row r="178" spans="13:23"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</row>
    <row r="179" spans="13:23"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</row>
    <row r="180" spans="13:23"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</row>
    <row r="181" spans="13:23"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</row>
    <row r="182" spans="13:23"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</row>
    <row r="183" spans="13:23"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</row>
    <row r="184" spans="13:23"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</row>
    <row r="185" spans="13:23"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</row>
    <row r="186" spans="13:23"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</row>
    <row r="187" spans="13:23"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</row>
    <row r="188" spans="13:23"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</row>
    <row r="189" spans="13:23"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</row>
    <row r="190" spans="13:23"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</row>
    <row r="191" spans="13:23"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</row>
    <row r="192" spans="13:23"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</row>
    <row r="193" spans="13:23"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</row>
    <row r="194" spans="13:23"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</row>
    <row r="195" spans="13:23"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</row>
    <row r="196" spans="13:23"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</row>
    <row r="197" spans="13:23"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</row>
    <row r="198" spans="13:23"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</row>
    <row r="199" spans="13:23"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</row>
    <row r="200" spans="13:23"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</row>
    <row r="201" spans="13:23"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</row>
    <row r="202" spans="13:23"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</row>
    <row r="203" spans="13:23"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</row>
    <row r="204" spans="13:23"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</row>
    <row r="205" spans="13:23"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</row>
    <row r="206" spans="13:23"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</row>
    <row r="207" spans="13:23"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</row>
    <row r="208" spans="13:23"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</row>
    <row r="209" spans="13:23"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</row>
    <row r="210" spans="13:23"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</row>
    <row r="211" spans="13:23"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</row>
    <row r="212" spans="13:23"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</row>
    <row r="213" spans="13:23"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</row>
    <row r="214" spans="13:23"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</row>
    <row r="215" spans="13:23"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</row>
    <row r="216" spans="13:23"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</row>
    <row r="217" spans="13:23"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</row>
    <row r="218" spans="13:23"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</row>
    <row r="219" spans="13:23"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</row>
    <row r="220" spans="13:23"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</row>
    <row r="221" spans="13:23"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</row>
    <row r="222" spans="13:23"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</row>
  </sheetData>
  <sheetProtection password="CC7B" sheet="1" objects="1" scenarios="1" insertRows="0"/>
  <protectedRanges>
    <protectedRange password="CC7B" sqref="D4:D15 AJ4:AJ15 F4:F15 M4:P4 G5:I15 L5:P15 W4:Z15 AC4:AH15" name="Range1"/>
  </protectedRanges>
  <mergeCells count="22">
    <mergeCell ref="B90:B93"/>
    <mergeCell ref="C90:K93"/>
    <mergeCell ref="H1:T1"/>
    <mergeCell ref="H2:T2"/>
    <mergeCell ref="B23:C23"/>
    <mergeCell ref="B21:C21"/>
    <mergeCell ref="B22:C22"/>
    <mergeCell ref="G28:L28"/>
    <mergeCell ref="B30:D30"/>
    <mergeCell ref="E30:F30"/>
    <mergeCell ref="G30:H30"/>
    <mergeCell ref="I30:K30"/>
    <mergeCell ref="M30:O30"/>
    <mergeCell ref="P30:Q30"/>
    <mergeCell ref="B50:J50"/>
    <mergeCell ref="L50:T50"/>
    <mergeCell ref="AB23:AC23"/>
    <mergeCell ref="AB24:AC24"/>
    <mergeCell ref="AB25:AC25"/>
    <mergeCell ref="AB26:AC26"/>
    <mergeCell ref="B87:K87"/>
    <mergeCell ref="U50:V50"/>
  </mergeCells>
  <pageMargins left="0.16" right="0.15" top="0.75" bottom="0.75" header="0.3" footer="0.3"/>
  <pageSetup scale="90" orientation="landscape" verticalDpi="0" r:id="rId1"/>
  <ignoredErrors>
    <ignoredError sqref="AC4:AC15 F52:H8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U71"/>
  <sheetViews>
    <sheetView workbookViewId="0">
      <selection sqref="A1:U66"/>
    </sheetView>
  </sheetViews>
  <sheetFormatPr defaultRowHeight="15"/>
  <sheetData>
    <row r="1" spans="1:17" ht="15.75">
      <c r="F1" s="99" t="s">
        <v>47</v>
      </c>
      <c r="G1" s="99"/>
      <c r="H1" s="99"/>
      <c r="I1" s="99"/>
      <c r="J1" s="99"/>
      <c r="K1" s="99"/>
    </row>
    <row r="3" spans="1:17" ht="60">
      <c r="A3" s="100" t="s">
        <v>67</v>
      </c>
      <c r="B3" s="101"/>
      <c r="C3" s="102"/>
      <c r="D3" s="103" t="s">
        <v>48</v>
      </c>
      <c r="E3" s="103"/>
      <c r="F3" s="104" t="s">
        <v>49</v>
      </c>
      <c r="G3" s="105"/>
      <c r="H3" s="106" t="s">
        <v>50</v>
      </c>
      <c r="I3" s="106"/>
      <c r="J3" s="106"/>
      <c r="K3" s="29" t="s">
        <v>51</v>
      </c>
      <c r="L3" s="107" t="s">
        <v>52</v>
      </c>
      <c r="M3" s="108"/>
      <c r="N3" s="109"/>
      <c r="O3" s="110" t="s">
        <v>53</v>
      </c>
      <c r="P3" s="110"/>
      <c r="Q3" s="27" t="s">
        <v>68</v>
      </c>
    </row>
    <row r="4" spans="1:17" ht="51">
      <c r="A4" s="30" t="s">
        <v>0</v>
      </c>
      <c r="B4" s="31" t="s">
        <v>54</v>
      </c>
      <c r="C4" s="31" t="s">
        <v>55</v>
      </c>
      <c r="D4" s="31" t="s">
        <v>70</v>
      </c>
      <c r="E4" s="31" t="s">
        <v>71</v>
      </c>
      <c r="F4" s="31" t="s">
        <v>56</v>
      </c>
      <c r="G4" s="31" t="s">
        <v>57</v>
      </c>
      <c r="H4" s="31" t="s">
        <v>58</v>
      </c>
      <c r="I4" s="31" t="s">
        <v>59</v>
      </c>
      <c r="J4" s="31" t="s">
        <v>60</v>
      </c>
      <c r="K4" s="31" t="s">
        <v>61</v>
      </c>
      <c r="L4" s="31" t="s">
        <v>62</v>
      </c>
      <c r="M4" s="31" t="s">
        <v>63</v>
      </c>
      <c r="N4" s="31" t="s">
        <v>64</v>
      </c>
      <c r="O4" s="31" t="s">
        <v>65</v>
      </c>
      <c r="P4" s="31" t="s">
        <v>66</v>
      </c>
      <c r="Q4" s="31"/>
    </row>
    <row r="5" spans="1:17">
      <c r="A5" s="24" t="s">
        <v>14</v>
      </c>
      <c r="B5" s="25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0">
        <f>+WORKING!C4-B5</f>
        <v>0</v>
      </c>
      <c r="P5" s="20">
        <f>+WORKING!C4-C5</f>
        <v>0</v>
      </c>
      <c r="Q5" s="26"/>
    </row>
    <row r="6" spans="1:17">
      <c r="A6" s="24" t="s">
        <v>15</v>
      </c>
      <c r="B6" s="25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0">
        <f>+WORKING!C5-B6</f>
        <v>0</v>
      </c>
      <c r="P6" s="20">
        <f>+WORKING!C5-C6</f>
        <v>0</v>
      </c>
      <c r="Q6" s="26"/>
    </row>
    <row r="7" spans="1:17">
      <c r="A7" s="24" t="s">
        <v>16</v>
      </c>
      <c r="B7" s="25">
        <v>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0">
        <f>+WORKING!C6-B7</f>
        <v>0</v>
      </c>
      <c r="P7" s="20">
        <f>+WORKING!C6-C7</f>
        <v>0</v>
      </c>
      <c r="Q7" s="26"/>
    </row>
    <row r="8" spans="1:17">
      <c r="A8" s="24" t="s">
        <v>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0">
        <f>+WORKING!C7-B8</f>
        <v>0</v>
      </c>
      <c r="P8" s="20">
        <f>+WORKING!C7-C8</f>
        <v>0</v>
      </c>
      <c r="Q8" s="26"/>
    </row>
    <row r="9" spans="1:17">
      <c r="A9" s="24" t="s">
        <v>35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0">
        <f>+WORKING!C8-B9</f>
        <v>0</v>
      </c>
      <c r="P9" s="20">
        <f>+WORKING!C8-C9</f>
        <v>0</v>
      </c>
      <c r="Q9" s="26"/>
    </row>
    <row r="10" spans="1:17">
      <c r="A10" s="24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0">
        <f>+WORKING!C9-B10</f>
        <v>0</v>
      </c>
      <c r="P10" s="20">
        <f>+WORKING!C9-C10</f>
        <v>0</v>
      </c>
      <c r="Q10" s="26"/>
    </row>
    <row r="11" spans="1:17">
      <c r="A11" s="24" t="s">
        <v>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0">
        <f>+WORKING!C10-B11</f>
        <v>0</v>
      </c>
      <c r="P11" s="20">
        <f>+WORKING!C10-C11</f>
        <v>0</v>
      </c>
      <c r="Q11" s="26"/>
    </row>
    <row r="12" spans="1:17">
      <c r="A12" s="24" t="s">
        <v>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0">
        <f>+WORKING!C11-B12</f>
        <v>0</v>
      </c>
      <c r="P12" s="20">
        <f>+WORKING!C11-C12</f>
        <v>0</v>
      </c>
      <c r="Q12" s="26"/>
    </row>
    <row r="13" spans="1:17">
      <c r="A13" s="24" t="s">
        <v>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0">
        <f>+WORKING!C12-B13</f>
        <v>0</v>
      </c>
      <c r="P13" s="20">
        <f>+WORKING!C12-C13</f>
        <v>0</v>
      </c>
      <c r="Q13" s="26"/>
    </row>
    <row r="14" spans="1:17">
      <c r="A14" s="24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0">
        <f>+WORKING!C13-B14</f>
        <v>0</v>
      </c>
      <c r="P14" s="20">
        <f>+WORKING!C13-C14</f>
        <v>0</v>
      </c>
      <c r="Q14" s="26"/>
    </row>
    <row r="15" spans="1:17">
      <c r="A15" s="24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0">
        <f>+WORKING!C14-B15</f>
        <v>0</v>
      </c>
      <c r="P15" s="20">
        <f>+WORKING!C14-C15</f>
        <v>0</v>
      </c>
      <c r="Q15" s="26"/>
    </row>
    <row r="16" spans="1:17">
      <c r="A16" s="24" t="s">
        <v>12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0"/>
      <c r="P16" s="20"/>
      <c r="Q16" s="26"/>
    </row>
    <row r="17" spans="1:21">
      <c r="A17" s="24" t="s">
        <v>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0"/>
      <c r="P17" s="20"/>
      <c r="Q17" s="26"/>
    </row>
    <row r="18" spans="1:21">
      <c r="A18" s="22" t="s">
        <v>3</v>
      </c>
      <c r="B18" s="28">
        <f t="shared" ref="B18:P18" si="0">SUM(B5:B17)</f>
        <v>0</v>
      </c>
      <c r="C18" s="28">
        <f t="shared" si="0"/>
        <v>0</v>
      </c>
      <c r="D18" s="28">
        <f t="shared" si="0"/>
        <v>0</v>
      </c>
      <c r="E18" s="28">
        <f t="shared" si="0"/>
        <v>0</v>
      </c>
      <c r="F18" s="28">
        <f t="shared" si="0"/>
        <v>0</v>
      </c>
      <c r="G18" s="28">
        <f t="shared" si="0"/>
        <v>0</v>
      </c>
      <c r="H18" s="28">
        <f t="shared" si="0"/>
        <v>0</v>
      </c>
      <c r="I18" s="28">
        <f t="shared" si="0"/>
        <v>0</v>
      </c>
      <c r="J18" s="28">
        <f t="shared" si="0"/>
        <v>0</v>
      </c>
      <c r="K18" s="28">
        <f t="shared" si="0"/>
        <v>0</v>
      </c>
      <c r="L18" s="28">
        <f t="shared" si="0"/>
        <v>0</v>
      </c>
      <c r="M18" s="28">
        <f t="shared" si="0"/>
        <v>0</v>
      </c>
      <c r="N18" s="28">
        <f t="shared" si="0"/>
        <v>0</v>
      </c>
      <c r="O18" s="28">
        <f t="shared" si="0"/>
        <v>0</v>
      </c>
      <c r="P18" s="28">
        <f t="shared" si="0"/>
        <v>0</v>
      </c>
      <c r="Q18" s="23"/>
    </row>
    <row r="19" spans="1:21">
      <c r="G19" s="38" t="s">
        <v>91</v>
      </c>
      <c r="H19" s="59"/>
      <c r="I19" s="59"/>
      <c r="J19" s="59"/>
    </row>
    <row r="20" spans="1:21">
      <c r="G20" s="38" t="s">
        <v>77</v>
      </c>
      <c r="H20" s="38">
        <f>+(H17-H19)/2</f>
        <v>0</v>
      </c>
      <c r="I20" s="38">
        <f>+(I17-I19)/2</f>
        <v>0</v>
      </c>
      <c r="J20" s="38">
        <f>+(J17-J19)/2</f>
        <v>0</v>
      </c>
    </row>
    <row r="21" spans="1:21">
      <c r="G21" s="38" t="s">
        <v>78</v>
      </c>
      <c r="H21" s="38">
        <f>+(H17-H19)/2</f>
        <v>0</v>
      </c>
      <c r="I21" s="38">
        <f>+(I17-I19)/2</f>
        <v>0</v>
      </c>
      <c r="J21" s="38">
        <f>+(J17-J19)/2</f>
        <v>0</v>
      </c>
    </row>
    <row r="23" spans="1:21">
      <c r="A23" s="111" t="s">
        <v>106</v>
      </c>
      <c r="B23" s="111"/>
      <c r="C23" s="111"/>
      <c r="D23" s="111"/>
      <c r="E23" s="111"/>
      <c r="F23" s="111"/>
      <c r="G23" s="111"/>
      <c r="H23" s="111"/>
      <c r="I23" s="111"/>
      <c r="K23" s="111" t="s">
        <v>107</v>
      </c>
      <c r="L23" s="111"/>
      <c r="M23" s="111"/>
      <c r="N23" s="111"/>
      <c r="O23" s="111"/>
      <c r="P23" s="111"/>
      <c r="Q23" s="111"/>
      <c r="R23" s="111"/>
      <c r="S23" s="111"/>
      <c r="T23" s="112" t="s">
        <v>108</v>
      </c>
      <c r="U23" s="112"/>
    </row>
    <row r="24" spans="1:21">
      <c r="A24" s="39" t="s">
        <v>79</v>
      </c>
      <c r="B24" s="39" t="s">
        <v>80</v>
      </c>
      <c r="C24" s="39" t="s">
        <v>81</v>
      </c>
      <c r="D24" s="39" t="s">
        <v>82</v>
      </c>
      <c r="E24" s="39" t="s">
        <v>34</v>
      </c>
      <c r="F24" s="39" t="s">
        <v>1</v>
      </c>
      <c r="G24" s="39" t="s">
        <v>2</v>
      </c>
      <c r="H24" s="39" t="s">
        <v>83</v>
      </c>
      <c r="I24" s="39" t="s">
        <v>75</v>
      </c>
      <c r="K24" s="39" t="s">
        <v>79</v>
      </c>
      <c r="L24" s="39" t="s">
        <v>80</v>
      </c>
      <c r="M24" s="39" t="s">
        <v>81</v>
      </c>
      <c r="N24" s="39" t="s">
        <v>82</v>
      </c>
      <c r="O24" s="39" t="s">
        <v>34</v>
      </c>
      <c r="P24" s="39" t="s">
        <v>1</v>
      </c>
      <c r="Q24" s="39" t="s">
        <v>2</v>
      </c>
      <c r="R24" s="39" t="s">
        <v>83</v>
      </c>
      <c r="S24" s="70" t="s">
        <v>75</v>
      </c>
      <c r="T24" s="73" t="s">
        <v>83</v>
      </c>
      <c r="U24" s="73" t="s">
        <v>109</v>
      </c>
    </row>
    <row r="25" spans="1:21">
      <c r="A25" s="62"/>
      <c r="B25" s="26"/>
      <c r="C25" s="55"/>
      <c r="D25" s="57"/>
      <c r="E25" s="57">
        <f>+D25*C25%</f>
        <v>0</v>
      </c>
      <c r="F25" s="57">
        <f>+(D25*C25%)/2</f>
        <v>0</v>
      </c>
      <c r="G25" s="57">
        <f t="shared" ref="G25:G53" si="1">+F25</f>
        <v>0</v>
      </c>
      <c r="H25" s="57"/>
      <c r="I25" s="40">
        <f t="shared" ref="I25:I53" si="2">SUM(E25:G25)</f>
        <v>0</v>
      </c>
      <c r="K25" s="62"/>
      <c r="L25" s="26"/>
      <c r="M25" s="55"/>
      <c r="N25" s="57"/>
      <c r="O25" s="57">
        <f>+N25*M25%</f>
        <v>0</v>
      </c>
      <c r="P25" s="57">
        <v>0</v>
      </c>
      <c r="Q25" s="57">
        <f t="shared" ref="Q25:Q53" si="3">+P25</f>
        <v>0</v>
      </c>
      <c r="R25" s="57"/>
      <c r="S25" s="71">
        <f t="shared" ref="S25:S53" si="4">SUM(O25:Q25)</f>
        <v>0</v>
      </c>
      <c r="T25" s="74">
        <f t="shared" ref="T25:T53" si="5">+H25-R25</f>
        <v>0</v>
      </c>
      <c r="U25" s="74">
        <f t="shared" ref="U25:U53" si="6">+D25-N25</f>
        <v>0</v>
      </c>
    </row>
    <row r="26" spans="1:21">
      <c r="A26" s="62"/>
      <c r="B26" s="26"/>
      <c r="C26" s="55"/>
      <c r="D26" s="57"/>
      <c r="E26" s="57">
        <v>0</v>
      </c>
      <c r="F26" s="57">
        <f>+(D26*C26%)/2</f>
        <v>0</v>
      </c>
      <c r="G26" s="57">
        <f t="shared" si="1"/>
        <v>0</v>
      </c>
      <c r="H26" s="57"/>
      <c r="I26" s="40">
        <f t="shared" si="2"/>
        <v>0</v>
      </c>
      <c r="K26" s="62"/>
      <c r="L26" s="26"/>
      <c r="M26" s="55"/>
      <c r="N26" s="57"/>
      <c r="O26" s="57">
        <v>0</v>
      </c>
      <c r="P26" s="57">
        <f>+N26*M26%/2</f>
        <v>0</v>
      </c>
      <c r="Q26" s="57">
        <f t="shared" si="3"/>
        <v>0</v>
      </c>
      <c r="R26" s="57"/>
      <c r="S26" s="71">
        <f t="shared" si="4"/>
        <v>0</v>
      </c>
      <c r="T26" s="74">
        <f t="shared" si="5"/>
        <v>0</v>
      </c>
      <c r="U26" s="74">
        <f t="shared" si="6"/>
        <v>0</v>
      </c>
    </row>
    <row r="27" spans="1:21">
      <c r="A27" s="62"/>
      <c r="B27" s="26"/>
      <c r="C27" s="55"/>
      <c r="D27" s="57"/>
      <c r="E27" s="57">
        <f t="shared" ref="E27:E53" si="7">+D27*C27%</f>
        <v>0</v>
      </c>
      <c r="F27" s="57">
        <v>0</v>
      </c>
      <c r="G27" s="57">
        <f t="shared" si="1"/>
        <v>0</v>
      </c>
      <c r="H27" s="57"/>
      <c r="I27" s="40">
        <f t="shared" si="2"/>
        <v>0</v>
      </c>
      <c r="K27" s="62"/>
      <c r="L27" s="26"/>
      <c r="M27" s="55"/>
      <c r="N27" s="57"/>
      <c r="O27" s="57">
        <f t="shared" ref="O27:O53" si="8">+N27*M27%</f>
        <v>0</v>
      </c>
      <c r="P27" s="57">
        <v>0</v>
      </c>
      <c r="Q27" s="57">
        <f t="shared" si="3"/>
        <v>0</v>
      </c>
      <c r="R27" s="57"/>
      <c r="S27" s="71">
        <f t="shared" si="4"/>
        <v>0</v>
      </c>
      <c r="T27" s="74">
        <f t="shared" si="5"/>
        <v>0</v>
      </c>
      <c r="U27" s="74">
        <f t="shared" si="6"/>
        <v>0</v>
      </c>
    </row>
    <row r="28" spans="1:21">
      <c r="A28" s="62"/>
      <c r="B28" s="26"/>
      <c r="C28" s="55"/>
      <c r="D28" s="57"/>
      <c r="E28" s="57">
        <f t="shared" si="7"/>
        <v>0</v>
      </c>
      <c r="F28" s="57">
        <f t="shared" ref="F28:F53" si="9">+(D28*C28%)/2</f>
        <v>0</v>
      </c>
      <c r="G28" s="57">
        <f t="shared" si="1"/>
        <v>0</v>
      </c>
      <c r="H28" s="57"/>
      <c r="I28" s="40">
        <f t="shared" si="2"/>
        <v>0</v>
      </c>
      <c r="K28" s="62"/>
      <c r="L28" s="26"/>
      <c r="M28" s="55"/>
      <c r="N28" s="57"/>
      <c r="O28" s="57">
        <f t="shared" si="8"/>
        <v>0</v>
      </c>
      <c r="P28" s="57">
        <f t="shared" ref="P28:P53" si="10">+N28*M28%/2</f>
        <v>0</v>
      </c>
      <c r="Q28" s="57">
        <f t="shared" si="3"/>
        <v>0</v>
      </c>
      <c r="R28" s="57"/>
      <c r="S28" s="71">
        <f t="shared" si="4"/>
        <v>0</v>
      </c>
      <c r="T28" s="74">
        <f t="shared" si="5"/>
        <v>0</v>
      </c>
      <c r="U28" s="74">
        <f t="shared" si="6"/>
        <v>0</v>
      </c>
    </row>
    <row r="29" spans="1:21">
      <c r="A29" s="62"/>
      <c r="B29" s="26"/>
      <c r="C29" s="55"/>
      <c r="D29" s="57"/>
      <c r="E29" s="57">
        <f t="shared" si="7"/>
        <v>0</v>
      </c>
      <c r="F29" s="57">
        <f t="shared" si="9"/>
        <v>0</v>
      </c>
      <c r="G29" s="57">
        <f t="shared" si="1"/>
        <v>0</v>
      </c>
      <c r="H29" s="57"/>
      <c r="I29" s="40">
        <f t="shared" si="2"/>
        <v>0</v>
      </c>
      <c r="K29" s="62"/>
      <c r="L29" s="26"/>
      <c r="M29" s="55"/>
      <c r="N29" s="57"/>
      <c r="O29" s="57">
        <f t="shared" si="8"/>
        <v>0</v>
      </c>
      <c r="P29" s="57">
        <f t="shared" si="10"/>
        <v>0</v>
      </c>
      <c r="Q29" s="57">
        <f t="shared" si="3"/>
        <v>0</v>
      </c>
      <c r="R29" s="57"/>
      <c r="S29" s="71">
        <f t="shared" si="4"/>
        <v>0</v>
      </c>
      <c r="T29" s="74">
        <f t="shared" si="5"/>
        <v>0</v>
      </c>
      <c r="U29" s="74">
        <f t="shared" si="6"/>
        <v>0</v>
      </c>
    </row>
    <row r="30" spans="1:21">
      <c r="A30" s="62"/>
      <c r="B30" s="26"/>
      <c r="C30" s="55"/>
      <c r="D30" s="57"/>
      <c r="E30" s="57">
        <f t="shared" si="7"/>
        <v>0</v>
      </c>
      <c r="F30" s="57">
        <f t="shared" si="9"/>
        <v>0</v>
      </c>
      <c r="G30" s="57">
        <f t="shared" si="1"/>
        <v>0</v>
      </c>
      <c r="H30" s="57"/>
      <c r="I30" s="40">
        <f t="shared" si="2"/>
        <v>0</v>
      </c>
      <c r="K30" s="62"/>
      <c r="L30" s="26"/>
      <c r="M30" s="55"/>
      <c r="N30" s="57"/>
      <c r="O30" s="57">
        <f t="shared" si="8"/>
        <v>0</v>
      </c>
      <c r="P30" s="57">
        <f t="shared" si="10"/>
        <v>0</v>
      </c>
      <c r="Q30" s="57">
        <f t="shared" si="3"/>
        <v>0</v>
      </c>
      <c r="R30" s="57"/>
      <c r="S30" s="71">
        <f t="shared" si="4"/>
        <v>0</v>
      </c>
      <c r="T30" s="74">
        <f t="shared" si="5"/>
        <v>0</v>
      </c>
      <c r="U30" s="74">
        <f t="shared" si="6"/>
        <v>0</v>
      </c>
    </row>
    <row r="31" spans="1:21">
      <c r="A31" s="62"/>
      <c r="B31" s="26"/>
      <c r="C31" s="55"/>
      <c r="D31" s="57"/>
      <c r="E31" s="57">
        <f t="shared" si="7"/>
        <v>0</v>
      </c>
      <c r="F31" s="57">
        <f t="shared" si="9"/>
        <v>0</v>
      </c>
      <c r="G31" s="57">
        <f t="shared" si="1"/>
        <v>0</v>
      </c>
      <c r="H31" s="57"/>
      <c r="I31" s="40">
        <f t="shared" si="2"/>
        <v>0</v>
      </c>
      <c r="K31" s="62"/>
      <c r="L31" s="26"/>
      <c r="M31" s="55"/>
      <c r="N31" s="57"/>
      <c r="O31" s="57">
        <f t="shared" si="8"/>
        <v>0</v>
      </c>
      <c r="P31" s="57">
        <f t="shared" si="10"/>
        <v>0</v>
      </c>
      <c r="Q31" s="57">
        <f t="shared" si="3"/>
        <v>0</v>
      </c>
      <c r="R31" s="57"/>
      <c r="S31" s="71">
        <f t="shared" si="4"/>
        <v>0</v>
      </c>
      <c r="T31" s="74">
        <f t="shared" si="5"/>
        <v>0</v>
      </c>
      <c r="U31" s="74">
        <f t="shared" si="6"/>
        <v>0</v>
      </c>
    </row>
    <row r="32" spans="1:21">
      <c r="A32" s="62"/>
      <c r="B32" s="26"/>
      <c r="C32" s="55"/>
      <c r="D32" s="57"/>
      <c r="E32" s="57">
        <f t="shared" si="7"/>
        <v>0</v>
      </c>
      <c r="F32" s="57">
        <f t="shared" si="9"/>
        <v>0</v>
      </c>
      <c r="G32" s="57">
        <f t="shared" si="1"/>
        <v>0</v>
      </c>
      <c r="H32" s="57"/>
      <c r="I32" s="40">
        <f t="shared" si="2"/>
        <v>0</v>
      </c>
      <c r="K32" s="62"/>
      <c r="L32" s="26"/>
      <c r="M32" s="55"/>
      <c r="N32" s="57"/>
      <c r="O32" s="57">
        <f t="shared" si="8"/>
        <v>0</v>
      </c>
      <c r="P32" s="57">
        <f t="shared" si="10"/>
        <v>0</v>
      </c>
      <c r="Q32" s="57">
        <f t="shared" si="3"/>
        <v>0</v>
      </c>
      <c r="R32" s="57"/>
      <c r="S32" s="71">
        <f t="shared" si="4"/>
        <v>0</v>
      </c>
      <c r="T32" s="74">
        <f t="shared" si="5"/>
        <v>0</v>
      </c>
      <c r="U32" s="74">
        <f t="shared" si="6"/>
        <v>0</v>
      </c>
    </row>
    <row r="33" spans="1:21">
      <c r="A33" s="62"/>
      <c r="B33" s="26"/>
      <c r="C33" s="55"/>
      <c r="D33" s="57"/>
      <c r="E33" s="57">
        <f t="shared" si="7"/>
        <v>0</v>
      </c>
      <c r="F33" s="57">
        <f t="shared" si="9"/>
        <v>0</v>
      </c>
      <c r="G33" s="57">
        <f t="shared" si="1"/>
        <v>0</v>
      </c>
      <c r="H33" s="57"/>
      <c r="I33" s="40">
        <f t="shared" si="2"/>
        <v>0</v>
      </c>
      <c r="K33" s="62"/>
      <c r="L33" s="26"/>
      <c r="M33" s="55"/>
      <c r="N33" s="57"/>
      <c r="O33" s="57">
        <f t="shared" si="8"/>
        <v>0</v>
      </c>
      <c r="P33" s="57">
        <f t="shared" si="10"/>
        <v>0</v>
      </c>
      <c r="Q33" s="57">
        <f t="shared" si="3"/>
        <v>0</v>
      </c>
      <c r="R33" s="57"/>
      <c r="S33" s="71">
        <f t="shared" si="4"/>
        <v>0</v>
      </c>
      <c r="T33" s="74">
        <f t="shared" si="5"/>
        <v>0</v>
      </c>
      <c r="U33" s="74">
        <f t="shared" si="6"/>
        <v>0</v>
      </c>
    </row>
    <row r="34" spans="1:21">
      <c r="A34" s="62"/>
      <c r="B34" s="26"/>
      <c r="C34" s="55"/>
      <c r="D34" s="57"/>
      <c r="E34" s="57">
        <f t="shared" si="7"/>
        <v>0</v>
      </c>
      <c r="F34" s="57">
        <f t="shared" si="9"/>
        <v>0</v>
      </c>
      <c r="G34" s="57">
        <f t="shared" si="1"/>
        <v>0</v>
      </c>
      <c r="H34" s="57"/>
      <c r="I34" s="40">
        <f t="shared" si="2"/>
        <v>0</v>
      </c>
      <c r="K34" s="62"/>
      <c r="L34" s="26"/>
      <c r="M34" s="55"/>
      <c r="N34" s="57"/>
      <c r="O34" s="57">
        <f t="shared" si="8"/>
        <v>0</v>
      </c>
      <c r="P34" s="57">
        <f t="shared" si="10"/>
        <v>0</v>
      </c>
      <c r="Q34" s="57">
        <f t="shared" si="3"/>
        <v>0</v>
      </c>
      <c r="R34" s="57"/>
      <c r="S34" s="71">
        <f t="shared" si="4"/>
        <v>0</v>
      </c>
      <c r="T34" s="74">
        <f t="shared" si="5"/>
        <v>0</v>
      </c>
      <c r="U34" s="74">
        <f t="shared" si="6"/>
        <v>0</v>
      </c>
    </row>
    <row r="35" spans="1:21">
      <c r="A35" s="62"/>
      <c r="B35" s="26"/>
      <c r="C35" s="55"/>
      <c r="D35" s="57"/>
      <c r="E35" s="57">
        <f t="shared" si="7"/>
        <v>0</v>
      </c>
      <c r="F35" s="57">
        <f t="shared" si="9"/>
        <v>0</v>
      </c>
      <c r="G35" s="57">
        <f t="shared" si="1"/>
        <v>0</v>
      </c>
      <c r="H35" s="57"/>
      <c r="I35" s="40">
        <f t="shared" si="2"/>
        <v>0</v>
      </c>
      <c r="K35" s="62"/>
      <c r="L35" s="26"/>
      <c r="M35" s="55"/>
      <c r="N35" s="57"/>
      <c r="O35" s="57">
        <f t="shared" si="8"/>
        <v>0</v>
      </c>
      <c r="P35" s="57">
        <f t="shared" si="10"/>
        <v>0</v>
      </c>
      <c r="Q35" s="57">
        <f t="shared" si="3"/>
        <v>0</v>
      </c>
      <c r="R35" s="57"/>
      <c r="S35" s="71">
        <f t="shared" si="4"/>
        <v>0</v>
      </c>
      <c r="T35" s="74">
        <f t="shared" si="5"/>
        <v>0</v>
      </c>
      <c r="U35" s="74">
        <f t="shared" si="6"/>
        <v>0</v>
      </c>
    </row>
    <row r="36" spans="1:21">
      <c r="A36" s="62"/>
      <c r="B36" s="26"/>
      <c r="C36" s="55"/>
      <c r="D36" s="57"/>
      <c r="E36" s="57">
        <f t="shared" si="7"/>
        <v>0</v>
      </c>
      <c r="F36" s="57">
        <f t="shared" si="9"/>
        <v>0</v>
      </c>
      <c r="G36" s="57">
        <f t="shared" si="1"/>
        <v>0</v>
      </c>
      <c r="H36" s="57"/>
      <c r="I36" s="40">
        <f t="shared" si="2"/>
        <v>0</v>
      </c>
      <c r="K36" s="62"/>
      <c r="L36" s="26"/>
      <c r="M36" s="55"/>
      <c r="N36" s="57"/>
      <c r="O36" s="57">
        <f t="shared" si="8"/>
        <v>0</v>
      </c>
      <c r="P36" s="57">
        <f t="shared" si="10"/>
        <v>0</v>
      </c>
      <c r="Q36" s="57">
        <f t="shared" si="3"/>
        <v>0</v>
      </c>
      <c r="R36" s="57"/>
      <c r="S36" s="71">
        <f t="shared" si="4"/>
        <v>0</v>
      </c>
      <c r="T36" s="74">
        <f t="shared" si="5"/>
        <v>0</v>
      </c>
      <c r="U36" s="74">
        <f t="shared" si="6"/>
        <v>0</v>
      </c>
    </row>
    <row r="37" spans="1:21">
      <c r="A37" s="62"/>
      <c r="B37" s="26"/>
      <c r="C37" s="55"/>
      <c r="D37" s="57"/>
      <c r="E37" s="57">
        <f t="shared" si="7"/>
        <v>0</v>
      </c>
      <c r="F37" s="57">
        <f t="shared" si="9"/>
        <v>0</v>
      </c>
      <c r="G37" s="57">
        <f t="shared" si="1"/>
        <v>0</v>
      </c>
      <c r="H37" s="57"/>
      <c r="I37" s="40">
        <f t="shared" si="2"/>
        <v>0</v>
      </c>
      <c r="K37" s="62"/>
      <c r="L37" s="26"/>
      <c r="M37" s="55"/>
      <c r="N37" s="57"/>
      <c r="O37" s="57">
        <f t="shared" si="8"/>
        <v>0</v>
      </c>
      <c r="P37" s="57">
        <f t="shared" si="10"/>
        <v>0</v>
      </c>
      <c r="Q37" s="57">
        <f t="shared" si="3"/>
        <v>0</v>
      </c>
      <c r="R37" s="57"/>
      <c r="S37" s="71">
        <f t="shared" si="4"/>
        <v>0</v>
      </c>
      <c r="T37" s="74">
        <f t="shared" si="5"/>
        <v>0</v>
      </c>
      <c r="U37" s="74">
        <f t="shared" si="6"/>
        <v>0</v>
      </c>
    </row>
    <row r="38" spans="1:21">
      <c r="A38" s="62"/>
      <c r="B38" s="26"/>
      <c r="C38" s="55"/>
      <c r="D38" s="57"/>
      <c r="E38" s="57">
        <f t="shared" si="7"/>
        <v>0</v>
      </c>
      <c r="F38" s="57">
        <f t="shared" si="9"/>
        <v>0</v>
      </c>
      <c r="G38" s="57">
        <f t="shared" si="1"/>
        <v>0</v>
      </c>
      <c r="H38" s="57"/>
      <c r="I38" s="40">
        <f t="shared" si="2"/>
        <v>0</v>
      </c>
      <c r="K38" s="62"/>
      <c r="L38" s="26"/>
      <c r="M38" s="55"/>
      <c r="N38" s="57"/>
      <c r="O38" s="57">
        <f t="shared" si="8"/>
        <v>0</v>
      </c>
      <c r="P38" s="57">
        <f t="shared" si="10"/>
        <v>0</v>
      </c>
      <c r="Q38" s="57">
        <f t="shared" si="3"/>
        <v>0</v>
      </c>
      <c r="R38" s="57"/>
      <c r="S38" s="71">
        <f t="shared" si="4"/>
        <v>0</v>
      </c>
      <c r="T38" s="74">
        <f t="shared" si="5"/>
        <v>0</v>
      </c>
      <c r="U38" s="74">
        <f t="shared" si="6"/>
        <v>0</v>
      </c>
    </row>
    <row r="39" spans="1:21">
      <c r="A39" s="63"/>
      <c r="B39" s="26"/>
      <c r="C39" s="55"/>
      <c r="D39" s="57"/>
      <c r="E39" s="57">
        <f t="shared" si="7"/>
        <v>0</v>
      </c>
      <c r="F39" s="57">
        <f t="shared" si="9"/>
        <v>0</v>
      </c>
      <c r="G39" s="57">
        <f t="shared" si="1"/>
        <v>0</v>
      </c>
      <c r="H39" s="57"/>
      <c r="I39" s="40">
        <f t="shared" si="2"/>
        <v>0</v>
      </c>
      <c r="K39" s="63"/>
      <c r="L39" s="26"/>
      <c r="M39" s="55"/>
      <c r="N39" s="57"/>
      <c r="O39" s="57">
        <f t="shared" si="8"/>
        <v>0</v>
      </c>
      <c r="P39" s="57">
        <f t="shared" si="10"/>
        <v>0</v>
      </c>
      <c r="Q39" s="57">
        <f t="shared" si="3"/>
        <v>0</v>
      </c>
      <c r="R39" s="57"/>
      <c r="S39" s="71">
        <f t="shared" si="4"/>
        <v>0</v>
      </c>
      <c r="T39" s="74">
        <f t="shared" si="5"/>
        <v>0</v>
      </c>
      <c r="U39" s="74">
        <f t="shared" si="6"/>
        <v>0</v>
      </c>
    </row>
    <row r="40" spans="1:21">
      <c r="A40" s="54"/>
      <c r="B40" s="58"/>
      <c r="C40" s="55"/>
      <c r="D40" s="57"/>
      <c r="E40" s="57">
        <f t="shared" si="7"/>
        <v>0</v>
      </c>
      <c r="F40" s="57">
        <f t="shared" si="9"/>
        <v>0</v>
      </c>
      <c r="G40" s="57">
        <f t="shared" si="1"/>
        <v>0</v>
      </c>
      <c r="H40" s="57"/>
      <c r="I40" s="40">
        <f t="shared" si="2"/>
        <v>0</v>
      </c>
      <c r="K40" s="54"/>
      <c r="L40" s="58"/>
      <c r="M40" s="55"/>
      <c r="N40" s="57"/>
      <c r="O40" s="57">
        <f t="shared" si="8"/>
        <v>0</v>
      </c>
      <c r="P40" s="57">
        <f t="shared" si="10"/>
        <v>0</v>
      </c>
      <c r="Q40" s="57">
        <f t="shared" si="3"/>
        <v>0</v>
      </c>
      <c r="R40" s="57"/>
      <c r="S40" s="71">
        <f t="shared" si="4"/>
        <v>0</v>
      </c>
      <c r="T40" s="74">
        <f t="shared" si="5"/>
        <v>0</v>
      </c>
      <c r="U40" s="74">
        <f t="shared" si="6"/>
        <v>0</v>
      </c>
    </row>
    <row r="41" spans="1:21">
      <c r="A41" s="54"/>
      <c r="B41" s="58"/>
      <c r="C41" s="55"/>
      <c r="D41" s="57"/>
      <c r="E41" s="57">
        <f t="shared" si="7"/>
        <v>0</v>
      </c>
      <c r="F41" s="57">
        <f t="shared" si="9"/>
        <v>0</v>
      </c>
      <c r="G41" s="57">
        <f t="shared" si="1"/>
        <v>0</v>
      </c>
      <c r="H41" s="57"/>
      <c r="I41" s="40">
        <f t="shared" si="2"/>
        <v>0</v>
      </c>
      <c r="K41" s="54"/>
      <c r="L41" s="58"/>
      <c r="M41" s="55"/>
      <c r="N41" s="57"/>
      <c r="O41" s="57">
        <f t="shared" si="8"/>
        <v>0</v>
      </c>
      <c r="P41" s="57">
        <f t="shared" si="10"/>
        <v>0</v>
      </c>
      <c r="Q41" s="57">
        <f t="shared" si="3"/>
        <v>0</v>
      </c>
      <c r="R41" s="57"/>
      <c r="S41" s="71">
        <f t="shared" si="4"/>
        <v>0</v>
      </c>
      <c r="T41" s="74">
        <f t="shared" si="5"/>
        <v>0</v>
      </c>
      <c r="U41" s="74">
        <f t="shared" si="6"/>
        <v>0</v>
      </c>
    </row>
    <row r="42" spans="1:21">
      <c r="A42" s="54"/>
      <c r="B42" s="58"/>
      <c r="C42" s="55"/>
      <c r="D42" s="57"/>
      <c r="E42" s="57">
        <f t="shared" si="7"/>
        <v>0</v>
      </c>
      <c r="F42" s="57">
        <f t="shared" si="9"/>
        <v>0</v>
      </c>
      <c r="G42" s="57">
        <f t="shared" si="1"/>
        <v>0</v>
      </c>
      <c r="H42" s="57"/>
      <c r="I42" s="40">
        <f t="shared" si="2"/>
        <v>0</v>
      </c>
      <c r="K42" s="54"/>
      <c r="L42" s="58"/>
      <c r="M42" s="55"/>
      <c r="N42" s="57"/>
      <c r="O42" s="57">
        <f t="shared" si="8"/>
        <v>0</v>
      </c>
      <c r="P42" s="57">
        <f t="shared" si="10"/>
        <v>0</v>
      </c>
      <c r="Q42" s="57">
        <f t="shared" si="3"/>
        <v>0</v>
      </c>
      <c r="R42" s="57"/>
      <c r="S42" s="71">
        <f t="shared" si="4"/>
        <v>0</v>
      </c>
      <c r="T42" s="74">
        <f t="shared" si="5"/>
        <v>0</v>
      </c>
      <c r="U42" s="74">
        <f t="shared" si="6"/>
        <v>0</v>
      </c>
    </row>
    <row r="43" spans="1:21">
      <c r="A43" s="54"/>
      <c r="B43" s="58"/>
      <c r="C43" s="55"/>
      <c r="D43" s="57"/>
      <c r="E43" s="57">
        <f t="shared" si="7"/>
        <v>0</v>
      </c>
      <c r="F43" s="57">
        <f t="shared" si="9"/>
        <v>0</v>
      </c>
      <c r="G43" s="57">
        <f t="shared" si="1"/>
        <v>0</v>
      </c>
      <c r="H43" s="57"/>
      <c r="I43" s="40">
        <f t="shared" si="2"/>
        <v>0</v>
      </c>
      <c r="K43" s="54"/>
      <c r="L43" s="58"/>
      <c r="M43" s="55"/>
      <c r="N43" s="57"/>
      <c r="O43" s="57">
        <f t="shared" si="8"/>
        <v>0</v>
      </c>
      <c r="P43" s="57">
        <f t="shared" si="10"/>
        <v>0</v>
      </c>
      <c r="Q43" s="57">
        <f t="shared" si="3"/>
        <v>0</v>
      </c>
      <c r="R43" s="57"/>
      <c r="S43" s="71">
        <f t="shared" si="4"/>
        <v>0</v>
      </c>
      <c r="T43" s="74">
        <f t="shared" si="5"/>
        <v>0</v>
      </c>
      <c r="U43" s="74">
        <f t="shared" si="6"/>
        <v>0</v>
      </c>
    </row>
    <row r="44" spans="1:21">
      <c r="A44" s="54"/>
      <c r="B44" s="58"/>
      <c r="C44" s="55"/>
      <c r="D44" s="57"/>
      <c r="E44" s="57">
        <f t="shared" si="7"/>
        <v>0</v>
      </c>
      <c r="F44" s="57">
        <f t="shared" si="9"/>
        <v>0</v>
      </c>
      <c r="G44" s="57">
        <f t="shared" si="1"/>
        <v>0</v>
      </c>
      <c r="H44" s="57"/>
      <c r="I44" s="40">
        <f t="shared" si="2"/>
        <v>0</v>
      </c>
      <c r="K44" s="54"/>
      <c r="L44" s="58"/>
      <c r="M44" s="55"/>
      <c r="N44" s="57"/>
      <c r="O44" s="57">
        <f t="shared" si="8"/>
        <v>0</v>
      </c>
      <c r="P44" s="57">
        <f t="shared" si="10"/>
        <v>0</v>
      </c>
      <c r="Q44" s="57">
        <f t="shared" si="3"/>
        <v>0</v>
      </c>
      <c r="R44" s="57"/>
      <c r="S44" s="71">
        <f t="shared" si="4"/>
        <v>0</v>
      </c>
      <c r="T44" s="74">
        <f t="shared" si="5"/>
        <v>0</v>
      </c>
      <c r="U44" s="74">
        <f t="shared" si="6"/>
        <v>0</v>
      </c>
    </row>
    <row r="45" spans="1:21">
      <c r="A45" s="54"/>
      <c r="B45" s="58"/>
      <c r="C45" s="55"/>
      <c r="D45" s="57"/>
      <c r="E45" s="57">
        <f t="shared" si="7"/>
        <v>0</v>
      </c>
      <c r="F45" s="57">
        <f t="shared" si="9"/>
        <v>0</v>
      </c>
      <c r="G45" s="57">
        <f t="shared" si="1"/>
        <v>0</v>
      </c>
      <c r="H45" s="57"/>
      <c r="I45" s="40">
        <f t="shared" si="2"/>
        <v>0</v>
      </c>
      <c r="K45" s="54"/>
      <c r="L45" s="58"/>
      <c r="M45" s="55"/>
      <c r="N45" s="57"/>
      <c r="O45" s="57">
        <f t="shared" si="8"/>
        <v>0</v>
      </c>
      <c r="P45" s="57">
        <f t="shared" si="10"/>
        <v>0</v>
      </c>
      <c r="Q45" s="57">
        <f t="shared" si="3"/>
        <v>0</v>
      </c>
      <c r="R45" s="57"/>
      <c r="S45" s="71">
        <f t="shared" si="4"/>
        <v>0</v>
      </c>
      <c r="T45" s="74">
        <f t="shared" si="5"/>
        <v>0</v>
      </c>
      <c r="U45" s="74">
        <f t="shared" si="6"/>
        <v>0</v>
      </c>
    </row>
    <row r="46" spans="1:21">
      <c r="A46" s="54"/>
      <c r="B46" s="56"/>
      <c r="C46" s="55"/>
      <c r="D46" s="57"/>
      <c r="E46" s="57">
        <f t="shared" si="7"/>
        <v>0</v>
      </c>
      <c r="F46" s="57">
        <f t="shared" si="9"/>
        <v>0</v>
      </c>
      <c r="G46" s="57">
        <f t="shared" si="1"/>
        <v>0</v>
      </c>
      <c r="H46" s="57"/>
      <c r="I46" s="40">
        <f t="shared" si="2"/>
        <v>0</v>
      </c>
      <c r="K46" s="54"/>
      <c r="L46" s="56"/>
      <c r="M46" s="55"/>
      <c r="N46" s="57"/>
      <c r="O46" s="57">
        <f t="shared" si="8"/>
        <v>0</v>
      </c>
      <c r="P46" s="57">
        <f t="shared" si="10"/>
        <v>0</v>
      </c>
      <c r="Q46" s="57">
        <f t="shared" si="3"/>
        <v>0</v>
      </c>
      <c r="R46" s="57"/>
      <c r="S46" s="71">
        <f t="shared" si="4"/>
        <v>0</v>
      </c>
      <c r="T46" s="74">
        <f t="shared" si="5"/>
        <v>0</v>
      </c>
      <c r="U46" s="74">
        <f t="shared" si="6"/>
        <v>0</v>
      </c>
    </row>
    <row r="47" spans="1:21">
      <c r="A47" s="54"/>
      <c r="B47" s="56"/>
      <c r="C47" s="55"/>
      <c r="D47" s="57"/>
      <c r="E47" s="57">
        <f t="shared" si="7"/>
        <v>0</v>
      </c>
      <c r="F47" s="57">
        <f t="shared" si="9"/>
        <v>0</v>
      </c>
      <c r="G47" s="57">
        <f t="shared" si="1"/>
        <v>0</v>
      </c>
      <c r="H47" s="57"/>
      <c r="I47" s="40">
        <f t="shared" si="2"/>
        <v>0</v>
      </c>
      <c r="K47" s="54"/>
      <c r="L47" s="56"/>
      <c r="M47" s="55"/>
      <c r="N47" s="57"/>
      <c r="O47" s="57">
        <f t="shared" si="8"/>
        <v>0</v>
      </c>
      <c r="P47" s="57">
        <f t="shared" si="10"/>
        <v>0</v>
      </c>
      <c r="Q47" s="57">
        <f t="shared" si="3"/>
        <v>0</v>
      </c>
      <c r="R47" s="57"/>
      <c r="S47" s="71">
        <f t="shared" si="4"/>
        <v>0</v>
      </c>
      <c r="T47" s="74">
        <f t="shared" si="5"/>
        <v>0</v>
      </c>
      <c r="U47" s="74">
        <f t="shared" si="6"/>
        <v>0</v>
      </c>
    </row>
    <row r="48" spans="1:21">
      <c r="A48" s="54"/>
      <c r="B48" s="56"/>
      <c r="C48" s="55"/>
      <c r="D48" s="57"/>
      <c r="E48" s="57">
        <f t="shared" si="7"/>
        <v>0</v>
      </c>
      <c r="F48" s="57">
        <f t="shared" si="9"/>
        <v>0</v>
      </c>
      <c r="G48" s="57">
        <f t="shared" si="1"/>
        <v>0</v>
      </c>
      <c r="H48" s="57"/>
      <c r="I48" s="40">
        <f t="shared" si="2"/>
        <v>0</v>
      </c>
      <c r="K48" s="54"/>
      <c r="L48" s="56"/>
      <c r="M48" s="55"/>
      <c r="N48" s="57"/>
      <c r="O48" s="57">
        <f t="shared" si="8"/>
        <v>0</v>
      </c>
      <c r="P48" s="57">
        <f t="shared" si="10"/>
        <v>0</v>
      </c>
      <c r="Q48" s="57">
        <f t="shared" si="3"/>
        <v>0</v>
      </c>
      <c r="R48" s="57"/>
      <c r="S48" s="71">
        <f t="shared" si="4"/>
        <v>0</v>
      </c>
      <c r="T48" s="74">
        <f t="shared" si="5"/>
        <v>0</v>
      </c>
      <c r="U48" s="74">
        <f t="shared" si="6"/>
        <v>0</v>
      </c>
    </row>
    <row r="49" spans="1:21">
      <c r="A49" s="54"/>
      <c r="B49" s="56"/>
      <c r="C49" s="55"/>
      <c r="D49" s="57"/>
      <c r="E49" s="57">
        <f t="shared" si="7"/>
        <v>0</v>
      </c>
      <c r="F49" s="57">
        <f t="shared" si="9"/>
        <v>0</v>
      </c>
      <c r="G49" s="57">
        <f t="shared" si="1"/>
        <v>0</v>
      </c>
      <c r="H49" s="57"/>
      <c r="I49" s="40">
        <f t="shared" si="2"/>
        <v>0</v>
      </c>
      <c r="K49" s="54"/>
      <c r="L49" s="56"/>
      <c r="M49" s="55"/>
      <c r="N49" s="57"/>
      <c r="O49" s="57">
        <f t="shared" si="8"/>
        <v>0</v>
      </c>
      <c r="P49" s="57">
        <f t="shared" si="10"/>
        <v>0</v>
      </c>
      <c r="Q49" s="57">
        <f t="shared" si="3"/>
        <v>0</v>
      </c>
      <c r="R49" s="57"/>
      <c r="S49" s="71">
        <f t="shared" si="4"/>
        <v>0</v>
      </c>
      <c r="T49" s="74">
        <f t="shared" si="5"/>
        <v>0</v>
      </c>
      <c r="U49" s="74">
        <f t="shared" si="6"/>
        <v>0</v>
      </c>
    </row>
    <row r="50" spans="1:21">
      <c r="A50" s="54"/>
      <c r="B50" s="56"/>
      <c r="C50" s="55"/>
      <c r="D50" s="57"/>
      <c r="E50" s="57">
        <f t="shared" si="7"/>
        <v>0</v>
      </c>
      <c r="F50" s="57">
        <f t="shared" si="9"/>
        <v>0</v>
      </c>
      <c r="G50" s="57">
        <f t="shared" si="1"/>
        <v>0</v>
      </c>
      <c r="H50" s="57"/>
      <c r="I50" s="40">
        <f t="shared" si="2"/>
        <v>0</v>
      </c>
      <c r="K50" s="54"/>
      <c r="L50" s="56"/>
      <c r="M50" s="55"/>
      <c r="N50" s="57"/>
      <c r="O50" s="57">
        <f t="shared" si="8"/>
        <v>0</v>
      </c>
      <c r="P50" s="57">
        <f t="shared" si="10"/>
        <v>0</v>
      </c>
      <c r="Q50" s="57">
        <f t="shared" si="3"/>
        <v>0</v>
      </c>
      <c r="R50" s="57"/>
      <c r="S50" s="71">
        <f t="shared" si="4"/>
        <v>0</v>
      </c>
      <c r="T50" s="74">
        <f t="shared" si="5"/>
        <v>0</v>
      </c>
      <c r="U50" s="74">
        <f t="shared" si="6"/>
        <v>0</v>
      </c>
    </row>
    <row r="51" spans="1:21">
      <c r="A51" s="54"/>
      <c r="B51" s="56"/>
      <c r="C51" s="55"/>
      <c r="D51" s="57"/>
      <c r="E51" s="57">
        <f t="shared" si="7"/>
        <v>0</v>
      </c>
      <c r="F51" s="57">
        <f t="shared" si="9"/>
        <v>0</v>
      </c>
      <c r="G51" s="57">
        <f t="shared" si="1"/>
        <v>0</v>
      </c>
      <c r="H51" s="57"/>
      <c r="I51" s="40">
        <f t="shared" si="2"/>
        <v>0</v>
      </c>
      <c r="K51" s="54"/>
      <c r="L51" s="56"/>
      <c r="M51" s="55"/>
      <c r="N51" s="57"/>
      <c r="O51" s="57">
        <f t="shared" si="8"/>
        <v>0</v>
      </c>
      <c r="P51" s="57">
        <f t="shared" si="10"/>
        <v>0</v>
      </c>
      <c r="Q51" s="57">
        <f t="shared" si="3"/>
        <v>0</v>
      </c>
      <c r="R51" s="57"/>
      <c r="S51" s="71">
        <f t="shared" si="4"/>
        <v>0</v>
      </c>
      <c r="T51" s="74">
        <f t="shared" si="5"/>
        <v>0</v>
      </c>
      <c r="U51" s="74">
        <f t="shared" si="6"/>
        <v>0</v>
      </c>
    </row>
    <row r="52" spans="1:21">
      <c r="A52" s="54"/>
      <c r="B52" s="55"/>
      <c r="C52" s="55"/>
      <c r="D52" s="57"/>
      <c r="E52" s="57">
        <f t="shared" si="7"/>
        <v>0</v>
      </c>
      <c r="F52" s="57">
        <f t="shared" si="9"/>
        <v>0</v>
      </c>
      <c r="G52" s="57">
        <f t="shared" si="1"/>
        <v>0</v>
      </c>
      <c r="H52" s="57"/>
      <c r="I52" s="40">
        <f t="shared" si="2"/>
        <v>0</v>
      </c>
      <c r="K52" s="54"/>
      <c r="L52" s="55"/>
      <c r="M52" s="55"/>
      <c r="N52" s="57"/>
      <c r="O52" s="57">
        <f t="shared" si="8"/>
        <v>0</v>
      </c>
      <c r="P52" s="57">
        <f t="shared" si="10"/>
        <v>0</v>
      </c>
      <c r="Q52" s="57">
        <f t="shared" si="3"/>
        <v>0</v>
      </c>
      <c r="R52" s="57"/>
      <c r="S52" s="71">
        <f t="shared" si="4"/>
        <v>0</v>
      </c>
      <c r="T52" s="74">
        <f t="shared" si="5"/>
        <v>0</v>
      </c>
      <c r="U52" s="74">
        <f t="shared" si="6"/>
        <v>0</v>
      </c>
    </row>
    <row r="53" spans="1:21">
      <c r="A53" s="54"/>
      <c r="B53" s="55"/>
      <c r="C53" s="55"/>
      <c r="D53" s="57"/>
      <c r="E53" s="57">
        <f t="shared" si="7"/>
        <v>0</v>
      </c>
      <c r="F53" s="57">
        <f t="shared" si="9"/>
        <v>0</v>
      </c>
      <c r="G53" s="57">
        <f t="shared" si="1"/>
        <v>0</v>
      </c>
      <c r="H53" s="57"/>
      <c r="I53" s="40">
        <f t="shared" si="2"/>
        <v>0</v>
      </c>
      <c r="K53" s="54"/>
      <c r="L53" s="55"/>
      <c r="M53" s="55"/>
      <c r="N53" s="57"/>
      <c r="O53" s="57">
        <f t="shared" si="8"/>
        <v>0</v>
      </c>
      <c r="P53" s="57">
        <f t="shared" si="10"/>
        <v>0</v>
      </c>
      <c r="Q53" s="57">
        <f t="shared" si="3"/>
        <v>0</v>
      </c>
      <c r="R53" s="57"/>
      <c r="S53" s="71">
        <f t="shared" si="4"/>
        <v>0</v>
      </c>
      <c r="T53" s="74">
        <f t="shared" si="5"/>
        <v>0</v>
      </c>
      <c r="U53" s="74">
        <f t="shared" si="6"/>
        <v>0</v>
      </c>
    </row>
    <row r="54" spans="1:21">
      <c r="A54" s="39" t="s">
        <v>3</v>
      </c>
      <c r="B54" s="39"/>
      <c r="C54" s="39"/>
      <c r="D54" s="41">
        <f t="shared" ref="D54:I54" si="11">SUM(D25:D53)</f>
        <v>0</v>
      </c>
      <c r="E54" s="41">
        <f t="shared" si="11"/>
        <v>0</v>
      </c>
      <c r="F54" s="41">
        <f t="shared" si="11"/>
        <v>0</v>
      </c>
      <c r="G54" s="41">
        <f t="shared" si="11"/>
        <v>0</v>
      </c>
      <c r="H54" s="41">
        <f t="shared" si="11"/>
        <v>0</v>
      </c>
      <c r="I54" s="41">
        <f t="shared" si="11"/>
        <v>0</v>
      </c>
      <c r="K54" s="39" t="s">
        <v>3</v>
      </c>
      <c r="L54" s="39"/>
      <c r="M54" s="39"/>
      <c r="N54" s="41">
        <f t="shared" ref="N54:U54" si="12">SUM(N25:N53)</f>
        <v>0</v>
      </c>
      <c r="O54" s="41">
        <f t="shared" si="12"/>
        <v>0</v>
      </c>
      <c r="P54" s="41">
        <f t="shared" si="12"/>
        <v>0</v>
      </c>
      <c r="Q54" s="41">
        <f t="shared" si="12"/>
        <v>0</v>
      </c>
      <c r="R54" s="41">
        <f t="shared" si="12"/>
        <v>0</v>
      </c>
      <c r="S54" s="72">
        <f t="shared" si="12"/>
        <v>0</v>
      </c>
      <c r="T54" s="41">
        <f t="shared" si="12"/>
        <v>0</v>
      </c>
      <c r="U54" s="41">
        <f t="shared" si="12"/>
        <v>0</v>
      </c>
    </row>
    <row r="55" spans="1:21">
      <c r="A55" s="42"/>
      <c r="B55" s="42"/>
      <c r="C55" s="42"/>
      <c r="D55" s="42"/>
      <c r="E55" s="42"/>
      <c r="F55" s="42"/>
      <c r="G55" s="42"/>
      <c r="H55" s="42"/>
      <c r="I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1">
      <c r="A56" s="43" t="s">
        <v>84</v>
      </c>
      <c r="B56" s="43"/>
      <c r="C56" s="43"/>
      <c r="D56" s="44">
        <f>+WORKING!D16+WORKING!E16</f>
        <v>0</v>
      </c>
      <c r="E56" s="43"/>
      <c r="F56" s="43"/>
      <c r="G56" s="43"/>
      <c r="H56" s="43"/>
      <c r="I56" s="44">
        <f>+WORKING!I16+WORKING!J16</f>
        <v>0</v>
      </c>
      <c r="K56" s="43" t="s">
        <v>110</v>
      </c>
      <c r="L56" s="43"/>
      <c r="M56" s="43"/>
      <c r="N56" s="44">
        <f>+WORKING!O16+WORKING!Q16</f>
        <v>0</v>
      </c>
      <c r="O56" s="43"/>
      <c r="P56" s="43"/>
      <c r="Q56" s="43"/>
      <c r="R56" s="43"/>
      <c r="S56" s="44">
        <f>+WORKING!U16+WORKING!W16</f>
        <v>0</v>
      </c>
    </row>
    <row r="57" spans="1:21">
      <c r="K57" s="61"/>
      <c r="L57" s="61"/>
      <c r="M57" s="61"/>
      <c r="N57" s="61"/>
      <c r="O57" s="61"/>
      <c r="P57" s="61"/>
      <c r="Q57" s="61"/>
      <c r="R57" s="61"/>
      <c r="S57" s="61"/>
    </row>
    <row r="58" spans="1:21">
      <c r="K58" s="61"/>
      <c r="L58" s="61"/>
      <c r="M58" s="61"/>
      <c r="N58" s="61"/>
      <c r="O58" s="61"/>
      <c r="P58" s="61"/>
      <c r="Q58" s="61"/>
      <c r="R58" s="61"/>
      <c r="S58" s="61"/>
    </row>
    <row r="59" spans="1:2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</row>
    <row r="60" spans="1:21">
      <c r="A60" s="79" t="s">
        <v>94</v>
      </c>
      <c r="B60" s="80"/>
      <c r="C60" s="80"/>
      <c r="D60" s="80"/>
      <c r="E60" s="80"/>
      <c r="F60" s="80"/>
      <c r="G60" s="80"/>
      <c r="H60" s="80"/>
      <c r="I60" s="80"/>
      <c r="J60" s="81"/>
      <c r="K60" s="61"/>
      <c r="L60" s="61"/>
      <c r="M60" s="61"/>
      <c r="N60" s="61"/>
      <c r="O60" s="61"/>
      <c r="P60" s="61"/>
      <c r="Q60" s="61"/>
      <c r="R60" s="61"/>
      <c r="S60" s="61"/>
    </row>
    <row r="61" spans="1:21" ht="38.25">
      <c r="A61" s="67" t="s">
        <v>95</v>
      </c>
      <c r="B61" s="67" t="s">
        <v>96</v>
      </c>
      <c r="C61" s="67" t="s">
        <v>97</v>
      </c>
      <c r="D61" s="67" t="s">
        <v>98</v>
      </c>
      <c r="E61" s="67" t="s">
        <v>99</v>
      </c>
      <c r="F61" s="67" t="s">
        <v>100</v>
      </c>
      <c r="G61" s="67" t="s">
        <v>101</v>
      </c>
      <c r="H61" s="67" t="s">
        <v>102</v>
      </c>
      <c r="I61" s="67" t="s">
        <v>103</v>
      </c>
      <c r="J61" s="67" t="s">
        <v>104</v>
      </c>
      <c r="K61" s="61"/>
      <c r="L61" s="61"/>
      <c r="M61" s="61"/>
      <c r="N61" s="61"/>
      <c r="O61" s="61"/>
      <c r="P61" s="61"/>
      <c r="Q61" s="61"/>
      <c r="R61" s="61"/>
      <c r="S61" s="61"/>
    </row>
    <row r="62" spans="1:21">
      <c r="A62" s="68">
        <v>0</v>
      </c>
      <c r="B62" s="68"/>
      <c r="C62" s="68"/>
      <c r="D62" s="68"/>
      <c r="E62" s="68"/>
      <c r="F62" s="68"/>
      <c r="G62" s="68"/>
      <c r="H62" s="69"/>
      <c r="I62" s="75">
        <f>+A62+B62-C62</f>
        <v>0</v>
      </c>
      <c r="J62" s="75" t="e">
        <f>+I62/C62*100</f>
        <v>#DIV/0!</v>
      </c>
      <c r="K62" s="61"/>
      <c r="L62" s="61"/>
      <c r="M62" s="61"/>
      <c r="N62" s="61"/>
      <c r="O62" s="61"/>
      <c r="P62" s="61"/>
      <c r="Q62" s="61"/>
      <c r="R62" s="61"/>
      <c r="S62" s="61"/>
    </row>
    <row r="63" spans="1:21">
      <c r="A63" s="82" t="s">
        <v>105</v>
      </c>
      <c r="B63" s="85"/>
      <c r="C63" s="86"/>
      <c r="D63" s="86"/>
      <c r="E63" s="86"/>
      <c r="F63" s="86"/>
      <c r="G63" s="86"/>
      <c r="H63" s="86"/>
      <c r="I63" s="86"/>
      <c r="J63" s="87"/>
      <c r="K63" s="61"/>
      <c r="L63" s="61"/>
      <c r="M63" s="61"/>
      <c r="N63" s="61"/>
      <c r="O63" s="61"/>
      <c r="P63" s="61"/>
      <c r="Q63" s="61"/>
      <c r="R63" s="61"/>
      <c r="S63" s="61"/>
    </row>
    <row r="64" spans="1:21">
      <c r="A64" s="83"/>
      <c r="B64" s="88"/>
      <c r="C64" s="89"/>
      <c r="D64" s="89"/>
      <c r="E64" s="89"/>
      <c r="F64" s="89"/>
      <c r="G64" s="89"/>
      <c r="H64" s="89"/>
      <c r="I64" s="89"/>
      <c r="J64" s="90"/>
      <c r="K64" s="61"/>
      <c r="L64" s="61"/>
      <c r="M64" s="61"/>
      <c r="N64" s="61"/>
      <c r="O64" s="61"/>
      <c r="P64" s="61"/>
      <c r="Q64" s="61"/>
      <c r="R64" s="61"/>
      <c r="S64" s="61"/>
    </row>
    <row r="65" spans="1:19">
      <c r="A65" s="83"/>
      <c r="B65" s="88"/>
      <c r="C65" s="89"/>
      <c r="D65" s="89"/>
      <c r="E65" s="89"/>
      <c r="F65" s="89"/>
      <c r="G65" s="89"/>
      <c r="H65" s="89"/>
      <c r="I65" s="89"/>
      <c r="J65" s="90"/>
      <c r="K65" s="61"/>
      <c r="L65" s="61"/>
      <c r="M65" s="61"/>
      <c r="N65" s="61"/>
      <c r="O65" s="61"/>
      <c r="P65" s="61"/>
      <c r="Q65" s="61"/>
      <c r="R65" s="61"/>
      <c r="S65" s="61"/>
    </row>
    <row r="66" spans="1:19">
      <c r="A66" s="84"/>
      <c r="B66" s="91"/>
      <c r="C66" s="92"/>
      <c r="D66" s="92"/>
      <c r="E66" s="92"/>
      <c r="F66" s="92"/>
      <c r="G66" s="92"/>
      <c r="H66" s="92"/>
      <c r="I66" s="92"/>
      <c r="J66" s="93"/>
      <c r="K66" s="61"/>
      <c r="L66" s="61"/>
      <c r="M66" s="61"/>
      <c r="N66" s="61"/>
      <c r="O66" s="61"/>
      <c r="P66" s="61"/>
      <c r="Q66" s="61"/>
      <c r="R66" s="61"/>
      <c r="S66" s="61"/>
    </row>
    <row r="67" spans="1:19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</row>
    <row r="68" spans="1:19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</row>
    <row r="69" spans="1:19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</row>
    <row r="70" spans="1:19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</row>
    <row r="71" spans="1:19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</row>
  </sheetData>
  <mergeCells count="13">
    <mergeCell ref="O3:P3"/>
    <mergeCell ref="F1:K1"/>
    <mergeCell ref="A3:C3"/>
    <mergeCell ref="D3:E3"/>
    <mergeCell ref="F3:G3"/>
    <mergeCell ref="H3:J3"/>
    <mergeCell ref="L3:N3"/>
    <mergeCell ref="K23:S23"/>
    <mergeCell ref="T23:U23"/>
    <mergeCell ref="A60:J60"/>
    <mergeCell ref="A63:A66"/>
    <mergeCell ref="B63:J66"/>
    <mergeCell ref="A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WORKING</vt:lpstr>
      <vt:lpstr>Sheet1</vt:lpstr>
      <vt:lpstr>WORKING!Print_Area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2019-06-25T05:25:21Z</dcterms:modified>
</cp:coreProperties>
</file>