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uniya\Desktop\"/>
    </mc:Choice>
  </mc:AlternateContent>
  <xr:revisionPtr revIDLastSave="0" documentId="13_ncr:1_{A9DE0E73-CAE4-488B-9157-C64DE92D2AFB}" xr6:coauthVersionLast="40" xr6:coauthVersionMax="40" xr10:uidLastSave="{00000000-0000-0000-0000-000000000000}"/>
  <bookViews>
    <workbookView xWindow="-120" yWindow="-120" windowWidth="20730" windowHeight="11160" xr2:uid="{1CDF8747-CDD9-4904-8C9A-942A2E7800B3}"/>
  </bookViews>
  <sheets>
    <sheet name="GST- Input Tax utilisation" sheetId="1" r:id="rId1"/>
  </sheets>
  <definedNames>
    <definedName name="CalculationMethod">#REF!</definedName>
    <definedName name="CategoryGoods">#REF!</definedName>
    <definedName name="CategoryPurchase">#REF!</definedName>
    <definedName name="DestinationStates">#REF!</definedName>
    <definedName name="Duty">#REF!</definedName>
    <definedName name="EndofUse">#REF!</definedName>
    <definedName name="group1">"Group 1,Button 5351"</definedName>
    <definedName name="GSTCatPurchase">#REF!</definedName>
    <definedName name="IGSTCatPurchase">#REF!</definedName>
    <definedName name="ManInd">#REF!</definedName>
    <definedName name="NatureofSupplies">#REF!</definedName>
    <definedName name="OriginatingStates">#REF!</definedName>
    <definedName name="OtherCesses">#REF!</definedName>
    <definedName name="Particulars">#REF!</definedName>
    <definedName name="Picture1">#REF!</definedName>
    <definedName name="Picture2">#REF!</definedName>
    <definedName name="Picture3">#REF!</definedName>
    <definedName name="_xlnm.Print_Area" localSheetId="0">'GST- Input Tax utilisation'!$A$2:$E$14</definedName>
    <definedName name="q">#REF!</definedName>
    <definedName name="SaleClass">#REF!</definedName>
    <definedName name="SourceofPurchase">#REF!</definedName>
    <definedName name="SourceofReceipt">#REF!</definedName>
    <definedName name="Tax_rate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1" l="1"/>
  <c r="E8" i="1"/>
  <c r="B8" i="1"/>
  <c r="D6" i="1"/>
  <c r="D7" i="1"/>
  <c r="D5" i="1"/>
  <c r="D8" i="1" l="1"/>
  <c r="B13" i="1"/>
  <c r="C12" i="1" l="1"/>
  <c r="B12" i="1"/>
  <c r="B14" i="1" l="1"/>
  <c r="B15" i="1" s="1"/>
  <c r="B16" i="1" s="1"/>
  <c r="C13" i="1"/>
  <c r="E13" i="1" s="1"/>
  <c r="D12" i="1"/>
  <c r="C30" i="1"/>
  <c r="B30" i="1"/>
  <c r="E12" i="1" l="1"/>
  <c r="C15" i="1"/>
  <c r="D14" i="1"/>
  <c r="D15" i="1" s="1"/>
  <c r="D16" i="1" s="1"/>
  <c r="B29" i="1"/>
  <c r="B31" i="1" s="1"/>
  <c r="C16" i="1" l="1"/>
  <c r="E14" i="1"/>
  <c r="C29" i="1" s="1"/>
  <c r="C31" i="1" s="1"/>
  <c r="E15" i="1" l="1"/>
  <c r="F15" i="1" s="1"/>
</calcChain>
</file>

<file path=xl/sharedStrings.xml><?xml version="1.0" encoding="utf-8"?>
<sst xmlns="http://schemas.openxmlformats.org/spreadsheetml/2006/main" count="31" uniqueCount="25">
  <si>
    <t>Integrated Tax</t>
  </si>
  <si>
    <t>Central Tax</t>
  </si>
  <si>
    <t>State/UT Tax</t>
  </si>
  <si>
    <t>IGST</t>
  </si>
  <si>
    <t>CGST</t>
  </si>
  <si>
    <t>SGST</t>
  </si>
  <si>
    <t>Total</t>
  </si>
  <si>
    <t>Description</t>
  </si>
  <si>
    <t>Paid through ITC</t>
  </si>
  <si>
    <t>Integrated tax</t>
  </si>
  <si>
    <t>Central tax</t>
  </si>
  <si>
    <t>State/UT tax</t>
  </si>
  <si>
    <t>Tax Type</t>
  </si>
  <si>
    <t>Total Payable-Forward</t>
  </si>
  <si>
    <t>Total Payable-RCM</t>
  </si>
  <si>
    <t>Total Liability -cash</t>
  </si>
  <si>
    <t>Total cash out</t>
  </si>
  <si>
    <t>Output tax</t>
  </si>
  <si>
    <t>Tax</t>
  </si>
  <si>
    <t>ITC availble</t>
  </si>
  <si>
    <t>Opening Balance</t>
  </si>
  <si>
    <t xml:space="preserve">ITC availed </t>
  </si>
  <si>
    <t>Data Input</t>
  </si>
  <si>
    <t>Balance ITC</t>
  </si>
  <si>
    <t>Tax/ Cess
Payable in 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</si>
</sst>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Georgia"/>
      <family val="1"/>
    </font>
    <font>
      <b/>
      <sz val="10"/>
      <color theme="1"/>
      <name val="Georgia"/>
      <family val="1"/>
    </font>
    <font>
      <b/>
      <sz val="10"/>
      <color theme="0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165" fontId="2" fillId="0" borderId="1" xfId="0" applyNumberFormat="1" applyFont="1" applyBorder="1"/>
    <xf numFmtId="0" fontId="2" fillId="0" borderId="1" xfId="0" applyFont="1" applyBorder="1"/>
    <xf numFmtId="165" fontId="2" fillId="0" borderId="0" xfId="0" applyNumberFormat="1" applyFont="1"/>
    <xf numFmtId="165" fontId="2" fillId="0" borderId="0" xfId="1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165" fontId="3" fillId="0" borderId="0" xfId="0" applyNumberFormat="1" applyFont="1"/>
    <xf numFmtId="165" fontId="2" fillId="0" borderId="1" xfId="1" applyNumberFormat="1" applyFont="1" applyBorder="1"/>
    <xf numFmtId="165" fontId="2" fillId="3" borderId="1" xfId="0" applyNumberFormat="1" applyFont="1" applyFill="1" applyBorder="1"/>
    <xf numFmtId="165" fontId="2" fillId="3" borderId="0" xfId="0" applyNumberFormat="1" applyFont="1" applyFill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14" fontId="2" fillId="0" borderId="0" xfId="0" applyNumberFormat="1" applyFont="1"/>
    <xf numFmtId="0" fontId="2" fillId="0" borderId="7" xfId="0" applyFont="1" applyBorder="1"/>
    <xf numFmtId="165" fontId="2" fillId="0" borderId="7" xfId="0" applyNumberFormat="1" applyFont="1" applyBorder="1"/>
    <xf numFmtId="165" fontId="2" fillId="0" borderId="8" xfId="0" applyNumberFormat="1" applyFont="1" applyBorder="1"/>
    <xf numFmtId="0" fontId="2" fillId="0" borderId="9" xfId="0" applyFont="1" applyBorder="1"/>
    <xf numFmtId="165" fontId="2" fillId="0" borderId="9" xfId="0" applyNumberFormat="1" applyFont="1" applyBorder="1"/>
    <xf numFmtId="0" fontId="3" fillId="4" borderId="10" xfId="0" applyFont="1" applyFill="1" applyBorder="1"/>
    <xf numFmtId="165" fontId="3" fillId="4" borderId="10" xfId="0" applyNumberFormat="1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165" fontId="2" fillId="5" borderId="1" xfId="0" applyNumberFormat="1" applyFont="1" applyFill="1" applyBorder="1"/>
    <xf numFmtId="0" fontId="2" fillId="5" borderId="0" xfId="0" applyFont="1" applyFill="1"/>
    <xf numFmtId="0" fontId="2" fillId="0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56C86-C200-4887-AEE1-C83E92C8AB4F}">
  <sheetPr>
    <tabColor theme="6"/>
    <pageSetUpPr fitToPage="1"/>
  </sheetPr>
  <dimension ref="A2:F33"/>
  <sheetViews>
    <sheetView showGridLines="0" tabSelected="1" view="pageBreakPreview" zoomScaleNormal="90" zoomScaleSheetLayoutView="100" workbookViewId="0">
      <selection activeCell="B10" sqref="B10:D10"/>
    </sheetView>
  </sheetViews>
  <sheetFormatPr defaultColWidth="9.140625" defaultRowHeight="12.75" x14ac:dyDescent="0.2"/>
  <cols>
    <col min="1" max="1" width="22.42578125" style="1" bestFit="1" customWidth="1"/>
    <col min="2" max="2" width="20.85546875" style="1" customWidth="1"/>
    <col min="3" max="3" width="23.42578125" style="1" customWidth="1"/>
    <col min="4" max="4" width="13.140625" style="1" bestFit="1" customWidth="1"/>
    <col min="5" max="5" width="18.85546875" style="1" customWidth="1"/>
    <col min="6" max="6" width="11.7109375" style="1" bestFit="1" customWidth="1"/>
    <col min="7" max="16384" width="9.140625" style="1"/>
  </cols>
  <sheetData>
    <row r="2" spans="1:6" x14ac:dyDescent="0.2">
      <c r="A2" s="31"/>
      <c r="B2" s="32" t="s">
        <v>22</v>
      </c>
    </row>
    <row r="4" spans="1:6" x14ac:dyDescent="0.2">
      <c r="A4" s="23" t="s">
        <v>18</v>
      </c>
      <c r="B4" s="23" t="s">
        <v>20</v>
      </c>
      <c r="C4" s="23" t="s">
        <v>21</v>
      </c>
      <c r="D4" s="23" t="s">
        <v>19</v>
      </c>
      <c r="E4" s="23" t="s">
        <v>17</v>
      </c>
    </row>
    <row r="5" spans="1:6" x14ac:dyDescent="0.2">
      <c r="A5" s="3" t="s">
        <v>9</v>
      </c>
      <c r="B5" s="30">
        <v>50</v>
      </c>
      <c r="C5" s="30">
        <v>25</v>
      </c>
      <c r="D5" s="2">
        <f>B5+C5</f>
        <v>75</v>
      </c>
      <c r="E5" s="30">
        <v>125</v>
      </c>
    </row>
    <row r="6" spans="1:6" s="29" customFormat="1" x14ac:dyDescent="0.2">
      <c r="A6" s="3" t="s">
        <v>10</v>
      </c>
      <c r="B6" s="30">
        <v>25</v>
      </c>
      <c r="C6" s="30">
        <v>30</v>
      </c>
      <c r="D6" s="2">
        <f t="shared" ref="D6:D7" si="0">B6+C6</f>
        <v>55</v>
      </c>
      <c r="E6" s="30">
        <v>175</v>
      </c>
    </row>
    <row r="7" spans="1:6" x14ac:dyDescent="0.2">
      <c r="A7" s="3" t="s">
        <v>11</v>
      </c>
      <c r="B7" s="30">
        <v>25</v>
      </c>
      <c r="C7" s="30">
        <v>30</v>
      </c>
      <c r="D7" s="2">
        <f t="shared" si="0"/>
        <v>55</v>
      </c>
      <c r="E7" s="30">
        <v>175</v>
      </c>
    </row>
    <row r="8" spans="1:6" x14ac:dyDescent="0.2">
      <c r="A8" s="6" t="s">
        <v>6</v>
      </c>
      <c r="B8" s="8">
        <f>SUM(B5:B7)</f>
        <v>100</v>
      </c>
      <c r="C8" s="8">
        <f t="shared" ref="C8:E8" si="1">SUM(C5:C7)</f>
        <v>85</v>
      </c>
      <c r="D8" s="8">
        <f t="shared" si="1"/>
        <v>185</v>
      </c>
      <c r="E8" s="8">
        <f t="shared" si="1"/>
        <v>475</v>
      </c>
    </row>
    <row r="9" spans="1:6" x14ac:dyDescent="0.2">
      <c r="A9" s="6"/>
      <c r="B9" s="4"/>
    </row>
    <row r="10" spans="1:6" ht="25.5" customHeight="1" x14ac:dyDescent="0.2">
      <c r="A10" s="24" t="s">
        <v>7</v>
      </c>
      <c r="B10" s="26" t="s">
        <v>8</v>
      </c>
      <c r="C10" s="26"/>
      <c r="D10" s="26"/>
      <c r="E10" s="27" t="s">
        <v>24</v>
      </c>
    </row>
    <row r="11" spans="1:6" ht="18" customHeight="1" x14ac:dyDescent="0.2">
      <c r="A11" s="25"/>
      <c r="B11" s="7" t="s">
        <v>0</v>
      </c>
      <c r="C11" s="7" t="s">
        <v>1</v>
      </c>
      <c r="D11" s="7" t="s">
        <v>2</v>
      </c>
      <c r="E11" s="28"/>
    </row>
    <row r="12" spans="1:6" x14ac:dyDescent="0.2">
      <c r="A12" s="3" t="s">
        <v>9</v>
      </c>
      <c r="B12" s="2">
        <f>MINA(D5,E5)</f>
        <v>75</v>
      </c>
      <c r="C12" s="2">
        <f>IF(D5&gt;E5,0,MIN(ABS(D5-E5),D6))</f>
        <v>50</v>
      </c>
      <c r="D12" s="2">
        <f>IF(D5&gt;E5,0,MIN(D7,E5-B12-C12))</f>
        <v>0</v>
      </c>
      <c r="E12" s="9">
        <f>E5-B12-C12-D12</f>
        <v>0</v>
      </c>
    </row>
    <row r="13" spans="1:6" x14ac:dyDescent="0.2">
      <c r="A13" s="3" t="s">
        <v>10</v>
      </c>
      <c r="B13" s="2">
        <f>IF(D5&gt;E5,MIN(D5-E5,E6),0)</f>
        <v>0</v>
      </c>
      <c r="C13" s="2">
        <f>MIN(D6-C12,E6-B13)</f>
        <v>5</v>
      </c>
      <c r="D13" s="10"/>
      <c r="E13" s="9">
        <f>E6-B13-C13-D13</f>
        <v>170</v>
      </c>
    </row>
    <row r="14" spans="1:6" x14ac:dyDescent="0.2">
      <c r="A14" s="3" t="s">
        <v>11</v>
      </c>
      <c r="B14" s="2">
        <f>IF(SUM(B12:B13)&lt;D5,MIN(E7,D5-E7),0)</f>
        <v>0</v>
      </c>
      <c r="C14" s="10"/>
      <c r="D14" s="2">
        <f>MIN(D7-D12,E7-B14)</f>
        <v>55</v>
      </c>
      <c r="E14" s="9">
        <f>E7-B14-C14-D14</f>
        <v>120</v>
      </c>
    </row>
    <row r="15" spans="1:6" x14ac:dyDescent="0.2">
      <c r="A15" s="1" t="s">
        <v>6</v>
      </c>
      <c r="B15" s="11">
        <f>SUM(B12:B14)</f>
        <v>75</v>
      </c>
      <c r="C15" s="11">
        <f t="shared" ref="C15:D15" si="2">SUM(C12:C14)</f>
        <v>55</v>
      </c>
      <c r="D15" s="11">
        <f t="shared" si="2"/>
        <v>55</v>
      </c>
      <c r="E15" s="5">
        <f>SUM(E12:E14)</f>
        <v>290</v>
      </c>
      <c r="F15" s="4">
        <f>SUM(B15:E15)-E8</f>
        <v>0</v>
      </c>
    </row>
    <row r="16" spans="1:6" x14ac:dyDescent="0.2">
      <c r="A16" s="1" t="s">
        <v>23</v>
      </c>
      <c r="B16" s="4">
        <f>D5-B15</f>
        <v>0</v>
      </c>
      <c r="C16" s="4">
        <f>D6-C15</f>
        <v>0</v>
      </c>
      <c r="D16" s="4">
        <f>D7-D15</f>
        <v>0</v>
      </c>
      <c r="E16" s="4"/>
    </row>
    <row r="27" spans="1:5" ht="13.5" thickBot="1" x14ac:dyDescent="0.25"/>
    <row r="28" spans="1:5" ht="13.5" thickBot="1" x14ac:dyDescent="0.25">
      <c r="A28" s="12" t="s">
        <v>12</v>
      </c>
      <c r="B28" s="13" t="s">
        <v>4</v>
      </c>
      <c r="C28" s="14" t="s">
        <v>5</v>
      </c>
      <c r="D28" s="15"/>
      <c r="E28" s="1" t="s">
        <v>3</v>
      </c>
    </row>
    <row r="29" spans="1:5" x14ac:dyDescent="0.2">
      <c r="A29" s="16" t="s">
        <v>13</v>
      </c>
      <c r="B29" s="17">
        <f>E13</f>
        <v>170</v>
      </c>
      <c r="C29" s="18">
        <f>E14</f>
        <v>120</v>
      </c>
      <c r="E29" s="1" t="s">
        <v>3</v>
      </c>
    </row>
    <row r="30" spans="1:5" x14ac:dyDescent="0.2">
      <c r="A30" s="19" t="s">
        <v>14</v>
      </c>
      <c r="B30" s="20" t="e">
        <f>#REF!</f>
        <v>#REF!</v>
      </c>
      <c r="C30" s="20" t="e">
        <f>#REF!</f>
        <v>#REF!</v>
      </c>
      <c r="E30" s="1" t="s">
        <v>3</v>
      </c>
    </row>
    <row r="31" spans="1:5" ht="13.5" thickBot="1" x14ac:dyDescent="0.25">
      <c r="A31" s="21" t="s">
        <v>15</v>
      </c>
      <c r="B31" s="22" t="e">
        <f>SUM(B29:B30)</f>
        <v>#REF!</v>
      </c>
      <c r="C31" s="22" t="e">
        <f>SUM(C29:C30)</f>
        <v>#REF!</v>
      </c>
    </row>
    <row r="33" spans="1:1" x14ac:dyDescent="0.2">
      <c r="A33" s="1" t="s">
        <v>16</v>
      </c>
    </row>
  </sheetData>
  <mergeCells count="3">
    <mergeCell ref="E10:E11"/>
    <mergeCell ref="A10:A11"/>
    <mergeCell ref="B10:D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GST- Input Tax utilisation</vt:lpstr>
      <vt:lpstr>'GST- Input Tax utilisation'!Print_Area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Muniyappa, Nagesh</dc:creator>
  <cp:lastModifiedBy>Muniyappa, Nagesh</cp:lastModifiedBy>
  <dcterms:created xsi:type="dcterms:W3CDTF">2019-02-21T07:07:45Z</dcterms:created>
  <dcterms:modified xsi:type="dcterms:W3CDTF">2019-02-21T11:31:28Z</dcterms:modified>
</cp:coreProperties>
</file>