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19" i="1"/>
  <c r="E18"/>
  <c r="E16"/>
  <c r="D16"/>
  <c r="C16"/>
  <c r="I15"/>
  <c r="E15" s="1"/>
  <c r="H15"/>
  <c r="D15" s="1"/>
  <c r="G15"/>
  <c r="C15" s="1"/>
  <c r="E12"/>
  <c r="D12"/>
  <c r="C12"/>
  <c r="G17" l="1"/>
  <c r="C17" s="1"/>
  <c r="H17" l="1"/>
  <c r="D17" s="1"/>
  <c r="H18" l="1"/>
  <c r="D18" s="1"/>
  <c r="I17"/>
  <c r="E17" l="1"/>
  <c r="I19"/>
  <c r="E19" s="1"/>
  <c r="G18"/>
  <c r="C18" s="1"/>
  <c r="G22"/>
  <c r="C22" s="1"/>
  <c r="H21"/>
  <c r="D21" s="1"/>
  <c r="I21" l="1"/>
  <c r="E21" s="1"/>
  <c r="H22"/>
  <c r="D22" s="1"/>
  <c r="G19"/>
  <c r="C19" s="1"/>
  <c r="G21" l="1"/>
  <c r="C21" s="1"/>
  <c r="I22"/>
  <c r="E22" s="1"/>
</calcChain>
</file>

<file path=xl/sharedStrings.xml><?xml version="1.0" encoding="utf-8"?>
<sst xmlns="http://schemas.openxmlformats.org/spreadsheetml/2006/main" count="23" uniqueCount="14">
  <si>
    <t>IGST</t>
  </si>
  <si>
    <t>CGST</t>
  </si>
  <si>
    <t>SGST</t>
  </si>
  <si>
    <t>Output Tax</t>
  </si>
  <si>
    <t>Total ITC</t>
  </si>
  <si>
    <t>Carry Forward</t>
  </si>
  <si>
    <t>Payable in Cash Ledger</t>
  </si>
  <si>
    <t>Less :- ITC Set off</t>
  </si>
  <si>
    <t>ITC - Brought forward</t>
  </si>
  <si>
    <t>ITC - For the month</t>
  </si>
  <si>
    <t>NEW METHOD OF SET OFF OF INPUT TAX CREDIT W.E.F. 1ST FEB 2019</t>
  </si>
  <si>
    <t>Developed by CA B S Sridhar</t>
  </si>
  <si>
    <t>sridharca@gmail.com</t>
  </si>
  <si>
    <t>Total Output Tax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</si>
</sst>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u/>
      <sz val="11"/>
      <color rgb="FFFFFF00"/>
      <name val="Calibri"/>
      <family val="2"/>
    </font>
    <font>
      <b/>
      <u/>
      <sz val="11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1" applyAlignment="1" applyProtection="1"/>
    <xf numFmtId="0" fontId="4" fillId="5" borderId="0" xfId="0" applyFont="1" applyFill="1"/>
    <xf numFmtId="0" fontId="5" fillId="5" borderId="0" xfId="0" applyFont="1" applyFill="1"/>
    <xf numFmtId="0" fontId="6" fillId="5" borderId="0" xfId="1" applyFont="1" applyFill="1" applyAlignment="1" applyProtection="1"/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5" fillId="4" borderId="7" xfId="0" applyFont="1" applyFill="1" applyBorder="1"/>
    <xf numFmtId="0" fontId="0" fillId="0" borderId="2" xfId="0" applyBorder="1" applyProtection="1">
      <protection locked="0"/>
    </xf>
    <xf numFmtId="0" fontId="1" fillId="3" borderId="8" xfId="0" applyFont="1" applyFill="1" applyBorder="1"/>
    <xf numFmtId="0" fontId="0" fillId="0" borderId="9" xfId="0" applyBorder="1"/>
    <xf numFmtId="0" fontId="0" fillId="0" borderId="10" xfId="0" applyBorder="1"/>
    <xf numFmtId="0" fontId="1" fillId="3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 applyProtection="1">
      <protection locked="0"/>
    </xf>
    <xf numFmtId="0" fontId="0" fillId="0" borderId="11" xfId="0" applyBorder="1"/>
    <xf numFmtId="0" fontId="0" fillId="0" borderId="0" xfId="0" applyFill="1"/>
    <xf numFmtId="0" fontId="7" fillId="0" borderId="0" xfId="0" applyFont="1" applyFill="1" applyAlignment="1">
      <alignment horizontal="center"/>
    </xf>
    <xf numFmtId="0" fontId="6" fillId="0" borderId="0" xfId="1" applyFont="1" applyFill="1" applyAlignment="1" applyProtection="1"/>
    <xf numFmtId="0" fontId="2" fillId="0" borderId="0" xfId="1" applyFill="1" applyAlignment="1" applyProtection="1"/>
    <xf numFmtId="0" fontId="1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5" fillId="0" borderId="0" xfId="0" applyFont="1" applyFill="1" applyBorder="1" applyProtection="1"/>
    <xf numFmtId="0" fontId="0" fillId="0" borderId="0" xfId="0" applyFill="1" applyProtection="1"/>
    <xf numFmtId="0" fontId="7" fillId="6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ridhar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E10" sqref="E10"/>
    </sheetView>
  </sheetViews>
  <sheetFormatPr defaultColWidth="0" defaultRowHeight="14.5" zeroHeight="1"/>
  <cols>
    <col min="1" max="1" width="8.7265625" customWidth="1"/>
    <col min="2" max="2" width="19.90625" bestFit="1" customWidth="1"/>
    <col min="3" max="5" width="19.90625" customWidth="1"/>
    <col min="6" max="6" width="16.1796875" style="33" customWidth="1"/>
    <col min="7" max="9" width="0" hidden="1" customWidth="1"/>
    <col min="10" max="16384" width="8.7265625" hidden="1"/>
  </cols>
  <sheetData>
    <row r="1" spans="2:9">
      <c r="F1" s="26"/>
    </row>
    <row r="2" spans="2:9">
      <c r="B2" s="34" t="s">
        <v>10</v>
      </c>
      <c r="C2" s="34"/>
      <c r="D2" s="34"/>
      <c r="E2" s="34"/>
      <c r="F2" s="27"/>
    </row>
    <row r="3" spans="2:9">
      <c r="C3" s="2"/>
      <c r="F3" s="26"/>
    </row>
    <row r="4" spans="2:9">
      <c r="B4" s="5" t="s">
        <v>11</v>
      </c>
      <c r="C4" s="4"/>
      <c r="D4" s="4"/>
      <c r="E4" s="6" t="s">
        <v>12</v>
      </c>
      <c r="F4" s="28"/>
    </row>
    <row r="5" spans="2:9">
      <c r="E5" s="3"/>
      <c r="F5" s="29"/>
    </row>
    <row r="6" spans="2:9">
      <c r="B6" s="19"/>
      <c r="C6" s="7" t="s">
        <v>0</v>
      </c>
      <c r="D6" s="22" t="s">
        <v>1</v>
      </c>
      <c r="E6" s="22" t="s">
        <v>2</v>
      </c>
      <c r="F6" s="30"/>
      <c r="G6" s="1" t="s">
        <v>0</v>
      </c>
      <c r="H6" s="1" t="s">
        <v>1</v>
      </c>
      <c r="I6" s="1" t="s">
        <v>2</v>
      </c>
    </row>
    <row r="7" spans="2:9">
      <c r="B7" s="20"/>
      <c r="C7" s="8"/>
      <c r="D7" s="23"/>
      <c r="E7" s="23"/>
      <c r="F7" s="30"/>
      <c r="G7" s="1"/>
      <c r="H7" s="1"/>
      <c r="I7" s="1"/>
    </row>
    <row r="8" spans="2:9">
      <c r="B8" s="20" t="s">
        <v>3</v>
      </c>
      <c r="C8" s="18">
        <v>5000</v>
      </c>
      <c r="D8" s="24">
        <v>10000</v>
      </c>
      <c r="E8" s="24">
        <v>10000</v>
      </c>
      <c r="F8" s="31"/>
    </row>
    <row r="9" spans="2:9">
      <c r="B9" s="20"/>
      <c r="C9" s="9"/>
      <c r="D9" s="20"/>
      <c r="E9" s="20"/>
      <c r="F9" s="31"/>
    </row>
    <row r="10" spans="2:9">
      <c r="B10" s="20" t="s">
        <v>9</v>
      </c>
      <c r="C10" s="18">
        <v>20000</v>
      </c>
      <c r="D10" s="24">
        <v>1500</v>
      </c>
      <c r="E10" s="24">
        <v>1500</v>
      </c>
      <c r="F10" s="31"/>
    </row>
    <row r="11" spans="2:9">
      <c r="B11" s="20" t="s">
        <v>8</v>
      </c>
      <c r="C11" s="18"/>
      <c r="D11" s="24"/>
      <c r="E11" s="24"/>
      <c r="F11" s="31"/>
    </row>
    <row r="12" spans="2:9" ht="15" thickBot="1">
      <c r="B12" s="20" t="s">
        <v>4</v>
      </c>
      <c r="C12" s="10">
        <f>SUM(C10:C11)</f>
        <v>20000</v>
      </c>
      <c r="D12" s="25">
        <f t="shared" ref="D12:E12" si="0">SUM(D10:D11)</f>
        <v>1500</v>
      </c>
      <c r="E12" s="25">
        <f t="shared" si="0"/>
        <v>1500</v>
      </c>
      <c r="F12" s="31"/>
    </row>
    <row r="13" spans="2:9" ht="15" thickTop="1">
      <c r="B13" s="21"/>
      <c r="C13" s="11"/>
      <c r="D13" s="21"/>
      <c r="E13" s="21"/>
      <c r="F13" s="31"/>
    </row>
    <row r="14" spans="2:9">
      <c r="B14" s="19"/>
      <c r="C14" s="7" t="s">
        <v>0</v>
      </c>
      <c r="D14" s="22" t="s">
        <v>1</v>
      </c>
      <c r="E14" s="22" t="s">
        <v>2</v>
      </c>
      <c r="F14" s="30"/>
    </row>
    <row r="15" spans="2:9">
      <c r="B15" s="20" t="s">
        <v>13</v>
      </c>
      <c r="C15" s="9">
        <f t="shared" ref="C15:C19" si="1">G15</f>
        <v>5000</v>
      </c>
      <c r="D15" s="20">
        <f t="shared" ref="D15:D19" si="2">H15</f>
        <v>10000</v>
      </c>
      <c r="E15" s="20">
        <f t="shared" ref="E15:E19" si="3">I15</f>
        <v>10000</v>
      </c>
      <c r="F15" s="31"/>
      <c r="G15">
        <f>C8</f>
        <v>5000</v>
      </c>
      <c r="H15">
        <f>D8</f>
        <v>10000</v>
      </c>
      <c r="I15">
        <f>E8</f>
        <v>10000</v>
      </c>
    </row>
    <row r="16" spans="2:9">
      <c r="B16" s="20" t="s">
        <v>7</v>
      </c>
      <c r="C16" s="9">
        <f t="shared" si="1"/>
        <v>0</v>
      </c>
      <c r="D16" s="20">
        <f t="shared" si="2"/>
        <v>0</v>
      </c>
      <c r="E16" s="20">
        <f t="shared" si="3"/>
        <v>0</v>
      </c>
      <c r="F16" s="31"/>
    </row>
    <row r="17" spans="2:9">
      <c r="B17" s="20" t="s">
        <v>0</v>
      </c>
      <c r="C17" s="9">
        <f t="shared" si="1"/>
        <v>5000</v>
      </c>
      <c r="D17" s="20">
        <f t="shared" si="2"/>
        <v>10000</v>
      </c>
      <c r="E17" s="20">
        <f t="shared" si="3"/>
        <v>5000</v>
      </c>
      <c r="F17" s="31"/>
      <c r="G17">
        <f>MIN(G15,C12)</f>
        <v>5000</v>
      </c>
      <c r="H17">
        <f>MIN(H15,C12-G17)</f>
        <v>10000</v>
      </c>
      <c r="I17">
        <f>MIN(I15,C12-G17-H17)</f>
        <v>5000</v>
      </c>
    </row>
    <row r="18" spans="2:9">
      <c r="B18" s="20" t="s">
        <v>1</v>
      </c>
      <c r="C18" s="9">
        <f t="shared" si="1"/>
        <v>0</v>
      </c>
      <c r="D18" s="20">
        <f t="shared" si="2"/>
        <v>0</v>
      </c>
      <c r="E18" s="20">
        <f t="shared" si="3"/>
        <v>0</v>
      </c>
      <c r="F18" s="31"/>
      <c r="G18">
        <f>MIN(G15-G17,D12-H18)</f>
        <v>0</v>
      </c>
      <c r="H18">
        <f>MIN((H15-H17),D12)</f>
        <v>0</v>
      </c>
      <c r="I18">
        <v>0</v>
      </c>
    </row>
    <row r="19" spans="2:9">
      <c r="B19" s="20" t="s">
        <v>2</v>
      </c>
      <c r="C19" s="9">
        <f t="shared" si="1"/>
        <v>0</v>
      </c>
      <c r="D19" s="20">
        <f t="shared" si="2"/>
        <v>0</v>
      </c>
      <c r="E19" s="20">
        <f t="shared" si="3"/>
        <v>1500</v>
      </c>
      <c r="F19" s="31"/>
      <c r="G19">
        <f>MIN(G15-G17-G18,E12-I19)</f>
        <v>0</v>
      </c>
      <c r="H19">
        <v>0</v>
      </c>
      <c r="I19">
        <f>MIN(I15-I17,E12)</f>
        <v>1500</v>
      </c>
    </row>
    <row r="20" spans="2:9">
      <c r="B20" s="21"/>
      <c r="C20" s="11"/>
      <c r="D20" s="21"/>
      <c r="E20" s="21"/>
      <c r="F20" s="31"/>
    </row>
    <row r="21" spans="2:9">
      <c r="B21" s="12" t="s">
        <v>6</v>
      </c>
      <c r="C21" s="13">
        <f t="shared" ref="C21:C22" si="4">G21</f>
        <v>0</v>
      </c>
      <c r="D21" s="13">
        <f t="shared" ref="D21:D22" si="5">H21</f>
        <v>0</v>
      </c>
      <c r="E21" s="14">
        <f t="shared" ref="E21:E22" si="6">I21</f>
        <v>3500</v>
      </c>
      <c r="F21" s="32"/>
      <c r="G21">
        <f>IF(G15-SUM(G17:G19)&gt;0,G15-SUM(G17:G19),0)</f>
        <v>0</v>
      </c>
      <c r="H21">
        <f t="shared" ref="H21:I21" si="7">IF(H15-SUM(H17:H19)&gt;0,H15-SUM(H17:H19),0)</f>
        <v>0</v>
      </c>
      <c r="I21">
        <f t="shared" si="7"/>
        <v>3500</v>
      </c>
    </row>
    <row r="22" spans="2:9">
      <c r="B22" s="15" t="s">
        <v>5</v>
      </c>
      <c r="C22" s="16">
        <f t="shared" si="4"/>
        <v>0</v>
      </c>
      <c r="D22" s="16">
        <f t="shared" si="5"/>
        <v>1500</v>
      </c>
      <c r="E22" s="17">
        <f t="shared" si="6"/>
        <v>0</v>
      </c>
      <c r="F22" s="32"/>
      <c r="G22">
        <f>IF(SUM(G17:I17)&lt;C12,(C12-SUM(G17:I17)),0)</f>
        <v>0</v>
      </c>
      <c r="H22">
        <f>IF(SUM(G18:I18)&lt;D12,(D12-SUM(G18:I18)),0)</f>
        <v>1500</v>
      </c>
      <c r="I22">
        <f>IF(SUM(G19:I19)&lt;E12,(E12-SUM(G19:I19)),0)</f>
        <v>0</v>
      </c>
    </row>
    <row r="23" spans="2:9"/>
  </sheetData>
  <sheetProtection password="E22B" sheet="1" objects="1" scenarios="1" selectLockedCells="1"/>
  <mergeCells count="1">
    <mergeCell ref="B2:E2"/>
  </mergeCells>
  <hyperlinks>
    <hyperlink ref="E4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sridharca</dc:creator>
  <cp:lastModifiedBy>sridharca</cp:lastModifiedBy>
  <cp:lastPrinted>2019-02-14T08:01:49Z</cp:lastPrinted>
  <dcterms:created xsi:type="dcterms:W3CDTF">2019-02-14T05:23:27Z</dcterms:created>
  <dcterms:modified xsi:type="dcterms:W3CDTF">2019-02-19T07:29:18Z</dcterms:modified>
</cp:coreProperties>
</file>