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GST\GST ANNUAL RETURN\"/>
    </mc:Choice>
  </mc:AlternateContent>
  <bookViews>
    <workbookView xWindow="0" yWindow="0" windowWidth="23040" windowHeight="8880" activeTab="3"/>
  </bookViews>
  <sheets>
    <sheet name="Sales" sheetId="1" r:id="rId1"/>
    <sheet name="RCM" sheetId="6" r:id="rId2"/>
    <sheet name="Purchase" sheetId="3" r:id="rId3"/>
    <sheet name="GST Payable" sheetId="5" r:id="rId4"/>
    <sheet name="Consolidated_Sales " sheetId="2" r:id="rId5"/>
    <sheet name="Consolidated_Purchase" sheetId="4" r:id="rId6"/>
  </sheets>
  <definedNames>
    <definedName name="_xlnm.Print_Area" localSheetId="3">'GST Payable'!$A$1:$AK$26</definedName>
    <definedName name="_xlnm.Print_Area" localSheetId="1">RCM!$A$1:$BA$33</definedName>
    <definedName name="_xlnm.Print_Area" localSheetId="0">Sales!$A$1:$BA$43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8" i="5" l="1"/>
  <c r="AA8" i="5"/>
  <c r="Z8" i="5"/>
  <c r="Y8" i="5"/>
  <c r="X8" i="5"/>
  <c r="W8" i="5"/>
  <c r="L10" i="5" l="1"/>
  <c r="M10" i="5"/>
  <c r="O10" i="5"/>
  <c r="P10" i="5"/>
  <c r="Q7" i="3"/>
  <c r="P7" i="3"/>
  <c r="BA25" i="6"/>
  <c r="AZ25" i="6"/>
  <c r="BA24" i="6"/>
  <c r="AZ24" i="6"/>
  <c r="AY24" i="6"/>
  <c r="AY25" i="6" s="1"/>
  <c r="AX24" i="6"/>
  <c r="AX25" i="6" s="1"/>
  <c r="BA15" i="6"/>
  <c r="AZ15" i="6"/>
  <c r="AY15" i="6"/>
  <c r="AX15" i="6"/>
  <c r="BA14" i="6"/>
  <c r="AZ14" i="6"/>
  <c r="AY14" i="6"/>
  <c r="AX14" i="6"/>
  <c r="BA13" i="6"/>
  <c r="AZ13" i="6"/>
  <c r="AY13" i="6"/>
  <c r="AX13" i="6"/>
  <c r="BA12" i="6"/>
  <c r="AZ12" i="6"/>
  <c r="AY12" i="6"/>
  <c r="AX12" i="6"/>
  <c r="BA7" i="6"/>
  <c r="AZ7" i="6"/>
  <c r="AY7" i="6"/>
  <c r="AX7" i="6"/>
  <c r="BA6" i="6"/>
  <c r="AZ6" i="6"/>
  <c r="AY6" i="6"/>
  <c r="AX6" i="6"/>
  <c r="BA5" i="6"/>
  <c r="AZ5" i="6"/>
  <c r="AY5" i="6"/>
  <c r="AX5" i="6"/>
  <c r="BA4" i="6"/>
  <c r="AZ4" i="6"/>
  <c r="AY4" i="6"/>
  <c r="AX4" i="6"/>
  <c r="BA35" i="1"/>
  <c r="AZ35" i="1"/>
  <c r="AY35" i="1"/>
  <c r="AX35" i="1"/>
  <c r="AX34" i="1"/>
  <c r="BA33" i="1"/>
  <c r="AZ33" i="1"/>
  <c r="AY33" i="1"/>
  <c r="AX33" i="1"/>
  <c r="BA32" i="1"/>
  <c r="AZ32" i="1"/>
  <c r="AY32" i="1"/>
  <c r="AX32" i="1"/>
  <c r="BA31" i="1"/>
  <c r="AZ31" i="1"/>
  <c r="AY31" i="1"/>
  <c r="AM13" i="3" l="1"/>
  <c r="AI13" i="3"/>
  <c r="AE13" i="3"/>
  <c r="AA13" i="3" l="1"/>
  <c r="S17" i="5" l="1"/>
  <c r="R17" i="5"/>
  <c r="Q17" i="5"/>
  <c r="W13" i="3"/>
  <c r="AU25" i="1"/>
  <c r="AQ25" i="1"/>
  <c r="AM25" i="1"/>
  <c r="AI25" i="1"/>
  <c r="AE25" i="1"/>
  <c r="AA25" i="1"/>
  <c r="W25" i="1"/>
  <c r="AK17" i="5" l="1"/>
  <c r="AJ17" i="5"/>
  <c r="AI17" i="5"/>
  <c r="AH17" i="5"/>
  <c r="AG17" i="5"/>
  <c r="AF17" i="5"/>
  <c r="AE17" i="5"/>
  <c r="AD17" i="5"/>
  <c r="AC17" i="5"/>
  <c r="AB17" i="5"/>
  <c r="AA17" i="5"/>
  <c r="Z17" i="5"/>
  <c r="Y17" i="5"/>
  <c r="X17" i="5"/>
  <c r="W17" i="5"/>
  <c r="V17" i="5"/>
  <c r="U17" i="5"/>
  <c r="T17" i="5"/>
  <c r="P17" i="5"/>
  <c r="O17" i="5"/>
  <c r="N17" i="5"/>
  <c r="J17" i="5"/>
  <c r="I17" i="5"/>
  <c r="H17" i="5"/>
  <c r="G17" i="5"/>
  <c r="F17" i="5"/>
  <c r="E17" i="5"/>
  <c r="D17" i="5"/>
  <c r="C17" i="5"/>
  <c r="B17" i="5"/>
  <c r="M17" i="5"/>
  <c r="L17" i="5"/>
  <c r="K17" i="5"/>
  <c r="S13" i="3"/>
  <c r="O13" i="3"/>
  <c r="U8" i="3"/>
  <c r="T8" i="3"/>
  <c r="S25" i="1"/>
  <c r="AU12" i="3" l="1"/>
  <c r="AQ12" i="3"/>
  <c r="AM12" i="3"/>
  <c r="AI12" i="3"/>
  <c r="AE12" i="3"/>
  <c r="AA12" i="3"/>
  <c r="W12" i="3"/>
  <c r="S12" i="3"/>
  <c r="O12" i="3"/>
  <c r="K12" i="3"/>
  <c r="AU11" i="3"/>
  <c r="AQ11" i="3"/>
  <c r="AM11" i="3"/>
  <c r="AI11" i="3"/>
  <c r="AE11" i="3"/>
  <c r="AA11" i="3"/>
  <c r="W11" i="3"/>
  <c r="S11" i="3"/>
  <c r="O11" i="3"/>
  <c r="K11" i="3"/>
  <c r="AU10" i="3"/>
  <c r="AQ10" i="3"/>
  <c r="AM10" i="3"/>
  <c r="AI10" i="3"/>
  <c r="AE10" i="3"/>
  <c r="AA10" i="3"/>
  <c r="W10" i="3"/>
  <c r="S10" i="3"/>
  <c r="O10" i="3"/>
  <c r="K10" i="3"/>
  <c r="AW7" i="3"/>
  <c r="AV7" i="3"/>
  <c r="AS7" i="3"/>
  <c r="AR7" i="3"/>
  <c r="AO7" i="3"/>
  <c r="AN7" i="3"/>
  <c r="AK7" i="3"/>
  <c r="AJ7" i="3"/>
  <c r="AG7" i="3"/>
  <c r="AF7" i="3"/>
  <c r="AC7" i="3"/>
  <c r="AB7" i="3"/>
  <c r="Y7" i="3"/>
  <c r="X7" i="3"/>
  <c r="U7" i="3"/>
  <c r="T7" i="3"/>
  <c r="M7" i="3"/>
  <c r="L7" i="3"/>
  <c r="AW6" i="3"/>
  <c r="AV6" i="3"/>
  <c r="AS6" i="3"/>
  <c r="AR6" i="3"/>
  <c r="AO6" i="3"/>
  <c r="AN6" i="3"/>
  <c r="AK6" i="3"/>
  <c r="AJ6" i="3"/>
  <c r="AG6" i="3"/>
  <c r="AF6" i="3"/>
  <c r="AC6" i="3"/>
  <c r="AB6" i="3"/>
  <c r="Y6" i="3"/>
  <c r="X6" i="3"/>
  <c r="U6" i="3"/>
  <c r="T6" i="3"/>
  <c r="Q6" i="3"/>
  <c r="P6" i="3"/>
  <c r="M6" i="3"/>
  <c r="L6" i="3"/>
  <c r="AW5" i="3"/>
  <c r="AV5" i="3"/>
  <c r="AS5" i="3"/>
  <c r="AR5" i="3"/>
  <c r="AO5" i="3"/>
  <c r="AN5" i="3"/>
  <c r="AK5" i="3"/>
  <c r="AJ5" i="3"/>
  <c r="AG5" i="3"/>
  <c r="AF5" i="3"/>
  <c r="AC5" i="3"/>
  <c r="AB5" i="3"/>
  <c r="Y5" i="3"/>
  <c r="X5" i="3"/>
  <c r="U5" i="3"/>
  <c r="T5" i="3"/>
  <c r="Q5" i="3"/>
  <c r="P5" i="3"/>
  <c r="M5" i="3"/>
  <c r="L5" i="3"/>
  <c r="AW4" i="3"/>
  <c r="AV4" i="3"/>
  <c r="AS4" i="3"/>
  <c r="AR4" i="3"/>
  <c r="AO4" i="3"/>
  <c r="AN4" i="3"/>
  <c r="AK4" i="3"/>
  <c r="AJ4" i="3"/>
  <c r="AG4" i="3"/>
  <c r="AF4" i="3"/>
  <c r="AC4" i="3"/>
  <c r="AB4" i="3"/>
  <c r="Y4" i="3"/>
  <c r="X4" i="3"/>
  <c r="U4" i="3"/>
  <c r="T4" i="3"/>
  <c r="Q4" i="3"/>
  <c r="P4" i="3"/>
  <c r="M4" i="3"/>
  <c r="L4" i="3"/>
  <c r="G12" i="3"/>
  <c r="G11" i="3"/>
  <c r="G10" i="3"/>
  <c r="I7" i="3"/>
  <c r="H7" i="3"/>
  <c r="I6" i="3"/>
  <c r="H6" i="3"/>
  <c r="I5" i="3"/>
  <c r="H5" i="3"/>
  <c r="I4" i="3"/>
  <c r="H4" i="3"/>
  <c r="AW25" i="6"/>
  <c r="AV25" i="6"/>
  <c r="AU25" i="6"/>
  <c r="AT25" i="6"/>
  <c r="AS25" i="6"/>
  <c r="AR25" i="6"/>
  <c r="AQ25" i="6"/>
  <c r="AP25" i="6"/>
  <c r="AO25" i="6"/>
  <c r="AN25" i="6"/>
  <c r="AM25" i="6"/>
  <c r="AL25" i="6"/>
  <c r="AK25" i="6"/>
  <c r="AJ25" i="6"/>
  <c r="AI25" i="6"/>
  <c r="AH25" i="6"/>
  <c r="AG25" i="6"/>
  <c r="AF25" i="6"/>
  <c r="AE25" i="6"/>
  <c r="AD25" i="6"/>
  <c r="AC25" i="6"/>
  <c r="AB25" i="6"/>
  <c r="AA25" i="6"/>
  <c r="Z25" i="6"/>
  <c r="Y25" i="6"/>
  <c r="X25" i="6"/>
  <c r="W25" i="6"/>
  <c r="V25" i="6"/>
  <c r="U25" i="6"/>
  <c r="T25" i="6"/>
  <c r="S25" i="6"/>
  <c r="R25" i="6"/>
  <c r="Q25" i="6"/>
  <c r="P25" i="6"/>
  <c r="O25" i="6"/>
  <c r="N25" i="6"/>
  <c r="M25" i="6"/>
  <c r="L25" i="6"/>
  <c r="K25" i="6"/>
  <c r="J25" i="6"/>
  <c r="I25" i="6"/>
  <c r="H25" i="6"/>
  <c r="G25" i="6"/>
  <c r="F25" i="6"/>
  <c r="V41" i="1"/>
  <c r="V42" i="1" s="1"/>
  <c r="R41" i="1"/>
  <c r="R42" i="1" s="1"/>
  <c r="N41" i="1"/>
  <c r="N42" i="1" s="1"/>
  <c r="J41" i="1"/>
  <c r="J42" i="1" s="1"/>
  <c r="F41" i="1"/>
  <c r="F42" i="1" s="1"/>
  <c r="Q24" i="1"/>
  <c r="U25" i="1" s="1"/>
  <c r="AW24" i="1"/>
  <c r="AV24" i="1"/>
  <c r="AS24" i="1"/>
  <c r="AW25" i="1" s="1"/>
  <c r="AR24" i="1"/>
  <c r="AV25" i="1" s="1"/>
  <c r="AO24" i="1"/>
  <c r="AS25" i="1" s="1"/>
  <c r="AN24" i="1"/>
  <c r="AR25" i="1" s="1"/>
  <c r="AK24" i="1"/>
  <c r="AO25" i="1" s="1"/>
  <c r="AJ24" i="1"/>
  <c r="AN25" i="1" s="1"/>
  <c r="AG24" i="1"/>
  <c r="AK25" i="1" s="1"/>
  <c r="AF24" i="1"/>
  <c r="AJ25" i="1" s="1"/>
  <c r="AC24" i="1"/>
  <c r="AG25" i="1" s="1"/>
  <c r="AB24" i="1"/>
  <c r="AF25" i="1" s="1"/>
  <c r="Y24" i="1"/>
  <c r="AC25" i="1" s="1"/>
  <c r="X24" i="1"/>
  <c r="AB25" i="1" s="1"/>
  <c r="U24" i="1"/>
  <c r="Y25" i="1" s="1"/>
  <c r="T24" i="1"/>
  <c r="X25" i="1" s="1"/>
  <c r="P24" i="1"/>
  <c r="T25" i="1" s="1"/>
  <c r="M24" i="1"/>
  <c r="L24" i="1"/>
  <c r="AW23" i="1"/>
  <c r="AV23" i="1"/>
  <c r="AS23" i="1"/>
  <c r="AR23" i="1"/>
  <c r="AO23" i="1"/>
  <c r="AN23" i="1"/>
  <c r="AK23" i="1"/>
  <c r="AJ23" i="1"/>
  <c r="AG23" i="1"/>
  <c r="AF23" i="1"/>
  <c r="AC23" i="1"/>
  <c r="AB23" i="1"/>
  <c r="Y23" i="1"/>
  <c r="X23" i="1"/>
  <c r="U23" i="1"/>
  <c r="T23" i="1"/>
  <c r="Q23" i="1"/>
  <c r="P23" i="1"/>
  <c r="M23" i="1"/>
  <c r="L23" i="1"/>
  <c r="AW22" i="1"/>
  <c r="AV22" i="1"/>
  <c r="AS22" i="1"/>
  <c r="AR22" i="1"/>
  <c r="AO22" i="1"/>
  <c r="AN22" i="1"/>
  <c r="AK22" i="1"/>
  <c r="AJ22" i="1"/>
  <c r="AG22" i="1"/>
  <c r="AF22" i="1"/>
  <c r="AC22" i="1"/>
  <c r="AB22" i="1"/>
  <c r="Y22" i="1"/>
  <c r="X22" i="1"/>
  <c r="U22" i="1"/>
  <c r="T22" i="1"/>
  <c r="Q22" i="1"/>
  <c r="P22" i="1"/>
  <c r="M22" i="1"/>
  <c r="L22" i="1"/>
  <c r="AW21" i="1"/>
  <c r="AV21" i="1"/>
  <c r="AS21" i="1"/>
  <c r="AR21" i="1"/>
  <c r="AO21" i="1"/>
  <c r="AN21" i="1"/>
  <c r="AK21" i="1"/>
  <c r="AJ21" i="1"/>
  <c r="AG21" i="1"/>
  <c r="AF21" i="1"/>
  <c r="AC21" i="1"/>
  <c r="AB21" i="1"/>
  <c r="Y21" i="1"/>
  <c r="X21" i="1"/>
  <c r="U21" i="1"/>
  <c r="T21" i="1"/>
  <c r="Q21" i="1"/>
  <c r="P21" i="1"/>
  <c r="M21" i="1"/>
  <c r="L21" i="1"/>
  <c r="AU11" i="1"/>
  <c r="AQ11" i="1"/>
  <c r="AM11" i="1"/>
  <c r="AI11" i="1"/>
  <c r="AE11" i="1"/>
  <c r="AA11" i="1"/>
  <c r="W11" i="1"/>
  <c r="S11" i="1"/>
  <c r="O11" i="1"/>
  <c r="K11" i="1"/>
  <c r="AU10" i="1"/>
  <c r="AQ10" i="1"/>
  <c r="AM10" i="1"/>
  <c r="AI10" i="1"/>
  <c r="AE10" i="1"/>
  <c r="AA10" i="1"/>
  <c r="W10" i="1"/>
  <c r="S10" i="1"/>
  <c r="O10" i="1"/>
  <c r="K10" i="1"/>
  <c r="AU9" i="1"/>
  <c r="AQ9" i="1"/>
  <c r="AM9" i="1"/>
  <c r="AI9" i="1"/>
  <c r="AE9" i="1"/>
  <c r="AA9" i="1"/>
  <c r="W9" i="1"/>
  <c r="S9" i="1"/>
  <c r="O9" i="1"/>
  <c r="K9" i="1"/>
  <c r="AU8" i="1"/>
  <c r="AQ8" i="1"/>
  <c r="AM8" i="1"/>
  <c r="AI8" i="1"/>
  <c r="AE8" i="1"/>
  <c r="AA8" i="1"/>
  <c r="W8" i="1"/>
  <c r="S8" i="1"/>
  <c r="O8" i="1"/>
  <c r="K8" i="1"/>
  <c r="AW7" i="1"/>
  <c r="AV7" i="1"/>
  <c r="AS7" i="1"/>
  <c r="AR7" i="1"/>
  <c r="AO7" i="1"/>
  <c r="AN7" i="1"/>
  <c r="AK7" i="1"/>
  <c r="AJ7" i="1"/>
  <c r="AG7" i="1"/>
  <c r="AF7" i="1"/>
  <c r="AC7" i="1"/>
  <c r="AB7" i="1"/>
  <c r="Y7" i="1"/>
  <c r="X7" i="1"/>
  <c r="U7" i="1"/>
  <c r="T7" i="1"/>
  <c r="Q7" i="1"/>
  <c r="P7" i="1"/>
  <c r="M7" i="1"/>
  <c r="L7" i="1"/>
  <c r="AW6" i="1"/>
  <c r="AV6" i="1"/>
  <c r="AS6" i="1"/>
  <c r="AR6" i="1"/>
  <c r="AO6" i="1"/>
  <c r="AN6" i="1"/>
  <c r="AK6" i="1"/>
  <c r="AJ6" i="1"/>
  <c r="AG6" i="1"/>
  <c r="AF6" i="1"/>
  <c r="AC6" i="1"/>
  <c r="AB6" i="1"/>
  <c r="Y6" i="1"/>
  <c r="X6" i="1"/>
  <c r="U6" i="1"/>
  <c r="T6" i="1"/>
  <c r="Q6" i="1"/>
  <c r="P6" i="1"/>
  <c r="M6" i="1"/>
  <c r="L6" i="1"/>
  <c r="AW5" i="1"/>
  <c r="AV5" i="1"/>
  <c r="AS5" i="1"/>
  <c r="AR5" i="1"/>
  <c r="AO5" i="1"/>
  <c r="AN5" i="1"/>
  <c r="AK5" i="1"/>
  <c r="AJ5" i="1"/>
  <c r="AG5" i="1"/>
  <c r="AF5" i="1"/>
  <c r="AC5" i="1"/>
  <c r="AB5" i="1"/>
  <c r="Y5" i="1"/>
  <c r="X5" i="1"/>
  <c r="U5" i="1"/>
  <c r="T5" i="1"/>
  <c r="Q5" i="1"/>
  <c r="P5" i="1"/>
  <c r="M5" i="1"/>
  <c r="L5" i="1"/>
  <c r="AW4" i="1"/>
  <c r="AV4" i="1"/>
  <c r="AS4" i="1"/>
  <c r="AR4" i="1"/>
  <c r="AO4" i="1"/>
  <c r="AN4" i="1"/>
  <c r="AK4" i="1"/>
  <c r="AJ4" i="1"/>
  <c r="AG4" i="1"/>
  <c r="AF4" i="1"/>
  <c r="AC4" i="1"/>
  <c r="AB4" i="1"/>
  <c r="Y4" i="1"/>
  <c r="X4" i="1"/>
  <c r="U4" i="1"/>
  <c r="T4" i="1"/>
  <c r="Q4" i="1"/>
  <c r="P4" i="1"/>
  <c r="M4" i="1"/>
  <c r="L4" i="1"/>
  <c r="I24" i="1"/>
  <c r="H24" i="1"/>
  <c r="I23" i="1"/>
  <c r="H23" i="1"/>
  <c r="I22" i="1"/>
  <c r="H22" i="1"/>
  <c r="I21" i="1"/>
  <c r="H21" i="1"/>
  <c r="G11" i="1"/>
  <c r="G10" i="1"/>
  <c r="G9" i="1"/>
  <c r="G8" i="1"/>
  <c r="I7" i="1"/>
  <c r="H7" i="1"/>
  <c r="I6" i="1"/>
  <c r="H6" i="1"/>
  <c r="I5" i="1"/>
  <c r="H5" i="1"/>
  <c r="I4" i="1"/>
  <c r="H4" i="1"/>
  <c r="D6" i="3"/>
  <c r="E6" i="3"/>
  <c r="E7" i="3"/>
  <c r="C11" i="3"/>
  <c r="C12" i="3"/>
  <c r="D7" i="3"/>
  <c r="E5" i="3"/>
  <c r="D5" i="3"/>
  <c r="E4" i="3"/>
  <c r="D4" i="3"/>
  <c r="I7" i="6"/>
  <c r="H7" i="6"/>
  <c r="M32" i="6"/>
  <c r="L32" i="6"/>
  <c r="K32" i="6"/>
  <c r="J32" i="6"/>
  <c r="I32" i="6"/>
  <c r="H32" i="6"/>
  <c r="G32" i="6"/>
  <c r="F32" i="6"/>
  <c r="E25" i="6"/>
  <c r="D25" i="6"/>
  <c r="C25" i="6"/>
  <c r="B25" i="6"/>
  <c r="C11" i="1"/>
  <c r="C10" i="1"/>
  <c r="C9" i="1"/>
  <c r="C8" i="1"/>
  <c r="D24" i="1"/>
  <c r="E23" i="1"/>
  <c r="D23" i="1"/>
  <c r="E22" i="1"/>
  <c r="D22" i="1"/>
  <c r="E21" i="1"/>
  <c r="D21" i="1"/>
  <c r="E7" i="1"/>
  <c r="D7" i="1"/>
  <c r="E6" i="1"/>
  <c r="D6" i="1"/>
  <c r="E5" i="1"/>
  <c r="D5" i="1"/>
  <c r="E4" i="1"/>
  <c r="D4" i="1"/>
  <c r="E24" i="1" l="1"/>
  <c r="C10" i="3" l="1"/>
  <c r="I10" i="5" l="1"/>
  <c r="Y26" i="1" l="1"/>
  <c r="AK10" i="5"/>
  <c r="AJ10" i="5"/>
  <c r="AI10" i="5"/>
  <c r="AH10" i="5"/>
  <c r="AG10" i="5"/>
  <c r="AF10" i="5"/>
  <c r="AE10" i="5"/>
  <c r="AD10" i="5"/>
  <c r="AC10" i="5"/>
  <c r="AB10" i="5"/>
  <c r="AA10" i="5"/>
  <c r="Z10" i="5"/>
  <c r="Y10" i="5"/>
  <c r="X10" i="5"/>
  <c r="W10" i="5"/>
  <c r="V10" i="5"/>
  <c r="U10" i="5"/>
  <c r="T10" i="5"/>
  <c r="S10" i="5"/>
  <c r="R10" i="5"/>
  <c r="Q10" i="5"/>
  <c r="N10" i="5"/>
  <c r="K10" i="5"/>
  <c r="J10" i="5"/>
  <c r="H10" i="5"/>
  <c r="G10" i="5"/>
  <c r="F10" i="5"/>
  <c r="E10" i="5"/>
  <c r="D10" i="5"/>
  <c r="C10" i="5"/>
  <c r="B10" i="5"/>
  <c r="D24" i="5"/>
  <c r="G21" i="5" s="1"/>
  <c r="G24" i="5" s="1"/>
  <c r="J21" i="5" s="1"/>
  <c r="J24" i="5" s="1"/>
  <c r="M21" i="5" s="1"/>
  <c r="M24" i="5" s="1"/>
  <c r="P21" i="5" s="1"/>
  <c r="P24" i="5" s="1"/>
  <c r="S21" i="5" s="1"/>
  <c r="S24" i="5" s="1"/>
  <c r="V21" i="5" s="1"/>
  <c r="V24" i="5" s="1"/>
  <c r="Y21" i="5" s="1"/>
  <c r="Y24" i="5" s="1"/>
  <c r="AB21" i="5" s="1"/>
  <c r="AB24" i="5" s="1"/>
  <c r="AE21" i="5" s="1"/>
  <c r="AE24" i="5" s="1"/>
  <c r="AH21" i="5" s="1"/>
  <c r="AH24" i="5" s="1"/>
  <c r="AK21" i="5" s="1"/>
  <c r="AK24" i="5" s="1"/>
  <c r="C24" i="5"/>
  <c r="F21" i="5" s="1"/>
  <c r="F24" i="5" s="1"/>
  <c r="I21" i="5" s="1"/>
  <c r="I24" i="5" s="1"/>
  <c r="L21" i="5" s="1"/>
  <c r="L24" i="5" s="1"/>
  <c r="O21" i="5" s="1"/>
  <c r="O24" i="5" s="1"/>
  <c r="R21" i="5" s="1"/>
  <c r="R24" i="5" s="1"/>
  <c r="U21" i="5" s="1"/>
  <c r="U24" i="5" s="1"/>
  <c r="X21" i="5" s="1"/>
  <c r="X24" i="5" s="1"/>
  <c r="AA21" i="5" s="1"/>
  <c r="AA24" i="5" s="1"/>
  <c r="AD21" i="5" s="1"/>
  <c r="AD24" i="5" s="1"/>
  <c r="AG21" i="5" s="1"/>
  <c r="AG24" i="5" s="1"/>
  <c r="AJ21" i="5" s="1"/>
  <c r="AJ24" i="5" s="1"/>
  <c r="B24" i="5"/>
  <c r="E21" i="5" s="1"/>
  <c r="E24" i="5" s="1"/>
  <c r="H21" i="5" s="1"/>
  <c r="H24" i="5" s="1"/>
  <c r="K21" i="5" s="1"/>
  <c r="K24" i="5" s="1"/>
  <c r="N21" i="5" s="1"/>
  <c r="N24" i="5" s="1"/>
  <c r="Q21" i="5" s="1"/>
  <c r="Q24" i="5" s="1"/>
  <c r="T21" i="5" s="1"/>
  <c r="T24" i="5" s="1"/>
  <c r="W21" i="5" s="1"/>
  <c r="W24" i="5" s="1"/>
  <c r="Z21" i="5" s="1"/>
  <c r="Z24" i="5" s="1"/>
  <c r="AC21" i="5" s="1"/>
  <c r="AC24" i="5" s="1"/>
  <c r="AF21" i="5" s="1"/>
  <c r="AF24" i="5" s="1"/>
  <c r="AI21" i="5" s="1"/>
  <c r="AI24" i="5" s="1"/>
  <c r="S3" i="5" l="1"/>
  <c r="S7" i="5" s="1"/>
  <c r="BA16" i="6"/>
  <c r="AZ16" i="6"/>
  <c r="AY16" i="6"/>
  <c r="AX16" i="6"/>
  <c r="AW16" i="6"/>
  <c r="AV16" i="6"/>
  <c r="AU16" i="6"/>
  <c r="AT16" i="6"/>
  <c r="AS16" i="6"/>
  <c r="AR16" i="6"/>
  <c r="AQ16" i="6"/>
  <c r="AP16" i="6"/>
  <c r="AO16" i="6"/>
  <c r="AN16" i="6"/>
  <c r="AM16" i="6"/>
  <c r="AL16" i="6"/>
  <c r="AK16" i="6"/>
  <c r="AJ16" i="6"/>
  <c r="AI16" i="6"/>
  <c r="AH16" i="6"/>
  <c r="AG16" i="6"/>
  <c r="AF16" i="6"/>
  <c r="AE16" i="6"/>
  <c r="AD16" i="6"/>
  <c r="AC16" i="6"/>
  <c r="AB16" i="6"/>
  <c r="AA16" i="6"/>
  <c r="Z16" i="6"/>
  <c r="Y16" i="6"/>
  <c r="X16" i="6"/>
  <c r="W16" i="6"/>
  <c r="V16" i="6"/>
  <c r="U16" i="6"/>
  <c r="T16" i="6"/>
  <c r="S16" i="6"/>
  <c r="R16" i="6"/>
  <c r="Q16" i="6"/>
  <c r="P16" i="6"/>
  <c r="O16" i="6"/>
  <c r="N16" i="6"/>
  <c r="M16" i="6"/>
  <c r="L16" i="6"/>
  <c r="K16" i="6"/>
  <c r="J16" i="6"/>
  <c r="I16" i="6"/>
  <c r="H16" i="6"/>
  <c r="G16" i="6"/>
  <c r="F16" i="6"/>
  <c r="BA9" i="6"/>
  <c r="BA18" i="6" s="1"/>
  <c r="AZ9" i="6"/>
  <c r="AZ18" i="6" s="1"/>
  <c r="AY9" i="6"/>
  <c r="AY18" i="6" s="1"/>
  <c r="AX9" i="6"/>
  <c r="AX18" i="6" s="1"/>
  <c r="AW9" i="6"/>
  <c r="AV9" i="6"/>
  <c r="AU9" i="6"/>
  <c r="AT9" i="6"/>
  <c r="AS9" i="6"/>
  <c r="AW22" i="3" s="1"/>
  <c r="AR9" i="6"/>
  <c r="AV22" i="3" s="1"/>
  <c r="AQ9" i="6"/>
  <c r="AU22" i="3" s="1"/>
  <c r="AP9" i="6"/>
  <c r="AO9" i="6"/>
  <c r="AS22" i="3" s="1"/>
  <c r="AN9" i="6"/>
  <c r="AR22" i="3" s="1"/>
  <c r="AM9" i="6"/>
  <c r="AQ22" i="3" s="1"/>
  <c r="AL9" i="6"/>
  <c r="AL18" i="6" s="1"/>
  <c r="AL31" i="6" s="1"/>
  <c r="AL32" i="6" s="1"/>
  <c r="AK9" i="6"/>
  <c r="AO22" i="3" s="1"/>
  <c r="AJ9" i="6"/>
  <c r="AN22" i="3" s="1"/>
  <c r="AI9" i="6"/>
  <c r="AM22" i="3" s="1"/>
  <c r="AH9" i="6"/>
  <c r="AH18" i="6" s="1"/>
  <c r="AH31" i="6" s="1"/>
  <c r="AH32" i="6" s="1"/>
  <c r="AG9" i="6"/>
  <c r="AK22" i="3" s="1"/>
  <c r="AF9" i="6"/>
  <c r="AJ22" i="3" s="1"/>
  <c r="AE9" i="6"/>
  <c r="AI22" i="3" s="1"/>
  <c r="AD9" i="6"/>
  <c r="AD18" i="6" s="1"/>
  <c r="AD31" i="6" s="1"/>
  <c r="AD32" i="6" s="1"/>
  <c r="AC9" i="6"/>
  <c r="AG22" i="3" s="1"/>
  <c r="AB9" i="6"/>
  <c r="AF22" i="3" s="1"/>
  <c r="AA9" i="6"/>
  <c r="AE22" i="3" s="1"/>
  <c r="Z9" i="6"/>
  <c r="Z18" i="6" s="1"/>
  <c r="Z31" i="6" s="1"/>
  <c r="Z32" i="6" s="1"/>
  <c r="Y9" i="6"/>
  <c r="AC22" i="3" s="1"/>
  <c r="X9" i="6"/>
  <c r="AB22" i="3" s="1"/>
  <c r="W9" i="6"/>
  <c r="AA22" i="3" s="1"/>
  <c r="V9" i="6"/>
  <c r="V18" i="6" s="1"/>
  <c r="V31" i="6" s="1"/>
  <c r="V32" i="6" s="1"/>
  <c r="U9" i="6"/>
  <c r="Y22" i="3" s="1"/>
  <c r="T9" i="6"/>
  <c r="X22" i="3" s="1"/>
  <c r="S9" i="6"/>
  <c r="W22" i="3" s="1"/>
  <c r="R9" i="6"/>
  <c r="R18" i="6" s="1"/>
  <c r="R31" i="6" s="1"/>
  <c r="R32" i="6" s="1"/>
  <c r="Q9" i="6"/>
  <c r="U22" i="3" s="1"/>
  <c r="BA22" i="3" s="1"/>
  <c r="P9" i="6"/>
  <c r="T22" i="3" s="1"/>
  <c r="AZ22" i="3" s="1"/>
  <c r="O9" i="6"/>
  <c r="S22" i="3" s="1"/>
  <c r="AY22" i="3" s="1"/>
  <c r="N9" i="6"/>
  <c r="N18" i="6" s="1"/>
  <c r="N31" i="6" s="1"/>
  <c r="M9" i="6"/>
  <c r="Q22" i="3" s="1"/>
  <c r="L9" i="6"/>
  <c r="P22" i="3" s="1"/>
  <c r="K9" i="6"/>
  <c r="O22" i="3" s="1"/>
  <c r="J9" i="6"/>
  <c r="J18" i="6" s="1"/>
  <c r="I9" i="6"/>
  <c r="H9" i="6"/>
  <c r="G9" i="6"/>
  <c r="F9" i="6"/>
  <c r="F18" i="6" s="1"/>
  <c r="E16" i="6"/>
  <c r="D16" i="6"/>
  <c r="C16" i="6"/>
  <c r="B16" i="6"/>
  <c r="E9" i="6"/>
  <c r="D9" i="6"/>
  <c r="C9" i="6"/>
  <c r="B9" i="6"/>
  <c r="AW29" i="3"/>
  <c r="J15" i="4" s="1"/>
  <c r="AV29" i="3"/>
  <c r="I15" i="4" s="1"/>
  <c r="AU29" i="3"/>
  <c r="H15" i="4" s="1"/>
  <c r="AT29" i="3"/>
  <c r="G15" i="4" s="1"/>
  <c r="AS29" i="3"/>
  <c r="J14" i="4" s="1"/>
  <c r="AR29" i="3"/>
  <c r="I14" i="4" s="1"/>
  <c r="AQ29" i="3"/>
  <c r="H14" i="4" s="1"/>
  <c r="AP29" i="3"/>
  <c r="G14" i="4" s="1"/>
  <c r="AO29" i="3"/>
  <c r="J13" i="4" s="1"/>
  <c r="AN29" i="3"/>
  <c r="I13" i="4" s="1"/>
  <c r="AM29" i="3"/>
  <c r="H13" i="4" s="1"/>
  <c r="AL29" i="3"/>
  <c r="G13" i="4" s="1"/>
  <c r="AK29" i="3"/>
  <c r="J12" i="4" s="1"/>
  <c r="AJ29" i="3"/>
  <c r="I12" i="4" s="1"/>
  <c r="AI29" i="3"/>
  <c r="H12" i="4" s="1"/>
  <c r="AH29" i="3"/>
  <c r="G12" i="4" s="1"/>
  <c r="AG29" i="3"/>
  <c r="J11" i="4" s="1"/>
  <c r="AF29" i="3"/>
  <c r="I11" i="4" s="1"/>
  <c r="AE29" i="3"/>
  <c r="H11" i="4" s="1"/>
  <c r="AD29" i="3"/>
  <c r="G11" i="4" s="1"/>
  <c r="AC29" i="3"/>
  <c r="J10" i="4" s="1"/>
  <c r="AB29" i="3"/>
  <c r="I10" i="4" s="1"/>
  <c r="AA29" i="3"/>
  <c r="H10" i="4" s="1"/>
  <c r="Z29" i="3"/>
  <c r="G10" i="4" s="1"/>
  <c r="Y29" i="3"/>
  <c r="J9" i="4" s="1"/>
  <c r="X29" i="3"/>
  <c r="I9" i="4" s="1"/>
  <c r="W29" i="3"/>
  <c r="H9" i="4" s="1"/>
  <c r="V29" i="3"/>
  <c r="G9" i="4" s="1"/>
  <c r="U29" i="3"/>
  <c r="J8" i="4" s="1"/>
  <c r="T29" i="3"/>
  <c r="I8" i="4" s="1"/>
  <c r="S29" i="3"/>
  <c r="H8" i="4" s="1"/>
  <c r="R29" i="3"/>
  <c r="G8" i="4" s="1"/>
  <c r="Q29" i="3"/>
  <c r="J7" i="4" s="1"/>
  <c r="P29" i="3"/>
  <c r="I7" i="4" s="1"/>
  <c r="O29" i="3"/>
  <c r="H7" i="4" s="1"/>
  <c r="N29" i="3"/>
  <c r="G7" i="4" s="1"/>
  <c r="M29" i="3"/>
  <c r="J6" i="4" s="1"/>
  <c r="L29" i="3"/>
  <c r="I6" i="4" s="1"/>
  <c r="K29" i="3"/>
  <c r="H6" i="4" s="1"/>
  <c r="J29" i="3"/>
  <c r="G6" i="4" s="1"/>
  <c r="I29" i="3"/>
  <c r="J5" i="4" s="1"/>
  <c r="H29" i="3"/>
  <c r="I5" i="4" s="1"/>
  <c r="G29" i="3"/>
  <c r="H5" i="4" s="1"/>
  <c r="F29" i="3"/>
  <c r="G5" i="4" s="1"/>
  <c r="E29" i="3"/>
  <c r="D29" i="3"/>
  <c r="C29" i="3"/>
  <c r="B29" i="3"/>
  <c r="G4" i="4" s="1"/>
  <c r="G16" i="4" s="1"/>
  <c r="BA28" i="3"/>
  <c r="AZ28" i="3"/>
  <c r="AY28" i="3"/>
  <c r="AX28" i="3"/>
  <c r="AW23" i="3"/>
  <c r="AV23" i="3"/>
  <c r="AU23" i="3"/>
  <c r="AT23" i="3"/>
  <c r="AS23" i="3"/>
  <c r="AR23" i="3"/>
  <c r="AQ23" i="3"/>
  <c r="AP23" i="3"/>
  <c r="AO23" i="3"/>
  <c r="AN23" i="3"/>
  <c r="AM23" i="3"/>
  <c r="AL23" i="3"/>
  <c r="AK23" i="3"/>
  <c r="AJ23" i="3"/>
  <c r="AI23" i="3"/>
  <c r="AH23" i="3"/>
  <c r="AG23" i="3"/>
  <c r="AF23" i="3"/>
  <c r="AE23" i="3"/>
  <c r="AD23" i="3"/>
  <c r="AC23" i="3"/>
  <c r="AB23" i="3"/>
  <c r="AA23" i="3"/>
  <c r="Z23" i="3"/>
  <c r="Y23" i="3"/>
  <c r="X23" i="3"/>
  <c r="W23" i="3"/>
  <c r="V23" i="3"/>
  <c r="U23" i="3"/>
  <c r="T23" i="3"/>
  <c r="S23" i="3"/>
  <c r="R23" i="3"/>
  <c r="Q23" i="3"/>
  <c r="P23" i="3"/>
  <c r="O23" i="3"/>
  <c r="N23" i="3"/>
  <c r="B7" i="4" s="1"/>
  <c r="L7" i="4" s="1"/>
  <c r="M23" i="3"/>
  <c r="L23" i="3"/>
  <c r="K23" i="3"/>
  <c r="J23" i="3"/>
  <c r="I23" i="3"/>
  <c r="H23" i="3"/>
  <c r="G23" i="3"/>
  <c r="F23" i="3"/>
  <c r="E23" i="3"/>
  <c r="D23" i="3"/>
  <c r="C23" i="3"/>
  <c r="B23" i="3"/>
  <c r="AX22" i="3"/>
  <c r="AX21" i="3"/>
  <c r="AX20" i="3"/>
  <c r="AX19" i="3"/>
  <c r="AX18" i="3"/>
  <c r="AX17" i="3"/>
  <c r="AX16" i="3"/>
  <c r="AY15" i="3"/>
  <c r="AX15" i="3"/>
  <c r="AY14" i="3"/>
  <c r="AX14" i="3"/>
  <c r="AY12" i="3"/>
  <c r="AX12" i="3"/>
  <c r="AY11" i="3"/>
  <c r="AX11" i="3"/>
  <c r="AY10" i="3"/>
  <c r="AX10" i="3"/>
  <c r="AY9" i="3"/>
  <c r="AX9" i="3"/>
  <c r="BA7" i="3"/>
  <c r="AZ7" i="3"/>
  <c r="AX7" i="3"/>
  <c r="BA6" i="3"/>
  <c r="AZ6" i="3"/>
  <c r="AX6" i="3"/>
  <c r="BA5" i="3"/>
  <c r="AZ5" i="3"/>
  <c r="AX5" i="3"/>
  <c r="BA4" i="3"/>
  <c r="AZ4" i="3"/>
  <c r="AX4" i="3"/>
  <c r="AX31" i="1"/>
  <c r="B41" i="1"/>
  <c r="M36" i="1"/>
  <c r="J5" i="2" s="1"/>
  <c r="L36" i="1"/>
  <c r="I5" i="2" s="1"/>
  <c r="K36" i="1"/>
  <c r="H5" i="2" s="1"/>
  <c r="J36" i="1"/>
  <c r="G5" i="2" s="1"/>
  <c r="I36" i="1"/>
  <c r="J4" i="2" s="1"/>
  <c r="H36" i="1"/>
  <c r="I4" i="2" s="1"/>
  <c r="G36" i="1"/>
  <c r="H4" i="2" s="1"/>
  <c r="F36" i="1"/>
  <c r="G4" i="2" s="1"/>
  <c r="E36" i="1"/>
  <c r="J3" i="2" s="1"/>
  <c r="D36" i="1"/>
  <c r="I3" i="2" s="1"/>
  <c r="C36" i="1"/>
  <c r="H3" i="2" s="1"/>
  <c r="B36" i="1"/>
  <c r="G3" i="2" s="1"/>
  <c r="BA25" i="1"/>
  <c r="AZ25" i="1"/>
  <c r="AY25" i="1"/>
  <c r="AX25" i="1"/>
  <c r="BA24" i="1"/>
  <c r="AZ24" i="1"/>
  <c r="AY24" i="1"/>
  <c r="AX24" i="1"/>
  <c r="BA23" i="1"/>
  <c r="AZ23" i="1"/>
  <c r="AY23" i="1"/>
  <c r="AX23" i="1"/>
  <c r="BA22" i="1"/>
  <c r="AZ22" i="1"/>
  <c r="AY22" i="1"/>
  <c r="AX22" i="1"/>
  <c r="BA21" i="1"/>
  <c r="AZ21" i="1"/>
  <c r="AY21" i="1"/>
  <c r="AX21" i="1"/>
  <c r="AX20" i="1"/>
  <c r="AX19" i="1"/>
  <c r="AX18" i="1"/>
  <c r="AX17" i="1"/>
  <c r="AX16" i="1"/>
  <c r="AX15" i="1"/>
  <c r="AY14" i="1"/>
  <c r="AX14" i="1"/>
  <c r="AY13" i="1"/>
  <c r="AX13" i="1"/>
  <c r="AY11" i="1"/>
  <c r="AX11" i="1"/>
  <c r="AY10" i="1"/>
  <c r="AX10" i="1"/>
  <c r="AY9" i="1"/>
  <c r="AX9" i="1"/>
  <c r="AY8" i="1"/>
  <c r="AX8" i="1"/>
  <c r="BA7" i="1"/>
  <c r="AZ7" i="1"/>
  <c r="AX7" i="1"/>
  <c r="BA6" i="1"/>
  <c r="AZ6" i="1"/>
  <c r="AX6" i="1"/>
  <c r="BA5" i="1"/>
  <c r="AZ5" i="1"/>
  <c r="AX5" i="1"/>
  <c r="BA4" i="1"/>
  <c r="AZ4" i="1"/>
  <c r="AX4" i="1"/>
  <c r="E26" i="1"/>
  <c r="D26" i="1"/>
  <c r="C26" i="1"/>
  <c r="B26" i="1"/>
  <c r="B3" i="2" s="1"/>
  <c r="I26" i="1"/>
  <c r="I41" i="1" s="1"/>
  <c r="I42" i="1" s="1"/>
  <c r="H26" i="1"/>
  <c r="H41" i="1" s="1"/>
  <c r="H42" i="1" s="1"/>
  <c r="G26" i="1"/>
  <c r="G41" i="1" s="1"/>
  <c r="G42" i="1" s="1"/>
  <c r="F26" i="1"/>
  <c r="M26" i="1"/>
  <c r="L26" i="1"/>
  <c r="K26" i="1"/>
  <c r="J26" i="1"/>
  <c r="AW36" i="1"/>
  <c r="J14" i="2" s="1"/>
  <c r="AV36" i="1"/>
  <c r="I14" i="2" s="1"/>
  <c r="AU36" i="1"/>
  <c r="H14" i="2" s="1"/>
  <c r="AT36" i="1"/>
  <c r="G14" i="2" s="1"/>
  <c r="AS36" i="1"/>
  <c r="J13" i="2" s="1"/>
  <c r="AR36" i="1"/>
  <c r="I13" i="2" s="1"/>
  <c r="AQ36" i="1"/>
  <c r="H13" i="2" s="1"/>
  <c r="AP36" i="1"/>
  <c r="G13" i="2" s="1"/>
  <c r="AO36" i="1"/>
  <c r="J12" i="2" s="1"/>
  <c r="AN36" i="1"/>
  <c r="I12" i="2" s="1"/>
  <c r="AM36" i="1"/>
  <c r="AL36" i="1"/>
  <c r="AK36" i="1"/>
  <c r="J11" i="2" s="1"/>
  <c r="AJ36" i="1"/>
  <c r="I11" i="2" s="1"/>
  <c r="AI36" i="1"/>
  <c r="H11" i="2" s="1"/>
  <c r="AH36" i="1"/>
  <c r="AG36" i="1"/>
  <c r="J10" i="2" s="1"/>
  <c r="AF36" i="1"/>
  <c r="I10" i="2" s="1"/>
  <c r="AE36" i="1"/>
  <c r="H10" i="2" s="1"/>
  <c r="AD36" i="1"/>
  <c r="AC36" i="1"/>
  <c r="J9" i="2" s="1"/>
  <c r="AB36" i="1"/>
  <c r="I9" i="2" s="1"/>
  <c r="AA36" i="1"/>
  <c r="H9" i="2" s="1"/>
  <c r="Z36" i="1"/>
  <c r="Y36" i="1"/>
  <c r="J8" i="2" s="1"/>
  <c r="X36" i="1"/>
  <c r="I8" i="2" s="1"/>
  <c r="W36" i="1"/>
  <c r="H8" i="2" s="1"/>
  <c r="V36" i="1"/>
  <c r="G8" i="2" s="1"/>
  <c r="U36" i="1"/>
  <c r="J7" i="2" s="1"/>
  <c r="T36" i="1"/>
  <c r="I7" i="2" s="1"/>
  <c r="S36" i="1"/>
  <c r="H7" i="2" s="1"/>
  <c r="R36" i="1"/>
  <c r="G7" i="2" s="1"/>
  <c r="Q36" i="1"/>
  <c r="P36" i="1"/>
  <c r="O36" i="1"/>
  <c r="N36" i="1"/>
  <c r="G6" i="2" s="1"/>
  <c r="AW26" i="1"/>
  <c r="AV26" i="1"/>
  <c r="AU26" i="1"/>
  <c r="AT26" i="1"/>
  <c r="AT41" i="1" s="1"/>
  <c r="AT42" i="1" s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F41" i="1" s="1"/>
  <c r="AE26" i="1"/>
  <c r="AD26" i="1"/>
  <c r="AC26" i="1"/>
  <c r="AB26" i="1"/>
  <c r="AA26" i="1"/>
  <c r="Z26" i="1"/>
  <c r="E8" i="2"/>
  <c r="X26" i="1"/>
  <c r="W26" i="1"/>
  <c r="W41" i="1" s="1"/>
  <c r="W42" i="1" s="1"/>
  <c r="V26" i="1"/>
  <c r="U26" i="1"/>
  <c r="T26" i="1"/>
  <c r="T41" i="1" s="1"/>
  <c r="T42" i="1" s="1"/>
  <c r="S26" i="1"/>
  <c r="R26" i="1"/>
  <c r="Q26" i="1"/>
  <c r="P26" i="1"/>
  <c r="O26" i="1"/>
  <c r="N26" i="1"/>
  <c r="H15" i="5" l="1"/>
  <c r="K34" i="3"/>
  <c r="K41" i="1"/>
  <c r="K42" i="1" s="1"/>
  <c r="J15" i="5"/>
  <c r="M34" i="3"/>
  <c r="M35" i="3" s="1"/>
  <c r="AN41" i="1"/>
  <c r="AN42" i="1" s="1"/>
  <c r="AV42" i="1"/>
  <c r="AV41" i="1"/>
  <c r="L41" i="1"/>
  <c r="L42" i="1" s="1"/>
  <c r="B5" i="4"/>
  <c r="L5" i="4" s="1"/>
  <c r="F34" i="3"/>
  <c r="F35" i="3" s="1"/>
  <c r="AG41" i="1"/>
  <c r="AG42" i="1" s="1"/>
  <c r="AO41" i="1"/>
  <c r="AO42" i="1" s="1"/>
  <c r="AW42" i="1"/>
  <c r="AW41" i="1"/>
  <c r="M41" i="1"/>
  <c r="M42" i="1" s="1"/>
  <c r="E15" i="5"/>
  <c r="G34" i="3"/>
  <c r="I15" i="5"/>
  <c r="L34" i="3"/>
  <c r="L35" i="3" s="1"/>
  <c r="AP41" i="1"/>
  <c r="AP42" i="1" s="1"/>
  <c r="F15" i="5"/>
  <c r="H34" i="3"/>
  <c r="AS41" i="1"/>
  <c r="AS42" i="1" s="1"/>
  <c r="AA41" i="1"/>
  <c r="AA42" i="1" s="1"/>
  <c r="AQ41" i="1"/>
  <c r="AQ42" i="1" s="1"/>
  <c r="G15" i="5"/>
  <c r="I34" i="3"/>
  <c r="I35" i="3" s="1"/>
  <c r="AU41" i="1"/>
  <c r="AU42" i="1" s="1"/>
  <c r="AR42" i="1"/>
  <c r="AR41" i="1"/>
  <c r="B4" i="4"/>
  <c r="B34" i="3"/>
  <c r="B6" i="4"/>
  <c r="L6" i="4" s="1"/>
  <c r="J34" i="3"/>
  <c r="J35" i="3" s="1"/>
  <c r="B18" i="6"/>
  <c r="B31" i="6" s="1"/>
  <c r="B32" i="6" s="1"/>
  <c r="N32" i="6"/>
  <c r="G12" i="2"/>
  <c r="AL41" i="1"/>
  <c r="AL42" i="1" s="1"/>
  <c r="H12" i="2"/>
  <c r="H15" i="2" s="1"/>
  <c r="AM41" i="1"/>
  <c r="AM42" i="1" s="1"/>
  <c r="AI41" i="1"/>
  <c r="AI42" i="1" s="1"/>
  <c r="AJ41" i="1"/>
  <c r="AJ42" i="1" s="1"/>
  <c r="AK41" i="1"/>
  <c r="AK42" i="1" s="1"/>
  <c r="G11" i="2"/>
  <c r="AH41" i="1"/>
  <c r="AH42" i="1" s="1"/>
  <c r="AE41" i="1"/>
  <c r="AE42" i="1" s="1"/>
  <c r="G10" i="2"/>
  <c r="G15" i="2" s="1"/>
  <c r="AD41" i="1"/>
  <c r="AD42" i="1" s="1"/>
  <c r="AF42" i="1"/>
  <c r="G9" i="2"/>
  <c r="Z41" i="1"/>
  <c r="Z42" i="1" s="1"/>
  <c r="AC41" i="1"/>
  <c r="AC42" i="1" s="1"/>
  <c r="AB41" i="1"/>
  <c r="AB42" i="1" s="1"/>
  <c r="X41" i="1"/>
  <c r="X42" i="1" s="1"/>
  <c r="O8" i="2"/>
  <c r="Y41" i="1"/>
  <c r="Y42" i="1" s="1"/>
  <c r="X15" i="5"/>
  <c r="AF34" i="3"/>
  <c r="AF35" i="3" s="1"/>
  <c r="AD15" i="5"/>
  <c r="AN34" i="3"/>
  <c r="AN35" i="3" s="1"/>
  <c r="V15" i="5"/>
  <c r="AC34" i="3"/>
  <c r="AC35" i="3" s="1"/>
  <c r="Y15" i="5"/>
  <c r="AG34" i="3"/>
  <c r="AG35" i="3" s="1"/>
  <c r="AB15" i="5"/>
  <c r="AK34" i="3"/>
  <c r="AK35" i="3" s="1"/>
  <c r="AE15" i="5"/>
  <c r="AO34" i="3"/>
  <c r="AO35" i="3" s="1"/>
  <c r="AH15" i="5"/>
  <c r="AS34" i="3"/>
  <c r="AS35" i="3" s="1"/>
  <c r="AK15" i="5"/>
  <c r="AW34" i="3"/>
  <c r="AW35" i="3" s="1"/>
  <c r="U15" i="5"/>
  <c r="AB34" i="3"/>
  <c r="AB35" i="3" s="1"/>
  <c r="AG15" i="5"/>
  <c r="AR34" i="3"/>
  <c r="AR35" i="3" s="1"/>
  <c r="B10" i="4"/>
  <c r="L10" i="4" s="1"/>
  <c r="Z34" i="3"/>
  <c r="Z35" i="3" s="1"/>
  <c r="B11" i="4"/>
  <c r="L11" i="4" s="1"/>
  <c r="AD34" i="3"/>
  <c r="AD35" i="3" s="1"/>
  <c r="B12" i="4"/>
  <c r="L12" i="4" s="1"/>
  <c r="AH34" i="3"/>
  <c r="AH35" i="3" s="1"/>
  <c r="B13" i="4"/>
  <c r="L13" i="4" s="1"/>
  <c r="AL34" i="3"/>
  <c r="AL35" i="3" s="1"/>
  <c r="B14" i="4"/>
  <c r="L14" i="4" s="1"/>
  <c r="AP34" i="3"/>
  <c r="AP35" i="3" s="1"/>
  <c r="B15" i="4"/>
  <c r="L15" i="4" s="1"/>
  <c r="AT34" i="3"/>
  <c r="AA15" i="5"/>
  <c r="AJ34" i="3"/>
  <c r="AJ35" i="3" s="1"/>
  <c r="AJ15" i="5"/>
  <c r="AV34" i="3"/>
  <c r="AV35" i="3" s="1"/>
  <c r="T15" i="5"/>
  <c r="AA34" i="3"/>
  <c r="AA35" i="3" s="1"/>
  <c r="W15" i="5"/>
  <c r="AE34" i="3"/>
  <c r="AE35" i="3" s="1"/>
  <c r="Z15" i="5"/>
  <c r="AI34" i="3"/>
  <c r="AI35" i="3" s="1"/>
  <c r="AC15" i="5"/>
  <c r="AM34" i="3"/>
  <c r="AM35" i="3" s="1"/>
  <c r="AF15" i="5"/>
  <c r="AQ34" i="3"/>
  <c r="AQ35" i="3" s="1"/>
  <c r="AI15" i="5"/>
  <c r="AU34" i="3"/>
  <c r="AU35" i="3" s="1"/>
  <c r="R15" i="5"/>
  <c r="X34" i="3"/>
  <c r="X35" i="3" s="1"/>
  <c r="S15" i="5"/>
  <c r="Y34" i="3"/>
  <c r="Y35" i="3" s="1"/>
  <c r="B9" i="4"/>
  <c r="L9" i="4" s="1"/>
  <c r="V34" i="3"/>
  <c r="V35" i="3" s="1"/>
  <c r="Q15" i="5"/>
  <c r="W34" i="3"/>
  <c r="W35" i="3" s="1"/>
  <c r="U41" i="1"/>
  <c r="U42" i="1" s="1"/>
  <c r="S41" i="1"/>
  <c r="S42" i="1" s="1"/>
  <c r="K15" i="5"/>
  <c r="O34" i="3"/>
  <c r="O35" i="3" s="1"/>
  <c r="N15" i="5"/>
  <c r="S34" i="3"/>
  <c r="S35" i="3" s="1"/>
  <c r="O15" i="5"/>
  <c r="T34" i="3"/>
  <c r="T35" i="3" s="1"/>
  <c r="P15" i="5"/>
  <c r="U34" i="3"/>
  <c r="U35" i="3" s="1"/>
  <c r="B8" i="4"/>
  <c r="L8" i="4" s="1"/>
  <c r="R34" i="3"/>
  <c r="R35" i="3" s="1"/>
  <c r="M15" i="5"/>
  <c r="Q34" i="3"/>
  <c r="L15" i="5"/>
  <c r="P34" i="3"/>
  <c r="P35" i="3" s="1"/>
  <c r="J4" i="4"/>
  <c r="J16" i="4" s="1"/>
  <c r="E34" i="3"/>
  <c r="E35" i="3" s="1"/>
  <c r="I4" i="4"/>
  <c r="I16" i="4" s="1"/>
  <c r="D34" i="3"/>
  <c r="H4" i="4"/>
  <c r="H16" i="4" s="1"/>
  <c r="C34" i="3"/>
  <c r="C35" i="3" s="1"/>
  <c r="J6" i="2"/>
  <c r="O6" i="2" s="1"/>
  <c r="Q41" i="1"/>
  <c r="Q42" i="1" s="1"/>
  <c r="H6" i="2"/>
  <c r="O41" i="1"/>
  <c r="O42" i="1" s="1"/>
  <c r="I6" i="2"/>
  <c r="P41" i="1"/>
  <c r="P42" i="1" s="1"/>
  <c r="E9" i="4"/>
  <c r="O9" i="4" s="1"/>
  <c r="E10" i="4"/>
  <c r="O10" i="4" s="1"/>
  <c r="E13" i="4"/>
  <c r="O13" i="4" s="1"/>
  <c r="E14" i="4"/>
  <c r="O14" i="4" s="1"/>
  <c r="E7" i="4"/>
  <c r="O7" i="4" s="1"/>
  <c r="E11" i="4"/>
  <c r="O11" i="4" s="1"/>
  <c r="E15" i="4"/>
  <c r="O15" i="4" s="1"/>
  <c r="Q35" i="3"/>
  <c r="G35" i="3"/>
  <c r="E8" i="4"/>
  <c r="O8" i="4" s="1"/>
  <c r="E12" i="4"/>
  <c r="O12" i="4" s="1"/>
  <c r="B6" i="2"/>
  <c r="L6" i="2" s="1"/>
  <c r="B7" i="2"/>
  <c r="L7" i="2" s="1"/>
  <c r="B8" i="2"/>
  <c r="L8" i="2" s="1"/>
  <c r="B9" i="2"/>
  <c r="L9" i="2" s="1"/>
  <c r="B10" i="2"/>
  <c r="L10" i="2" s="1"/>
  <c r="B11" i="2"/>
  <c r="L11" i="2" s="1"/>
  <c r="B12" i="2"/>
  <c r="B13" i="2"/>
  <c r="L13" i="2" s="1"/>
  <c r="B14" i="2"/>
  <c r="L14" i="2" s="1"/>
  <c r="B5" i="2"/>
  <c r="B4" i="2"/>
  <c r="E41" i="1"/>
  <c r="E42" i="1" s="1"/>
  <c r="D41" i="1"/>
  <c r="D42" i="1" s="1"/>
  <c r="C41" i="1"/>
  <c r="C42" i="1" s="1"/>
  <c r="AT18" i="6"/>
  <c r="AT31" i="6" s="1"/>
  <c r="AT32" i="6" s="1"/>
  <c r="AP18" i="6"/>
  <c r="AP31" i="6" s="1"/>
  <c r="AP32" i="6" s="1"/>
  <c r="K35" i="3"/>
  <c r="L4" i="4"/>
  <c r="D7" i="2"/>
  <c r="N7" i="2" s="1"/>
  <c r="O3" i="5"/>
  <c r="O7" i="5" s="1"/>
  <c r="D11" i="2"/>
  <c r="N11" i="2" s="1"/>
  <c r="AA3" i="5"/>
  <c r="AA7" i="5" s="1"/>
  <c r="D14" i="2"/>
  <c r="N14" i="2" s="1"/>
  <c r="AJ3" i="5"/>
  <c r="AJ7" i="5" s="1"/>
  <c r="E11" i="2"/>
  <c r="O11" i="2" s="1"/>
  <c r="AB3" i="5"/>
  <c r="AB7" i="5" s="1"/>
  <c r="E14" i="2"/>
  <c r="O14" i="2" s="1"/>
  <c r="AK3" i="5"/>
  <c r="AK7" i="5" s="1"/>
  <c r="B15" i="5"/>
  <c r="B16" i="5" s="1"/>
  <c r="AZ29" i="3"/>
  <c r="N35" i="3"/>
  <c r="AT35" i="3"/>
  <c r="G18" i="6"/>
  <c r="E8" i="5"/>
  <c r="K18" i="6"/>
  <c r="H8" i="5"/>
  <c r="O18" i="6"/>
  <c r="O31" i="6" s="1"/>
  <c r="K8" i="5"/>
  <c r="S18" i="6"/>
  <c r="S31" i="6" s="1"/>
  <c r="S32" i="6" s="1"/>
  <c r="N8" i="5"/>
  <c r="W18" i="6"/>
  <c r="W31" i="6" s="1"/>
  <c r="W32" i="6" s="1"/>
  <c r="Q8" i="5"/>
  <c r="AA18" i="6"/>
  <c r="AA31" i="6" s="1"/>
  <c r="AA32" i="6" s="1"/>
  <c r="T8" i="5"/>
  <c r="AE18" i="6"/>
  <c r="AE31" i="6" s="1"/>
  <c r="AE32" i="6" s="1"/>
  <c r="AI18" i="6"/>
  <c r="AI31" i="6" s="1"/>
  <c r="AI32" i="6" s="1"/>
  <c r="AM18" i="6"/>
  <c r="AM31" i="6" s="1"/>
  <c r="AM32" i="6" s="1"/>
  <c r="AC8" i="5"/>
  <c r="AQ18" i="6"/>
  <c r="AQ31" i="6" s="1"/>
  <c r="AQ32" i="6" s="1"/>
  <c r="AF8" i="5"/>
  <c r="AU18" i="6"/>
  <c r="AU31" i="6" s="1"/>
  <c r="AU32" i="6" s="1"/>
  <c r="AI8" i="5"/>
  <c r="D8" i="2"/>
  <c r="N8" i="2" s="1"/>
  <c r="R3" i="5"/>
  <c r="R7" i="5" s="1"/>
  <c r="D10" i="2"/>
  <c r="N10" i="2" s="1"/>
  <c r="X3" i="5"/>
  <c r="D13" i="2"/>
  <c r="N13" i="2" s="1"/>
  <c r="AG3" i="5"/>
  <c r="AG7" i="5" s="1"/>
  <c r="E7" i="2"/>
  <c r="O7" i="2" s="1"/>
  <c r="P3" i="5"/>
  <c r="P7" i="5" s="1"/>
  <c r="E10" i="2"/>
  <c r="O10" i="2" s="1"/>
  <c r="Y3" i="5"/>
  <c r="E13" i="2"/>
  <c r="O13" i="2" s="1"/>
  <c r="AH3" i="5"/>
  <c r="AH7" i="5" s="1"/>
  <c r="C15" i="5"/>
  <c r="C16" i="5" s="1"/>
  <c r="C18" i="5" s="1"/>
  <c r="BA29" i="3"/>
  <c r="AX29" i="3"/>
  <c r="D35" i="3"/>
  <c r="C7" i="4"/>
  <c r="M7" i="4" s="1"/>
  <c r="C8" i="4"/>
  <c r="M8" i="4" s="1"/>
  <c r="C9" i="4"/>
  <c r="M9" i="4" s="1"/>
  <c r="C10" i="4"/>
  <c r="M10" i="4" s="1"/>
  <c r="C11" i="4"/>
  <c r="M11" i="4" s="1"/>
  <c r="C12" i="4"/>
  <c r="M12" i="4" s="1"/>
  <c r="C13" i="4"/>
  <c r="M13" i="4" s="1"/>
  <c r="C14" i="4"/>
  <c r="M14" i="4" s="1"/>
  <c r="C15" i="4"/>
  <c r="M15" i="4" s="1"/>
  <c r="C18" i="6"/>
  <c r="P18" i="6"/>
  <c r="P31" i="6" s="1"/>
  <c r="L8" i="5"/>
  <c r="T18" i="6"/>
  <c r="T31" i="6" s="1"/>
  <c r="T32" i="6" s="1"/>
  <c r="O8" i="5"/>
  <c r="X18" i="6"/>
  <c r="X31" i="6" s="1"/>
  <c r="X32" i="6" s="1"/>
  <c r="R8" i="5"/>
  <c r="AB18" i="6"/>
  <c r="AB31" i="6" s="1"/>
  <c r="AB32" i="6" s="1"/>
  <c r="U8" i="5"/>
  <c r="AF18" i="6"/>
  <c r="AF31" i="6" s="1"/>
  <c r="AF32" i="6" s="1"/>
  <c r="AJ18" i="6"/>
  <c r="AJ31" i="6" s="1"/>
  <c r="AJ32" i="6" s="1"/>
  <c r="AN18" i="6"/>
  <c r="AN31" i="6" s="1"/>
  <c r="AN32" i="6" s="1"/>
  <c r="AD8" i="5"/>
  <c r="AR18" i="6"/>
  <c r="AR31" i="6" s="1"/>
  <c r="AR32" i="6" s="1"/>
  <c r="AG8" i="5"/>
  <c r="AV18" i="6"/>
  <c r="AV31" i="6" s="1"/>
  <c r="AV32" i="6" s="1"/>
  <c r="AJ8" i="5"/>
  <c r="D6" i="2"/>
  <c r="N6" i="2" s="1"/>
  <c r="L3" i="5"/>
  <c r="D9" i="2"/>
  <c r="N9" i="2" s="1"/>
  <c r="U3" i="5"/>
  <c r="U7" i="5" s="1"/>
  <c r="D12" i="2"/>
  <c r="N12" i="2" s="1"/>
  <c r="AD3" i="5"/>
  <c r="AD7" i="5" s="1"/>
  <c r="E6" i="2"/>
  <c r="M3" i="5"/>
  <c r="M7" i="5" s="1"/>
  <c r="E9" i="2"/>
  <c r="O9" i="2" s="1"/>
  <c r="V3" i="5"/>
  <c r="V7" i="5" s="1"/>
  <c r="E12" i="2"/>
  <c r="O12" i="2" s="1"/>
  <c r="AE3" i="5"/>
  <c r="AE7" i="5" s="1"/>
  <c r="C6" i="2"/>
  <c r="M6" i="2" s="1"/>
  <c r="K3" i="5"/>
  <c r="C7" i="2"/>
  <c r="M7" i="2" s="1"/>
  <c r="N3" i="5"/>
  <c r="N7" i="5" s="1"/>
  <c r="C8" i="2"/>
  <c r="M8" i="2" s="1"/>
  <c r="Q3" i="5"/>
  <c r="Q7" i="5" s="1"/>
  <c r="C9" i="2"/>
  <c r="M9" i="2" s="1"/>
  <c r="T3" i="5"/>
  <c r="T7" i="5" s="1"/>
  <c r="C10" i="2"/>
  <c r="M10" i="2" s="1"/>
  <c r="W3" i="5"/>
  <c r="C11" i="2"/>
  <c r="M11" i="2" s="1"/>
  <c r="Z3" i="5"/>
  <c r="Z7" i="5" s="1"/>
  <c r="C12" i="2"/>
  <c r="AC3" i="5"/>
  <c r="AC7" i="5" s="1"/>
  <c r="C13" i="2"/>
  <c r="M13" i="2" s="1"/>
  <c r="AF3" i="5"/>
  <c r="AF7" i="5" s="1"/>
  <c r="C14" i="2"/>
  <c r="M14" i="2" s="1"/>
  <c r="AI3" i="5"/>
  <c r="AI7" i="5" s="1"/>
  <c r="D15" i="5"/>
  <c r="D16" i="5" s="1"/>
  <c r="AY29" i="3"/>
  <c r="B35" i="3"/>
  <c r="H35" i="3"/>
  <c r="D7" i="4"/>
  <c r="N7" i="4" s="1"/>
  <c r="D8" i="4"/>
  <c r="N8" i="4" s="1"/>
  <c r="D9" i="4"/>
  <c r="N9" i="4" s="1"/>
  <c r="D10" i="4"/>
  <c r="N10" i="4" s="1"/>
  <c r="D11" i="4"/>
  <c r="N11" i="4" s="1"/>
  <c r="D12" i="4"/>
  <c r="N12" i="4" s="1"/>
  <c r="D13" i="4"/>
  <c r="N13" i="4" s="1"/>
  <c r="D14" i="4"/>
  <c r="N14" i="4" s="1"/>
  <c r="D15" i="4"/>
  <c r="N15" i="4" s="1"/>
  <c r="E18" i="6"/>
  <c r="Q18" i="6"/>
  <c r="Q31" i="6" s="1"/>
  <c r="M8" i="5"/>
  <c r="U18" i="6"/>
  <c r="U31" i="6" s="1"/>
  <c r="U32" i="6" s="1"/>
  <c r="P8" i="5"/>
  <c r="Y18" i="6"/>
  <c r="Y31" i="6" s="1"/>
  <c r="Y32" i="6" s="1"/>
  <c r="S8" i="5"/>
  <c r="S9" i="5" s="1"/>
  <c r="S11" i="5" s="1"/>
  <c r="AC18" i="6"/>
  <c r="AC31" i="6" s="1"/>
  <c r="AC32" i="6" s="1"/>
  <c r="V8" i="5"/>
  <c r="AG18" i="6"/>
  <c r="AG31" i="6" s="1"/>
  <c r="AG32" i="6" s="1"/>
  <c r="AK18" i="6"/>
  <c r="AK31" i="6" s="1"/>
  <c r="AK32" i="6" s="1"/>
  <c r="AO18" i="6"/>
  <c r="AO31" i="6" s="1"/>
  <c r="AO32" i="6" s="1"/>
  <c r="AE8" i="5"/>
  <c r="AS18" i="6"/>
  <c r="AS31" i="6" s="1"/>
  <c r="AS32" i="6" s="1"/>
  <c r="AH8" i="5"/>
  <c r="AW18" i="6"/>
  <c r="AW31" i="6" s="1"/>
  <c r="AW32" i="6" s="1"/>
  <c r="AK8" i="5"/>
  <c r="D6" i="4"/>
  <c r="N6" i="4" s="1"/>
  <c r="E6" i="4"/>
  <c r="O6" i="4" s="1"/>
  <c r="C6" i="4"/>
  <c r="M6" i="4" s="1"/>
  <c r="L18" i="6"/>
  <c r="I8" i="5"/>
  <c r="M18" i="6"/>
  <c r="J8" i="5"/>
  <c r="E5" i="2"/>
  <c r="O5" i="2" s="1"/>
  <c r="J3" i="5"/>
  <c r="J7" i="5" s="1"/>
  <c r="C5" i="2"/>
  <c r="M5" i="2" s="1"/>
  <c r="H3" i="5"/>
  <c r="C5" i="4"/>
  <c r="M5" i="4" s="1"/>
  <c r="D5" i="4"/>
  <c r="N5" i="4" s="1"/>
  <c r="E5" i="4"/>
  <c r="O5" i="4" s="1"/>
  <c r="E4" i="2"/>
  <c r="O4" i="2" s="1"/>
  <c r="G3" i="5"/>
  <c r="G7" i="5" s="1"/>
  <c r="D4" i="2"/>
  <c r="N4" i="2" s="1"/>
  <c r="F3" i="5"/>
  <c r="F7" i="5" s="1"/>
  <c r="C4" i="2"/>
  <c r="M4" i="2" s="1"/>
  <c r="E3" i="5"/>
  <c r="C4" i="4"/>
  <c r="D4" i="4"/>
  <c r="E4" i="4"/>
  <c r="D18" i="6"/>
  <c r="H18" i="6"/>
  <c r="F8" i="5"/>
  <c r="I18" i="6"/>
  <c r="G8" i="5"/>
  <c r="D3" i="5"/>
  <c r="D7" i="5" s="1"/>
  <c r="C3" i="5"/>
  <c r="C7" i="5" s="1"/>
  <c r="B3" i="5"/>
  <c r="B7" i="5" s="1"/>
  <c r="D5" i="2"/>
  <c r="N5" i="2" s="1"/>
  <c r="I3" i="5"/>
  <c r="I7" i="5" s="1"/>
  <c r="E3" i="2"/>
  <c r="O3" i="2" s="1"/>
  <c r="J15" i="2"/>
  <c r="I15" i="2"/>
  <c r="L5" i="2"/>
  <c r="L4" i="2"/>
  <c r="L3" i="2"/>
  <c r="B42" i="1"/>
  <c r="AX36" i="1"/>
  <c r="AZ36" i="1"/>
  <c r="AY36" i="1"/>
  <c r="C3" i="2"/>
  <c r="AX26" i="1"/>
  <c r="BA36" i="1"/>
  <c r="D3" i="2"/>
  <c r="AX23" i="3"/>
  <c r="AX34" i="3" s="1"/>
  <c r="AX35" i="3" s="1"/>
  <c r="AZ23" i="3"/>
  <c r="AY23" i="3"/>
  <c r="BA23" i="3"/>
  <c r="AZ26" i="1"/>
  <c r="AY26" i="1"/>
  <c r="BA26" i="1"/>
  <c r="AZ31" i="6" l="1"/>
  <c r="AZ32" i="6" s="1"/>
  <c r="P32" i="6"/>
  <c r="M12" i="2"/>
  <c r="AY31" i="6"/>
  <c r="AY32" i="6" s="1"/>
  <c r="O32" i="6"/>
  <c r="AX31" i="6"/>
  <c r="AX32" i="6" s="1"/>
  <c r="BA31" i="6"/>
  <c r="BA32" i="6" s="1"/>
  <c r="Q32" i="6"/>
  <c r="L12" i="2"/>
  <c r="AZ41" i="1"/>
  <c r="AZ42" i="1" s="1"/>
  <c r="L16" i="4"/>
  <c r="B16" i="4"/>
  <c r="B15" i="2"/>
  <c r="Y7" i="5"/>
  <c r="Y9" i="5" s="1"/>
  <c r="Y11" i="5" s="1"/>
  <c r="W7" i="5"/>
  <c r="W9" i="5" s="1"/>
  <c r="W11" i="5" s="1"/>
  <c r="X7" i="5"/>
  <c r="X9" i="5" s="1"/>
  <c r="X11" i="5" s="1"/>
  <c r="H7" i="5"/>
  <c r="H9" i="5" s="1"/>
  <c r="H11" i="5" s="1"/>
  <c r="B18" i="5"/>
  <c r="E14" i="5" s="1"/>
  <c r="E16" i="5" s="1"/>
  <c r="E18" i="5" s="1"/>
  <c r="H14" i="5" s="1"/>
  <c r="H16" i="5" s="1"/>
  <c r="H18" i="5" s="1"/>
  <c r="D18" i="5"/>
  <c r="G14" i="5" s="1"/>
  <c r="G16" i="5" s="1"/>
  <c r="G18" i="5" s="1"/>
  <c r="J14" i="5" s="1"/>
  <c r="J16" i="5" s="1"/>
  <c r="J18" i="5" s="1"/>
  <c r="F14" i="5"/>
  <c r="F16" i="5" s="1"/>
  <c r="F18" i="5" s="1"/>
  <c r="I14" i="5" s="1"/>
  <c r="I16" i="5" s="1"/>
  <c r="I18" i="5" s="1"/>
  <c r="E7" i="5"/>
  <c r="E9" i="5" s="1"/>
  <c r="E11" i="5" s="1"/>
  <c r="K7" i="5"/>
  <c r="K9" i="5" s="1"/>
  <c r="K11" i="5" s="1"/>
  <c r="L7" i="5"/>
  <c r="L9" i="5" s="1"/>
  <c r="L11" i="5" s="1"/>
  <c r="AY34" i="3"/>
  <c r="AY35" i="3" s="1"/>
  <c r="BA34" i="3"/>
  <c r="BA35" i="3" s="1"/>
  <c r="AZ34" i="3"/>
  <c r="AZ35" i="3" s="1"/>
  <c r="B8" i="5"/>
  <c r="B9" i="5" s="1"/>
  <c r="B11" i="5" s="1"/>
  <c r="C31" i="6"/>
  <c r="C32" i="6" s="1"/>
  <c r="AY41" i="1"/>
  <c r="AY42" i="1" s="1"/>
  <c r="AX41" i="1"/>
  <c r="AX42" i="1" s="1"/>
  <c r="D8" i="5"/>
  <c r="D9" i="5" s="1"/>
  <c r="D11" i="5" s="1"/>
  <c r="E31" i="6"/>
  <c r="E32" i="6" s="1"/>
  <c r="C8" i="5"/>
  <c r="C9" i="5" s="1"/>
  <c r="C11" i="5" s="1"/>
  <c r="D31" i="6"/>
  <c r="D32" i="6" s="1"/>
  <c r="BA41" i="1"/>
  <c r="BA42" i="1" s="1"/>
  <c r="AF9" i="5"/>
  <c r="AF11" i="5" s="1"/>
  <c r="Z9" i="5"/>
  <c r="Z11" i="5" s="1"/>
  <c r="AC9" i="5"/>
  <c r="AC11" i="5" s="1"/>
  <c r="T9" i="5"/>
  <c r="T11" i="5" s="1"/>
  <c r="AI9" i="5"/>
  <c r="AI11" i="5" s="1"/>
  <c r="Q9" i="5"/>
  <c r="Q11" i="5" s="1"/>
  <c r="N9" i="5"/>
  <c r="N11" i="5" s="1"/>
  <c r="AE9" i="5"/>
  <c r="AE11" i="5" s="1"/>
  <c r="M9" i="5"/>
  <c r="M11" i="5" s="1"/>
  <c r="U9" i="5"/>
  <c r="U11" i="5" s="1"/>
  <c r="AK9" i="5"/>
  <c r="AK11" i="5" s="1"/>
  <c r="O9" i="5"/>
  <c r="O11" i="5" s="1"/>
  <c r="I9" i="5"/>
  <c r="I11" i="5" s="1"/>
  <c r="G9" i="5"/>
  <c r="G11" i="5" s="1"/>
  <c r="AH9" i="5"/>
  <c r="AH11" i="5" s="1"/>
  <c r="P9" i="5"/>
  <c r="P11" i="5" s="1"/>
  <c r="AJ9" i="5"/>
  <c r="AJ11" i="5" s="1"/>
  <c r="J9" i="5"/>
  <c r="J11" i="5" s="1"/>
  <c r="V9" i="5"/>
  <c r="V11" i="5" s="1"/>
  <c r="AD9" i="5"/>
  <c r="AD11" i="5" s="1"/>
  <c r="AB9" i="5"/>
  <c r="AB11" i="5" s="1"/>
  <c r="AA9" i="5"/>
  <c r="AA11" i="5" s="1"/>
  <c r="AG9" i="5"/>
  <c r="AG11" i="5" s="1"/>
  <c r="R9" i="5"/>
  <c r="R11" i="5" s="1"/>
  <c r="F9" i="5"/>
  <c r="F11" i="5" s="1"/>
  <c r="C16" i="4"/>
  <c r="M4" i="4"/>
  <c r="M16" i="4" s="1"/>
  <c r="E16" i="4"/>
  <c r="O4" i="4"/>
  <c r="O16" i="4" s="1"/>
  <c r="D16" i="4"/>
  <c r="N4" i="4"/>
  <c r="N16" i="4" s="1"/>
  <c r="E15" i="2"/>
  <c r="O15" i="2"/>
  <c r="C15" i="2"/>
  <c r="M3" i="2"/>
  <c r="M15" i="2" s="1"/>
  <c r="D15" i="2"/>
  <c r="N3" i="2"/>
  <c r="N15" i="2" s="1"/>
  <c r="L15" i="2"/>
  <c r="L14" i="5" l="1"/>
  <c r="L16" i="5" s="1"/>
  <c r="L18" i="5" s="1"/>
  <c r="O14" i="5" s="1"/>
  <c r="O16" i="5" s="1"/>
  <c r="M14" i="5"/>
  <c r="M16" i="5" s="1"/>
  <c r="M18" i="5" s="1"/>
  <c r="P14" i="5" s="1"/>
  <c r="P16" i="5" s="1"/>
  <c r="K14" i="5"/>
  <c r="K16" i="5" s="1"/>
  <c r="K18" i="5" s="1"/>
  <c r="N14" i="5" s="1"/>
  <c r="N16" i="5" s="1"/>
  <c r="N18" i="5" l="1"/>
  <c r="Q14" i="5" s="1"/>
  <c r="Q16" i="5" s="1"/>
  <c r="P18" i="5"/>
  <c r="S14" i="5" s="1"/>
  <c r="S16" i="5" s="1"/>
  <c r="O18" i="5"/>
  <c r="R14" i="5" s="1"/>
  <c r="R16" i="5" s="1"/>
  <c r="R18" i="5" l="1"/>
  <c r="U14" i="5" s="1"/>
  <c r="U16" i="5" s="1"/>
  <c r="U18" i="5" s="1"/>
  <c r="X14" i="5" s="1"/>
  <c r="X16" i="5" s="1"/>
  <c r="X18" i="5" s="1"/>
  <c r="AA14" i="5" s="1"/>
  <c r="AA16" i="5" s="1"/>
  <c r="AA18" i="5" s="1"/>
  <c r="S18" i="5"/>
  <c r="V14" i="5" s="1"/>
  <c r="V16" i="5" s="1"/>
  <c r="V18" i="5" s="1"/>
  <c r="Y14" i="5" s="1"/>
  <c r="Y16" i="5" s="1"/>
  <c r="Y18" i="5" s="1"/>
  <c r="AB14" i="5" s="1"/>
  <c r="AB16" i="5" s="1"/>
  <c r="AB18" i="5" s="1"/>
  <c r="Q18" i="5"/>
  <c r="T14" i="5" s="1"/>
  <c r="T16" i="5" s="1"/>
  <c r="T18" i="5" s="1"/>
  <c r="W14" i="5" s="1"/>
  <c r="W16" i="5" s="1"/>
  <c r="W18" i="5" s="1"/>
  <c r="Z14" i="5" s="1"/>
  <c r="Z16" i="5" s="1"/>
  <c r="Z18" i="5" s="1"/>
  <c r="AE14" i="5" l="1"/>
  <c r="AE16" i="5" s="1"/>
  <c r="AE18" i="5" s="1"/>
  <c r="AD14" i="5"/>
  <c r="AD16" i="5" s="1"/>
  <c r="AD18" i="5" s="1"/>
  <c r="AC14" i="5"/>
  <c r="AC16" i="5" s="1"/>
  <c r="AC18" i="5" s="1"/>
  <c r="AF14" i="5" l="1"/>
  <c r="AF16" i="5" s="1"/>
  <c r="AF18" i="5" s="1"/>
  <c r="AG14" i="5"/>
  <c r="AG16" i="5" s="1"/>
  <c r="AG18" i="5" s="1"/>
  <c r="AH14" i="5"/>
  <c r="AH16" i="5" s="1"/>
  <c r="AH18" i="5" s="1"/>
  <c r="AJ14" i="5" l="1"/>
  <c r="AJ16" i="5" s="1"/>
  <c r="AJ18" i="5" s="1"/>
  <c r="AK14" i="5"/>
  <c r="AK16" i="5" s="1"/>
  <c r="AK18" i="5" s="1"/>
  <c r="AI14" i="5"/>
  <c r="AI16" i="5" s="1"/>
  <c r="AI18" i="5" s="1"/>
</calcChain>
</file>

<file path=xl/sharedStrings.xml><?xml version="1.0" encoding="utf-8"?>
<sst xmlns="http://schemas.openxmlformats.org/spreadsheetml/2006/main" count="867" uniqueCount="86">
  <si>
    <t>July</t>
  </si>
  <si>
    <t>SGST</t>
  </si>
  <si>
    <t>CGST</t>
  </si>
  <si>
    <t>IGST</t>
  </si>
  <si>
    <t>Type of Sale</t>
  </si>
  <si>
    <t>Exempted</t>
  </si>
  <si>
    <t>Export</t>
  </si>
  <si>
    <t>Export with GST</t>
  </si>
  <si>
    <t>SEZ</t>
  </si>
  <si>
    <t>Non GST</t>
  </si>
  <si>
    <t>Nill Rated</t>
  </si>
  <si>
    <t>RCM</t>
  </si>
  <si>
    <t>RCM - 5%</t>
  </si>
  <si>
    <t>RCM - 12%</t>
  </si>
  <si>
    <t>RCM - 18%</t>
  </si>
  <si>
    <t>Advances - 12%</t>
  </si>
  <si>
    <t>Advances - 18%</t>
  </si>
  <si>
    <t>Advances - 28%</t>
  </si>
  <si>
    <t>Advances - 5%</t>
  </si>
  <si>
    <t>Zero Rated</t>
  </si>
  <si>
    <t>Total</t>
  </si>
  <si>
    <t>Local - 5%</t>
  </si>
  <si>
    <t>Local - 12%</t>
  </si>
  <si>
    <t>Local - 18%</t>
  </si>
  <si>
    <t>Local - 28%</t>
  </si>
  <si>
    <t>Interstate - 5%</t>
  </si>
  <si>
    <t>Interstate - 12%</t>
  </si>
  <si>
    <t>Interstate - 18%</t>
  </si>
  <si>
    <t>Interstate - 28%</t>
  </si>
  <si>
    <t>SEZ with GST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</si>
  <si>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</si>
  <si>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</si>
  <si>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</si>
  <si>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</si>
  <si>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</si>
  <si>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</si>
  <si>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</si>
  <si>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</si>
  <si>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</si>
  <si>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</si>
  <si>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</si>
  <si>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GST Net Sales</t>
  </si>
  <si>
    <t>As per Book</t>
  </si>
  <si>
    <t>DIFFERENCE</t>
  </si>
  <si>
    <t>Month</t>
  </si>
  <si>
    <t>Net Sales</t>
  </si>
  <si>
    <t>As Per Return/Workings</t>
  </si>
  <si>
    <t>Difference</t>
  </si>
  <si>
    <t>GST Net Purchases</t>
  </si>
  <si>
    <t>Type of Purchases</t>
  </si>
  <si>
    <t>GST Output</t>
  </si>
  <si>
    <t>RCM - 28%</t>
  </si>
  <si>
    <t xml:space="preserve">Eligible Input </t>
  </si>
  <si>
    <t xml:space="preserve">Ineligible Input </t>
  </si>
  <si>
    <t>Total - A</t>
  </si>
  <si>
    <t>Total - B</t>
  </si>
  <si>
    <t>Total (A + B)</t>
  </si>
  <si>
    <t>GST Input</t>
  </si>
  <si>
    <t>Particulars</t>
  </si>
  <si>
    <t>Opening Balance</t>
  </si>
  <si>
    <t>Input GST</t>
  </si>
  <si>
    <t>RCM Paid in Last Month</t>
  </si>
  <si>
    <t>GST Payable</t>
  </si>
  <si>
    <t>Available ITC</t>
  </si>
  <si>
    <t>Closing Balance</t>
  </si>
  <si>
    <t>Cash Ledger Balance</t>
  </si>
  <si>
    <t>Paid</t>
  </si>
  <si>
    <t xml:space="preserve">Utilized </t>
  </si>
  <si>
    <t>Cash Paid</t>
  </si>
  <si>
    <t>Balance</t>
  </si>
  <si>
    <t>Credit Utilized:</t>
  </si>
  <si>
    <t>As per Books</t>
  </si>
  <si>
    <t>Basic Value</t>
  </si>
  <si>
    <t>Nill Rated /Exempted</t>
  </si>
  <si>
    <t>3.1 Nature of Supplies</t>
  </si>
  <si>
    <t>Outward taxable supplies</t>
  </si>
  <si>
    <t>Interstate (URD,Composition)</t>
  </si>
  <si>
    <t>AS Per Return 3B</t>
  </si>
  <si>
    <t>Inward supplies (liable to RCM)</t>
  </si>
  <si>
    <t>Last Month Advances</t>
  </si>
  <si>
    <r>
      <rPr>
        <b/>
        <sz val="10"/>
        <color theme="1"/>
        <rFont val="Verdana"/>
        <family val="2"/>
      </rPr>
      <t>L-</t>
    </r>
    <r>
      <rPr>
        <sz val="10"/>
        <color theme="1"/>
        <rFont val="Verdana"/>
        <family val="2"/>
      </rPr>
      <t>Services @ 18%</t>
    </r>
  </si>
  <si>
    <r>
      <rPr>
        <b/>
        <sz val="10"/>
        <color theme="1"/>
        <rFont val="Verdana"/>
        <family val="2"/>
      </rPr>
      <t>I</t>
    </r>
    <r>
      <rPr>
        <sz val="10"/>
        <color theme="1"/>
        <rFont val="Verdana"/>
        <family val="2"/>
      </rPr>
      <t>-Services @ 18%</t>
    </r>
  </si>
  <si>
    <t>Payable before RCM</t>
  </si>
  <si>
    <t>Credit Utilized: IGST</t>
  </si>
  <si>
    <t>Credit Utilized: CGST</t>
  </si>
  <si>
    <t>Credit Utilized: SGST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</si>
</sst>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 * #,##0_ ;_ * \-#,##0_ ;_ * &quot;-&quot;??_ ;_ @_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.5"/>
      <color theme="1"/>
      <name val="Verdana"/>
      <family val="2"/>
    </font>
    <font>
      <b/>
      <sz val="10"/>
      <color theme="1"/>
      <name val="Verdana"/>
      <family val="2"/>
    </font>
    <font>
      <b/>
      <sz val="10.5"/>
      <color theme="1"/>
      <name val="Verdana"/>
      <family val="2"/>
    </font>
    <font>
      <sz val="10"/>
      <color theme="1"/>
      <name val="Verdana"/>
      <family val="2"/>
    </font>
    <font>
      <sz val="10"/>
      <color rgb="FFFF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7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indent="1"/>
    </xf>
    <xf numFmtId="164" fontId="3" fillId="0" borderId="14" xfId="1" applyNumberFormat="1" applyFont="1" applyBorder="1"/>
    <xf numFmtId="164" fontId="3" fillId="0" borderId="15" xfId="1" applyNumberFormat="1" applyFont="1" applyBorder="1"/>
    <xf numFmtId="164" fontId="3" fillId="0" borderId="3" xfId="1" applyNumberFormat="1" applyFont="1" applyBorder="1"/>
    <xf numFmtId="164" fontId="3" fillId="0" borderId="20" xfId="1" applyNumberFormat="1" applyFont="1" applyBorder="1"/>
    <xf numFmtId="164" fontId="3" fillId="0" borderId="4" xfId="1" applyNumberFormat="1" applyFont="1" applyBorder="1"/>
    <xf numFmtId="164" fontId="3" fillId="3" borderId="3" xfId="1" applyNumberFormat="1" applyFont="1" applyFill="1" applyBorder="1"/>
    <xf numFmtId="164" fontId="3" fillId="3" borderId="20" xfId="1" applyNumberFormat="1" applyFont="1" applyFill="1" applyBorder="1"/>
    <xf numFmtId="164" fontId="3" fillId="3" borderId="15" xfId="1" applyNumberFormat="1" applyFont="1" applyFill="1" applyBorder="1"/>
    <xf numFmtId="164" fontId="3" fillId="0" borderId="21" xfId="1" applyNumberFormat="1" applyFont="1" applyBorder="1"/>
    <xf numFmtId="164" fontId="3" fillId="0" borderId="24" xfId="1" applyNumberFormat="1" applyFont="1" applyBorder="1"/>
    <xf numFmtId="164" fontId="3" fillId="0" borderId="25" xfId="1" applyNumberFormat="1" applyFont="1" applyBorder="1"/>
    <xf numFmtId="0" fontId="4" fillId="0" borderId="0" xfId="0" applyFont="1"/>
    <xf numFmtId="164" fontId="0" fillId="0" borderId="0" xfId="1" applyNumberFormat="1" applyFont="1"/>
    <xf numFmtId="0" fontId="0" fillId="0" borderId="0" xfId="0" applyBorder="1"/>
    <xf numFmtId="0" fontId="5" fillId="0" borderId="1" xfId="0" applyFont="1" applyBorder="1" applyAlignment="1">
      <alignment horizontal="left" indent="1"/>
    </xf>
    <xf numFmtId="0" fontId="3" fillId="0" borderId="3" xfId="0" applyFont="1" applyBorder="1" applyAlignment="1">
      <alignment horizontal="left" indent="1"/>
    </xf>
    <xf numFmtId="0" fontId="3" fillId="0" borderId="20" xfId="0" applyFont="1" applyBorder="1" applyAlignment="1">
      <alignment horizontal="left" indent="1"/>
    </xf>
    <xf numFmtId="0" fontId="3" fillId="0" borderId="4" xfId="0" applyFont="1" applyBorder="1" applyAlignment="1">
      <alignment horizontal="left" indent="1"/>
    </xf>
    <xf numFmtId="164" fontId="0" fillId="0" borderId="3" xfId="1" applyNumberFormat="1" applyFont="1" applyBorder="1"/>
    <xf numFmtId="164" fontId="0" fillId="0" borderId="20" xfId="1" applyNumberFormat="1" applyFont="1" applyBorder="1"/>
    <xf numFmtId="164" fontId="0" fillId="0" borderId="4" xfId="1" applyNumberFormat="1" applyFont="1" applyBorder="1"/>
    <xf numFmtId="0" fontId="2" fillId="0" borderId="0" xfId="0" applyFont="1"/>
    <xf numFmtId="164" fontId="2" fillId="0" borderId="1" xfId="0" applyNumberFormat="1" applyFont="1" applyBorder="1"/>
    <xf numFmtId="0" fontId="6" fillId="0" borderId="0" xfId="0" applyFont="1"/>
    <xf numFmtId="9" fontId="6" fillId="0" borderId="14" xfId="0" applyNumberFormat="1" applyFont="1" applyBorder="1" applyAlignment="1">
      <alignment horizontal="left" vertical="center" indent="1"/>
    </xf>
    <xf numFmtId="0" fontId="6" fillId="0" borderId="14" xfId="0" applyFont="1" applyBorder="1" applyAlignment="1">
      <alignment horizontal="left" indent="1"/>
    </xf>
    <xf numFmtId="0" fontId="4" fillId="0" borderId="21" xfId="0" applyFont="1" applyBorder="1" applyAlignment="1">
      <alignment horizontal="left" indent="1"/>
    </xf>
    <xf numFmtId="0" fontId="4" fillId="2" borderId="12" xfId="0" applyFont="1" applyFill="1" applyBorder="1" applyAlignment="1">
      <alignment horizontal="center" vertical="center" wrapText="1"/>
    </xf>
    <xf numFmtId="164" fontId="0" fillId="0" borderId="26" xfId="1" applyNumberFormat="1" applyFont="1" applyBorder="1"/>
    <xf numFmtId="164" fontId="0" fillId="0" borderId="27" xfId="1" applyNumberFormat="1" applyFont="1" applyBorder="1"/>
    <xf numFmtId="164" fontId="0" fillId="0" borderId="28" xfId="1" applyNumberFormat="1" applyFont="1" applyBorder="1"/>
    <xf numFmtId="164" fontId="0" fillId="0" borderId="1" xfId="0" applyNumberFormat="1" applyFont="1" applyBorder="1"/>
    <xf numFmtId="0" fontId="4" fillId="2" borderId="2" xfId="0" applyFont="1" applyFill="1" applyBorder="1" applyAlignment="1">
      <alignment horizontal="center" vertical="center"/>
    </xf>
    <xf numFmtId="0" fontId="6" fillId="0" borderId="0" xfId="0" applyFont="1" applyAlignment="1" applyProtection="1">
      <alignment horizontal="left" indent="1"/>
    </xf>
    <xf numFmtId="0" fontId="4" fillId="0" borderId="0" xfId="0" applyFont="1" applyAlignment="1" applyProtection="1">
      <alignment horizontal="left" indent="1"/>
    </xf>
    <xf numFmtId="0" fontId="4" fillId="0" borderId="0" xfId="0" applyFont="1" applyProtection="1"/>
    <xf numFmtId="0" fontId="6" fillId="0" borderId="0" xfId="0" applyFont="1" applyProtection="1"/>
    <xf numFmtId="0" fontId="4" fillId="2" borderId="12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3" xfId="0" applyFont="1" applyFill="1" applyBorder="1" applyAlignment="1" applyProtection="1">
      <alignment horizontal="center" vertical="center"/>
    </xf>
    <xf numFmtId="0" fontId="4" fillId="0" borderId="7" xfId="0" applyFont="1" applyBorder="1" applyProtection="1"/>
    <xf numFmtId="164" fontId="6" fillId="0" borderId="14" xfId="1" applyNumberFormat="1" applyFont="1" applyBorder="1" applyProtection="1"/>
    <xf numFmtId="164" fontId="6" fillId="0" borderId="0" xfId="1" applyNumberFormat="1" applyFont="1" applyBorder="1" applyProtection="1"/>
    <xf numFmtId="164" fontId="6" fillId="0" borderId="15" xfId="1" applyNumberFormat="1" applyFont="1" applyBorder="1" applyProtection="1"/>
    <xf numFmtId="164" fontId="6" fillId="0" borderId="0" xfId="1" applyNumberFormat="1" applyFont="1" applyProtection="1"/>
    <xf numFmtId="0" fontId="6" fillId="0" borderId="7" xfId="0" applyFont="1" applyBorder="1" applyProtection="1"/>
    <xf numFmtId="164" fontId="6" fillId="0" borderId="29" xfId="1" applyNumberFormat="1" applyFont="1" applyBorder="1" applyProtection="1"/>
    <xf numFmtId="164" fontId="6" fillId="0" borderId="19" xfId="1" applyNumberFormat="1" applyFont="1" applyBorder="1" applyProtection="1"/>
    <xf numFmtId="164" fontId="6" fillId="0" borderId="30" xfId="1" applyNumberFormat="1" applyFont="1" applyBorder="1" applyProtection="1"/>
    <xf numFmtId="0" fontId="4" fillId="4" borderId="7" xfId="0" applyFont="1" applyFill="1" applyBorder="1" applyProtection="1"/>
    <xf numFmtId="164" fontId="6" fillId="4" borderId="14" xfId="1" applyNumberFormat="1" applyFont="1" applyFill="1" applyBorder="1" applyProtection="1"/>
    <xf numFmtId="164" fontId="6" fillId="4" borderId="0" xfId="1" applyNumberFormat="1" applyFont="1" applyFill="1" applyBorder="1" applyProtection="1"/>
    <xf numFmtId="164" fontId="6" fillId="4" borderId="15" xfId="1" applyNumberFormat="1" applyFont="1" applyFill="1" applyBorder="1" applyProtection="1"/>
    <xf numFmtId="0" fontId="4" fillId="0" borderId="8" xfId="0" applyFont="1" applyBorder="1" applyProtection="1"/>
    <xf numFmtId="164" fontId="6" fillId="0" borderId="24" xfId="1" applyNumberFormat="1" applyFont="1" applyBorder="1" applyProtection="1"/>
    <xf numFmtId="164" fontId="6" fillId="0" borderId="21" xfId="1" applyNumberFormat="1" applyFont="1" applyBorder="1" applyProtection="1"/>
    <xf numFmtId="164" fontId="6" fillId="0" borderId="25" xfId="1" applyNumberFormat="1" applyFont="1" applyBorder="1" applyProtection="1"/>
    <xf numFmtId="9" fontId="6" fillId="0" borderId="14" xfId="0" applyNumberFormat="1" applyFont="1" applyBorder="1" applyAlignment="1" applyProtection="1">
      <alignment horizontal="left" vertical="center" indent="1"/>
    </xf>
    <xf numFmtId="164" fontId="6" fillId="3" borderId="3" xfId="1" applyNumberFormat="1" applyFont="1" applyFill="1" applyBorder="1" applyProtection="1"/>
    <xf numFmtId="164" fontId="6" fillId="0" borderId="3" xfId="1" applyNumberFormat="1" applyFont="1" applyBorder="1" applyProtection="1"/>
    <xf numFmtId="164" fontId="6" fillId="3" borderId="20" xfId="1" applyNumberFormat="1" applyFont="1" applyFill="1" applyBorder="1" applyProtection="1"/>
    <xf numFmtId="164" fontId="6" fillId="0" borderId="20" xfId="1" applyNumberFormat="1" applyFont="1" applyBorder="1" applyProtection="1"/>
    <xf numFmtId="164" fontId="6" fillId="3" borderId="15" xfId="1" applyNumberFormat="1" applyFont="1" applyFill="1" applyBorder="1" applyProtection="1"/>
    <xf numFmtId="0" fontId="6" fillId="0" borderId="14" xfId="0" applyFont="1" applyBorder="1" applyAlignment="1" applyProtection="1">
      <alignment horizontal="left" indent="1"/>
    </xf>
    <xf numFmtId="164" fontId="6" fillId="0" borderId="4" xfId="1" applyNumberFormat="1" applyFont="1" applyBorder="1" applyProtection="1"/>
    <xf numFmtId="0" fontId="4" fillId="0" borderId="21" xfId="0" applyFont="1" applyBorder="1" applyAlignment="1" applyProtection="1">
      <alignment horizontal="left" indent="1"/>
    </xf>
    <xf numFmtId="0" fontId="4" fillId="0" borderId="0" xfId="0" applyFont="1" applyBorder="1" applyAlignment="1" applyProtection="1">
      <alignment horizontal="left" indent="1"/>
    </xf>
    <xf numFmtId="0" fontId="6" fillId="0" borderId="0" xfId="0" applyFont="1" applyBorder="1" applyProtection="1"/>
    <xf numFmtId="0" fontId="4" fillId="0" borderId="31" xfId="0" applyFont="1" applyBorder="1" applyAlignment="1" applyProtection="1">
      <alignment vertical="center"/>
    </xf>
    <xf numFmtId="0" fontId="4" fillId="2" borderId="32" xfId="0" applyFont="1" applyFill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left" vertical="center" indent="1"/>
    </xf>
    <xf numFmtId="0" fontId="6" fillId="0" borderId="7" xfId="0" applyFont="1" applyBorder="1" applyAlignment="1" applyProtection="1">
      <alignment horizontal="left" vertical="center" indent="1"/>
    </xf>
    <xf numFmtId="0" fontId="6" fillId="0" borderId="7" xfId="0" applyFont="1" applyBorder="1" applyAlignment="1" applyProtection="1">
      <alignment horizontal="left" vertical="center" wrapText="1" indent="1"/>
    </xf>
    <xf numFmtId="9" fontId="6" fillId="0" borderId="14" xfId="0" applyNumberFormat="1" applyFont="1" applyBorder="1" applyAlignment="1" applyProtection="1">
      <alignment horizontal="left" vertical="center" indent="2"/>
    </xf>
    <xf numFmtId="0" fontId="6" fillId="0" borderId="7" xfId="0" applyFont="1" applyBorder="1" applyAlignment="1" applyProtection="1">
      <alignment horizontal="center" vertical="center" wrapText="1"/>
    </xf>
    <xf numFmtId="164" fontId="6" fillId="0" borderId="14" xfId="1" applyNumberFormat="1" applyFont="1" applyBorder="1" applyAlignment="1" applyProtection="1">
      <alignment vertical="center"/>
    </xf>
    <xf numFmtId="164" fontId="6" fillId="0" borderId="0" xfId="1" applyNumberFormat="1" applyFont="1" applyBorder="1" applyAlignment="1" applyProtection="1">
      <alignment vertical="center"/>
    </xf>
    <xf numFmtId="164" fontId="6" fillId="0" borderId="15" xfId="1" applyNumberFormat="1" applyFont="1" applyBorder="1" applyAlignment="1" applyProtection="1">
      <alignment vertical="center"/>
    </xf>
    <xf numFmtId="164" fontId="6" fillId="0" borderId="0" xfId="1" applyNumberFormat="1" applyFont="1" applyAlignment="1" applyProtection="1">
      <alignment vertic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33" xfId="0" applyFont="1" applyFill="1" applyBorder="1" applyAlignment="1" applyProtection="1">
      <alignment horizontal="center" vertical="center"/>
    </xf>
    <xf numFmtId="165" fontId="3" fillId="0" borderId="20" xfId="1" applyNumberFormat="1" applyFont="1" applyBorder="1" applyAlignment="1">
      <alignment vertical="center"/>
    </xf>
    <xf numFmtId="164" fontId="3" fillId="0" borderId="20" xfId="1" applyNumberFormat="1" applyFont="1" applyBorder="1" applyAlignment="1">
      <alignment vertical="center"/>
    </xf>
    <xf numFmtId="164" fontId="3" fillId="0" borderId="0" xfId="1" applyNumberFormat="1" applyFont="1" applyBorder="1" applyAlignment="1">
      <alignment vertical="center"/>
    </xf>
    <xf numFmtId="0" fontId="4" fillId="0" borderId="7" xfId="0" applyFont="1" applyBorder="1" applyAlignment="1" applyProtection="1">
      <alignment horizontal="left" vertical="center"/>
    </xf>
    <xf numFmtId="164" fontId="4" fillId="0" borderId="29" xfId="1" applyNumberFormat="1" applyFont="1" applyBorder="1" applyAlignment="1" applyProtection="1">
      <alignment vertical="center"/>
    </xf>
    <xf numFmtId="164" fontId="4" fillId="0" borderId="19" xfId="1" applyNumberFormat="1" applyFont="1" applyBorder="1" applyAlignment="1" applyProtection="1">
      <alignment vertical="center"/>
    </xf>
    <xf numFmtId="164" fontId="4" fillId="0" borderId="30" xfId="1" applyNumberFormat="1" applyFont="1" applyBorder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5" fillId="6" borderId="7" xfId="0" applyFont="1" applyFill="1" applyBorder="1" applyAlignment="1" applyProtection="1">
      <alignment horizontal="left" vertical="center"/>
    </xf>
    <xf numFmtId="164" fontId="5" fillId="6" borderId="29" xfId="1" applyNumberFormat="1" applyFont="1" applyFill="1" applyBorder="1" applyAlignment="1" applyProtection="1">
      <alignment vertical="center"/>
    </xf>
    <xf numFmtId="164" fontId="5" fillId="6" borderId="19" xfId="1" applyNumberFormat="1" applyFont="1" applyFill="1" applyBorder="1" applyAlignment="1" applyProtection="1">
      <alignment vertical="center"/>
    </xf>
    <xf numFmtId="164" fontId="5" fillId="6" borderId="30" xfId="1" applyNumberFormat="1" applyFont="1" applyFill="1" applyBorder="1" applyAlignment="1" applyProtection="1">
      <alignment vertical="center"/>
    </xf>
    <xf numFmtId="0" fontId="5" fillId="6" borderId="0" xfId="0" applyFont="1" applyFill="1" applyAlignment="1" applyProtection="1">
      <alignment vertical="center"/>
    </xf>
    <xf numFmtId="0" fontId="6" fillId="0" borderId="7" xfId="0" applyFont="1" applyBorder="1" applyAlignment="1" applyProtection="1">
      <alignment horizontal="left" vertical="center"/>
    </xf>
    <xf numFmtId="164" fontId="6" fillId="0" borderId="29" xfId="1" applyNumberFormat="1" applyFont="1" applyBorder="1" applyAlignment="1" applyProtection="1">
      <alignment vertical="center"/>
    </xf>
    <xf numFmtId="164" fontId="6" fillId="0" borderId="19" xfId="1" applyNumberFormat="1" applyFont="1" applyBorder="1" applyAlignment="1" applyProtection="1">
      <alignment vertical="center"/>
    </xf>
    <xf numFmtId="164" fontId="6" fillId="0" borderId="30" xfId="1" applyNumberFormat="1" applyFont="1" applyBorder="1" applyAlignment="1" applyProtection="1">
      <alignment vertical="center"/>
    </xf>
    <xf numFmtId="164" fontId="4" fillId="6" borderId="29" xfId="1" applyNumberFormat="1" applyFont="1" applyFill="1" applyBorder="1" applyAlignment="1" applyProtection="1">
      <alignment vertical="center"/>
    </xf>
    <xf numFmtId="164" fontId="4" fillId="6" borderId="19" xfId="1" applyNumberFormat="1" applyFont="1" applyFill="1" applyBorder="1" applyAlignment="1" applyProtection="1">
      <alignment vertical="center"/>
    </xf>
    <xf numFmtId="164" fontId="4" fillId="6" borderId="30" xfId="1" applyNumberFormat="1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164" fontId="4" fillId="0" borderId="14" xfId="1" applyNumberFormat="1" applyFont="1" applyBorder="1" applyAlignment="1" applyProtection="1">
      <alignment vertical="center"/>
    </xf>
    <xf numFmtId="164" fontId="4" fillId="0" borderId="0" xfId="1" applyNumberFormat="1" applyFont="1" applyBorder="1" applyAlignment="1" applyProtection="1">
      <alignment vertical="center"/>
    </xf>
    <xf numFmtId="164" fontId="4" fillId="0" borderId="15" xfId="1" applyNumberFormat="1" applyFont="1" applyBorder="1" applyAlignment="1" applyProtection="1">
      <alignment vertical="center"/>
    </xf>
    <xf numFmtId="164" fontId="6" fillId="0" borderId="14" xfId="1" applyNumberFormat="1" applyFont="1" applyFill="1" applyBorder="1" applyAlignment="1" applyProtection="1">
      <alignment vertical="center"/>
    </xf>
    <xf numFmtId="164" fontId="6" fillId="0" borderId="0" xfId="1" applyNumberFormat="1" applyFont="1" applyFill="1" applyBorder="1" applyAlignment="1" applyProtection="1">
      <alignment vertical="center"/>
    </xf>
    <xf numFmtId="164" fontId="6" fillId="0" borderId="15" xfId="1" applyNumberFormat="1" applyFont="1" applyFill="1" applyBorder="1" applyAlignment="1" applyProtection="1">
      <alignment vertical="center"/>
    </xf>
    <xf numFmtId="164" fontId="6" fillId="5" borderId="15" xfId="1" applyNumberFormat="1" applyFont="1" applyFill="1" applyBorder="1" applyAlignment="1" applyProtection="1">
      <alignment vertical="center"/>
    </xf>
    <xf numFmtId="164" fontId="6" fillId="5" borderId="0" xfId="1" applyNumberFormat="1" applyFont="1" applyFill="1" applyBorder="1" applyAlignment="1" applyProtection="1">
      <alignment vertical="center"/>
    </xf>
    <xf numFmtId="0" fontId="4" fillId="6" borderId="0" xfId="0" applyFont="1" applyFill="1" applyAlignment="1" applyProtection="1">
      <alignment vertical="center"/>
    </xf>
    <xf numFmtId="0" fontId="4" fillId="2" borderId="7" xfId="0" applyFont="1" applyFill="1" applyBorder="1" applyAlignment="1" applyProtection="1">
      <alignment horizontal="left" vertical="center"/>
    </xf>
    <xf numFmtId="164" fontId="7" fillId="0" borderId="0" xfId="1" applyNumberFormat="1" applyFont="1" applyBorder="1" applyAlignment="1" applyProtection="1">
      <alignment vertical="center"/>
    </xf>
    <xf numFmtId="164" fontId="7" fillId="0" borderId="15" xfId="1" applyNumberFormat="1" applyFont="1" applyBorder="1" applyAlignment="1" applyProtection="1">
      <alignment vertical="center"/>
    </xf>
    <xf numFmtId="0" fontId="6" fillId="0" borderId="8" xfId="0" applyFont="1" applyBorder="1" applyAlignment="1" applyProtection="1">
      <alignment horizontal="left" vertical="center"/>
    </xf>
    <xf numFmtId="164" fontId="6" fillId="0" borderId="16" xfId="1" applyNumberFormat="1" applyFont="1" applyBorder="1" applyAlignment="1" applyProtection="1">
      <alignment vertical="center"/>
    </xf>
    <xf numFmtId="164" fontId="6" fillId="0" borderId="17" xfId="1" applyNumberFormat="1" applyFont="1" applyBorder="1" applyAlignment="1" applyProtection="1">
      <alignment vertical="center"/>
    </xf>
    <xf numFmtId="164" fontId="6" fillId="0" borderId="18" xfId="1" applyNumberFormat="1" applyFont="1" applyBorder="1" applyAlignment="1" applyProtection="1">
      <alignment vertical="center"/>
    </xf>
    <xf numFmtId="0" fontId="6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 vertical="center"/>
    </xf>
    <xf numFmtId="0" fontId="4" fillId="2" borderId="22" xfId="0" applyFont="1" applyFill="1" applyBorder="1" applyAlignment="1" applyProtection="1">
      <alignment horizontal="center" vertical="center"/>
    </xf>
    <xf numFmtId="0" fontId="4" fillId="2" borderId="23" xfId="0" applyFont="1" applyFill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47"/>
  <sheetViews>
    <sheetView showGridLines="0" zoomScale="90" zoomScaleNormal="90" zoomScaleSheetLayoutView="9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4.7109375" defaultRowHeight="15" customHeight="1" x14ac:dyDescent="0.2"/>
  <cols>
    <col min="1" max="1" width="33.5703125" style="38" customWidth="1"/>
    <col min="2" max="2" width="16.42578125" style="38" hidden="1" customWidth="1"/>
    <col min="3" max="5" width="0" style="38" hidden="1" customWidth="1"/>
    <col min="6" max="6" width="16.42578125" style="38" hidden="1" customWidth="1"/>
    <col min="7" max="9" width="0" style="38" hidden="1" customWidth="1"/>
    <col min="10" max="10" width="16.42578125" style="38" hidden="1" customWidth="1"/>
    <col min="11" max="13" width="0" style="38" hidden="1" customWidth="1"/>
    <col min="14" max="14" width="16.42578125" style="41" bestFit="1" customWidth="1"/>
    <col min="15" max="17" width="14.7109375" style="41"/>
    <col min="18" max="18" width="16.42578125" style="41" bestFit="1" customWidth="1"/>
    <col min="19" max="21" width="14.7109375" style="41"/>
    <col min="22" max="22" width="16.42578125" style="41" bestFit="1" customWidth="1"/>
    <col min="23" max="25" width="14.7109375" style="41"/>
    <col min="26" max="26" width="16.42578125" style="41" bestFit="1" customWidth="1"/>
    <col min="27" max="29" width="14.7109375" style="41"/>
    <col min="30" max="30" width="16.42578125" style="41" bestFit="1" customWidth="1"/>
    <col min="31" max="33" width="14.7109375" style="41"/>
    <col min="34" max="34" width="16.42578125" style="41" bestFit="1" customWidth="1"/>
    <col min="35" max="37" width="14.7109375" style="41"/>
    <col min="38" max="38" width="16.42578125" style="41" bestFit="1" customWidth="1"/>
    <col min="39" max="41" width="14.7109375" style="41"/>
    <col min="42" max="42" width="16.42578125" style="41" bestFit="1" customWidth="1"/>
    <col min="43" max="45" width="14.7109375" style="41"/>
    <col min="46" max="46" width="16.42578125" style="41" bestFit="1" customWidth="1"/>
    <col min="47" max="49" width="14.7109375" style="41"/>
    <col min="50" max="50" width="16.42578125" style="41" bestFit="1" customWidth="1"/>
    <col min="51" max="16384" width="14.7109375" style="41"/>
  </cols>
  <sheetData>
    <row r="1" spans="1:53" ht="15" customHeight="1" thickBot="1" x14ac:dyDescent="0.25">
      <c r="A1" s="40" t="s">
        <v>71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1:53" ht="15" customHeight="1" x14ac:dyDescent="0.2">
      <c r="A2" s="127" t="s">
        <v>4</v>
      </c>
      <c r="B2" s="129" t="s">
        <v>38</v>
      </c>
      <c r="C2" s="125"/>
      <c r="D2" s="125"/>
      <c r="E2" s="126"/>
      <c r="F2" s="129" t="s">
        <v>39</v>
      </c>
      <c r="G2" s="125"/>
      <c r="H2" s="125"/>
      <c r="I2" s="126"/>
      <c r="J2" s="129" t="s">
        <v>40</v>
      </c>
      <c r="K2" s="125"/>
      <c r="L2" s="125"/>
      <c r="M2" s="126"/>
      <c r="N2" s="129" t="s">
        <v>0</v>
      </c>
      <c r="O2" s="125"/>
      <c r="P2" s="125"/>
      <c r="Q2" s="126"/>
      <c r="R2" s="125" t="s">
        <v>30</v>
      </c>
      <c r="S2" s="125"/>
      <c r="T2" s="125"/>
      <c r="U2" s="126"/>
      <c r="V2" s="125" t="s">
        <v>31</v>
      </c>
      <c r="W2" s="125"/>
      <c r="X2" s="125"/>
      <c r="Y2" s="126"/>
      <c r="Z2" s="125" t="s">
        <v>32</v>
      </c>
      <c r="AA2" s="125"/>
      <c r="AB2" s="125"/>
      <c r="AC2" s="126"/>
      <c r="AD2" s="125" t="s">
        <v>33</v>
      </c>
      <c r="AE2" s="125"/>
      <c r="AF2" s="125"/>
      <c r="AG2" s="126"/>
      <c r="AH2" s="125" t="s">
        <v>34</v>
      </c>
      <c r="AI2" s="125"/>
      <c r="AJ2" s="125"/>
      <c r="AK2" s="126"/>
      <c r="AL2" s="125" t="s">
        <v>35</v>
      </c>
      <c r="AM2" s="125"/>
      <c r="AN2" s="125"/>
      <c r="AO2" s="126"/>
      <c r="AP2" s="125" t="s">
        <v>36</v>
      </c>
      <c r="AQ2" s="125"/>
      <c r="AR2" s="125"/>
      <c r="AS2" s="126"/>
      <c r="AT2" s="125" t="s">
        <v>37</v>
      </c>
      <c r="AU2" s="125"/>
      <c r="AV2" s="125"/>
      <c r="AW2" s="126"/>
      <c r="AX2" s="125" t="s">
        <v>20</v>
      </c>
      <c r="AY2" s="125"/>
      <c r="AZ2" s="125"/>
      <c r="BA2" s="126"/>
    </row>
    <row r="3" spans="1:53" ht="15" customHeight="1" x14ac:dyDescent="0.2">
      <c r="A3" s="128"/>
      <c r="B3" s="42" t="s">
        <v>41</v>
      </c>
      <c r="C3" s="43" t="s">
        <v>3</v>
      </c>
      <c r="D3" s="43" t="s">
        <v>2</v>
      </c>
      <c r="E3" s="44" t="s">
        <v>1</v>
      </c>
      <c r="F3" s="42" t="s">
        <v>41</v>
      </c>
      <c r="G3" s="43" t="s">
        <v>3</v>
      </c>
      <c r="H3" s="43" t="s">
        <v>2</v>
      </c>
      <c r="I3" s="44" t="s">
        <v>1</v>
      </c>
      <c r="J3" s="42" t="s">
        <v>41</v>
      </c>
      <c r="K3" s="43" t="s">
        <v>3</v>
      </c>
      <c r="L3" s="43" t="s">
        <v>2</v>
      </c>
      <c r="M3" s="44" t="s">
        <v>1</v>
      </c>
      <c r="N3" s="42" t="s">
        <v>41</v>
      </c>
      <c r="O3" s="43" t="s">
        <v>3</v>
      </c>
      <c r="P3" s="43" t="s">
        <v>2</v>
      </c>
      <c r="Q3" s="44" t="s">
        <v>1</v>
      </c>
      <c r="R3" s="42" t="s">
        <v>41</v>
      </c>
      <c r="S3" s="43" t="s">
        <v>3</v>
      </c>
      <c r="T3" s="43" t="s">
        <v>2</v>
      </c>
      <c r="U3" s="44" t="s">
        <v>1</v>
      </c>
      <c r="V3" s="42" t="s">
        <v>41</v>
      </c>
      <c r="W3" s="43" t="s">
        <v>3</v>
      </c>
      <c r="X3" s="43" t="s">
        <v>2</v>
      </c>
      <c r="Y3" s="44" t="s">
        <v>1</v>
      </c>
      <c r="Z3" s="42" t="s">
        <v>41</v>
      </c>
      <c r="AA3" s="43" t="s">
        <v>3</v>
      </c>
      <c r="AB3" s="43" t="s">
        <v>2</v>
      </c>
      <c r="AC3" s="44" t="s">
        <v>1</v>
      </c>
      <c r="AD3" s="42" t="s">
        <v>41</v>
      </c>
      <c r="AE3" s="43" t="s">
        <v>3</v>
      </c>
      <c r="AF3" s="43" t="s">
        <v>2</v>
      </c>
      <c r="AG3" s="44" t="s">
        <v>1</v>
      </c>
      <c r="AH3" s="42" t="s">
        <v>41</v>
      </c>
      <c r="AI3" s="43" t="s">
        <v>3</v>
      </c>
      <c r="AJ3" s="43" t="s">
        <v>2</v>
      </c>
      <c r="AK3" s="44" t="s">
        <v>1</v>
      </c>
      <c r="AL3" s="42" t="s">
        <v>41</v>
      </c>
      <c r="AM3" s="43" t="s">
        <v>3</v>
      </c>
      <c r="AN3" s="43" t="s">
        <v>2</v>
      </c>
      <c r="AO3" s="44" t="s">
        <v>1</v>
      </c>
      <c r="AP3" s="42" t="s">
        <v>41</v>
      </c>
      <c r="AQ3" s="43" t="s">
        <v>3</v>
      </c>
      <c r="AR3" s="43" t="s">
        <v>2</v>
      </c>
      <c r="AS3" s="44" t="s">
        <v>1</v>
      </c>
      <c r="AT3" s="42" t="s">
        <v>41</v>
      </c>
      <c r="AU3" s="43" t="s">
        <v>3</v>
      </c>
      <c r="AV3" s="43" t="s">
        <v>2</v>
      </c>
      <c r="AW3" s="44" t="s">
        <v>1</v>
      </c>
      <c r="AX3" s="42" t="s">
        <v>41</v>
      </c>
      <c r="AY3" s="43" t="s">
        <v>3</v>
      </c>
      <c r="AZ3" s="43" t="s">
        <v>2</v>
      </c>
      <c r="BA3" s="44" t="s">
        <v>1</v>
      </c>
    </row>
    <row r="4" spans="1:53" ht="15" customHeight="1" x14ac:dyDescent="0.2">
      <c r="A4" s="62" t="s">
        <v>21</v>
      </c>
      <c r="B4" s="46"/>
      <c r="C4" s="63"/>
      <c r="D4" s="64">
        <f>ROUND(B4*2.5%,0)</f>
        <v>0</v>
      </c>
      <c r="E4" s="64">
        <f>ROUND(B4*2.5%,0)</f>
        <v>0</v>
      </c>
      <c r="F4" s="46"/>
      <c r="G4" s="63"/>
      <c r="H4" s="64">
        <f>ROUND(F4*2.5%,0)</f>
        <v>0</v>
      </c>
      <c r="I4" s="64">
        <f>ROUND(F4*2.5%,0)</f>
        <v>0</v>
      </c>
      <c r="J4" s="46"/>
      <c r="K4" s="63"/>
      <c r="L4" s="64">
        <f t="shared" ref="L4" si="0">ROUND(J4*2.5%,0)</f>
        <v>0</v>
      </c>
      <c r="M4" s="64">
        <f t="shared" ref="M4" si="1">ROUND(J4*2.5%,0)</f>
        <v>0</v>
      </c>
      <c r="N4" s="46"/>
      <c r="O4" s="63"/>
      <c r="P4" s="64">
        <f t="shared" ref="P4" si="2">ROUND(N4*2.5%,0)</f>
        <v>0</v>
      </c>
      <c r="Q4" s="64">
        <f t="shared" ref="Q4" si="3">ROUND(N4*2.5%,0)</f>
        <v>0</v>
      </c>
      <c r="R4" s="46"/>
      <c r="S4" s="63"/>
      <c r="T4" s="64">
        <f t="shared" ref="T4" si="4">ROUND(R4*2.5%,0)</f>
        <v>0</v>
      </c>
      <c r="U4" s="64">
        <f t="shared" ref="U4" si="5">ROUND(R4*2.5%,0)</f>
        <v>0</v>
      </c>
      <c r="V4" s="46"/>
      <c r="W4" s="63"/>
      <c r="X4" s="64">
        <f t="shared" ref="X4" si="6">ROUND(V4*2.5%,0)</f>
        <v>0</v>
      </c>
      <c r="Y4" s="64">
        <f t="shared" ref="Y4" si="7">ROUND(V4*2.5%,0)</f>
        <v>0</v>
      </c>
      <c r="Z4" s="46"/>
      <c r="AA4" s="63"/>
      <c r="AB4" s="64">
        <f t="shared" ref="AB4" si="8">ROUND(Z4*2.5%,0)</f>
        <v>0</v>
      </c>
      <c r="AC4" s="64">
        <f t="shared" ref="AC4" si="9">ROUND(Z4*2.5%,0)</f>
        <v>0</v>
      </c>
      <c r="AD4" s="46"/>
      <c r="AE4" s="63"/>
      <c r="AF4" s="64">
        <f t="shared" ref="AF4" si="10">ROUND(AD4*2.5%,0)</f>
        <v>0</v>
      </c>
      <c r="AG4" s="64">
        <f t="shared" ref="AG4" si="11">ROUND(AD4*2.5%,0)</f>
        <v>0</v>
      </c>
      <c r="AH4" s="46"/>
      <c r="AI4" s="63"/>
      <c r="AJ4" s="64">
        <f t="shared" ref="AJ4" si="12">ROUND(AH4*2.5%,0)</f>
        <v>0</v>
      </c>
      <c r="AK4" s="64">
        <f t="shared" ref="AK4" si="13">ROUND(AH4*2.5%,0)</f>
        <v>0</v>
      </c>
      <c r="AL4" s="46"/>
      <c r="AM4" s="63"/>
      <c r="AN4" s="64">
        <f t="shared" ref="AN4" si="14">ROUND(AL4*2.5%,0)</f>
        <v>0</v>
      </c>
      <c r="AO4" s="64">
        <f t="shared" ref="AO4" si="15">ROUND(AL4*2.5%,0)</f>
        <v>0</v>
      </c>
      <c r="AP4" s="46"/>
      <c r="AQ4" s="63"/>
      <c r="AR4" s="64">
        <f t="shared" ref="AR4" si="16">ROUND(AP4*2.5%,0)</f>
        <v>0</v>
      </c>
      <c r="AS4" s="64">
        <f t="shared" ref="AS4" si="17">ROUND(AP4*2.5%,0)</f>
        <v>0</v>
      </c>
      <c r="AT4" s="46"/>
      <c r="AU4" s="63"/>
      <c r="AV4" s="64">
        <f t="shared" ref="AV4" si="18">ROUND(AT4*2.5%,0)</f>
        <v>0</v>
      </c>
      <c r="AW4" s="64">
        <f t="shared" ref="AW4" si="19">ROUND(AT4*2.5%,0)</f>
        <v>0</v>
      </c>
      <c r="AX4" s="46">
        <f>B4+F4+J4+N4+R4+V4+Z4+AD4+AH4+AL4+AP4+AT4</f>
        <v>0</v>
      </c>
      <c r="AY4" s="63"/>
      <c r="AZ4" s="64">
        <f t="shared" ref="AZ4:BA4" si="20">D4+H4+L4+P4+T4+X4+AB4+AF4+AJ4+AN4+AR4+AV4</f>
        <v>0</v>
      </c>
      <c r="BA4" s="48">
        <f t="shared" si="20"/>
        <v>0</v>
      </c>
    </row>
    <row r="5" spans="1:53" ht="15" customHeight="1" x14ac:dyDescent="0.2">
      <c r="A5" s="62" t="s">
        <v>22</v>
      </c>
      <c r="B5" s="46"/>
      <c r="C5" s="65"/>
      <c r="D5" s="66">
        <f>ROUND(B5*6%,0)</f>
        <v>0</v>
      </c>
      <c r="E5" s="48">
        <f>ROUND(B5*6%,0)</f>
        <v>0</v>
      </c>
      <c r="F5" s="46"/>
      <c r="G5" s="65"/>
      <c r="H5" s="66">
        <f>ROUND(F5*6%,0)</f>
        <v>0</v>
      </c>
      <c r="I5" s="48">
        <f>ROUND(F5*6%,0)</f>
        <v>0</v>
      </c>
      <c r="J5" s="46"/>
      <c r="K5" s="65"/>
      <c r="L5" s="66">
        <f t="shared" ref="L5" si="21">ROUND(J5*6%,0)</f>
        <v>0</v>
      </c>
      <c r="M5" s="48">
        <f t="shared" ref="M5" si="22">ROUND(J5*6%,0)</f>
        <v>0</v>
      </c>
      <c r="N5" s="46"/>
      <c r="O5" s="65"/>
      <c r="P5" s="66">
        <f t="shared" ref="P5" si="23">ROUND(N5*6%,0)</f>
        <v>0</v>
      </c>
      <c r="Q5" s="48">
        <f t="shared" ref="Q5" si="24">ROUND(N5*6%,0)</f>
        <v>0</v>
      </c>
      <c r="R5" s="46"/>
      <c r="S5" s="65"/>
      <c r="T5" s="66">
        <f t="shared" ref="T5" si="25">ROUND(R5*6%,0)</f>
        <v>0</v>
      </c>
      <c r="U5" s="48">
        <f t="shared" ref="U5" si="26">ROUND(R5*6%,0)</f>
        <v>0</v>
      </c>
      <c r="V5" s="46"/>
      <c r="W5" s="65"/>
      <c r="X5" s="66">
        <f t="shared" ref="X5" si="27">ROUND(V5*6%,0)</f>
        <v>0</v>
      </c>
      <c r="Y5" s="48">
        <f t="shared" ref="Y5" si="28">ROUND(V5*6%,0)</f>
        <v>0</v>
      </c>
      <c r="Z5" s="46"/>
      <c r="AA5" s="65"/>
      <c r="AB5" s="66">
        <f t="shared" ref="AB5" si="29">ROUND(Z5*6%,0)</f>
        <v>0</v>
      </c>
      <c r="AC5" s="48">
        <f t="shared" ref="AC5" si="30">ROUND(Z5*6%,0)</f>
        <v>0</v>
      </c>
      <c r="AD5" s="46"/>
      <c r="AE5" s="65"/>
      <c r="AF5" s="66">
        <f t="shared" ref="AF5" si="31">ROUND(AD5*6%,0)</f>
        <v>0</v>
      </c>
      <c r="AG5" s="48">
        <f t="shared" ref="AG5" si="32">ROUND(AD5*6%,0)</f>
        <v>0</v>
      </c>
      <c r="AH5" s="46"/>
      <c r="AI5" s="65"/>
      <c r="AJ5" s="66">
        <f t="shared" ref="AJ5" si="33">ROUND(AH5*6%,0)</f>
        <v>0</v>
      </c>
      <c r="AK5" s="48">
        <f t="shared" ref="AK5" si="34">ROUND(AH5*6%,0)</f>
        <v>0</v>
      </c>
      <c r="AL5" s="46"/>
      <c r="AM5" s="65"/>
      <c r="AN5" s="66">
        <f t="shared" ref="AN5" si="35">ROUND(AL5*6%,0)</f>
        <v>0</v>
      </c>
      <c r="AO5" s="48">
        <f t="shared" ref="AO5" si="36">ROUND(AL5*6%,0)</f>
        <v>0</v>
      </c>
      <c r="AP5" s="46"/>
      <c r="AQ5" s="65"/>
      <c r="AR5" s="66">
        <f t="shared" ref="AR5" si="37">ROUND(AP5*6%,0)</f>
        <v>0</v>
      </c>
      <c r="AS5" s="48">
        <f t="shared" ref="AS5" si="38">ROUND(AP5*6%,0)</f>
        <v>0</v>
      </c>
      <c r="AT5" s="46"/>
      <c r="AU5" s="65"/>
      <c r="AV5" s="66">
        <f t="shared" ref="AV5" si="39">ROUND(AT5*6%,0)</f>
        <v>0</v>
      </c>
      <c r="AW5" s="48">
        <f t="shared" ref="AW5" si="40">ROUND(AT5*6%,0)</f>
        <v>0</v>
      </c>
      <c r="AX5" s="46">
        <f t="shared" ref="AX5:AX25" si="41">B5+F5+J5+N5+R5+V5+Z5+AD5+AH5+AL5+AP5+AT5</f>
        <v>0</v>
      </c>
      <c r="AY5" s="65"/>
      <c r="AZ5" s="66">
        <f t="shared" ref="AZ5:AZ25" si="42">D5+H5+L5+P5+T5+X5+AB5+AF5+AJ5+AN5+AR5+AV5</f>
        <v>0</v>
      </c>
      <c r="BA5" s="48">
        <f t="shared" ref="BA5:BA25" si="43">E5+I5+M5+Q5+U5+Y5+AC5+AG5+AK5+AO5+AS5+AW5</f>
        <v>0</v>
      </c>
    </row>
    <row r="6" spans="1:53" ht="15" customHeight="1" x14ac:dyDescent="0.2">
      <c r="A6" s="62" t="s">
        <v>23</v>
      </c>
      <c r="B6" s="46"/>
      <c r="C6" s="65"/>
      <c r="D6" s="66">
        <f>ROUND(B6*9%,0)</f>
        <v>0</v>
      </c>
      <c r="E6" s="48">
        <f>ROUND(B6*9%,0)</f>
        <v>0</v>
      </c>
      <c r="F6" s="46"/>
      <c r="G6" s="65"/>
      <c r="H6" s="66">
        <f>ROUND(F6*9%,0)</f>
        <v>0</v>
      </c>
      <c r="I6" s="48">
        <f>ROUND(F6*9%,0)</f>
        <v>0</v>
      </c>
      <c r="J6" s="46"/>
      <c r="K6" s="65"/>
      <c r="L6" s="66">
        <f t="shared" ref="L6" si="44">ROUND(J6*9%,0)</f>
        <v>0</v>
      </c>
      <c r="M6" s="48">
        <f t="shared" ref="M6" si="45">ROUND(J6*9%,0)</f>
        <v>0</v>
      </c>
      <c r="N6" s="46"/>
      <c r="O6" s="65"/>
      <c r="P6" s="66">
        <f t="shared" ref="P6" si="46">ROUND(N6*9%,0)</f>
        <v>0</v>
      </c>
      <c r="Q6" s="48">
        <f t="shared" ref="Q6" si="47">ROUND(N6*9%,0)</f>
        <v>0</v>
      </c>
      <c r="R6" s="46"/>
      <c r="S6" s="65"/>
      <c r="T6" s="66">
        <f t="shared" ref="T6" si="48">ROUND(R6*9%,0)</f>
        <v>0</v>
      </c>
      <c r="U6" s="48">
        <f t="shared" ref="U6" si="49">ROUND(R6*9%,0)</f>
        <v>0</v>
      </c>
      <c r="V6" s="46"/>
      <c r="W6" s="65"/>
      <c r="X6" s="66">
        <f t="shared" ref="X6" si="50">ROUND(V6*9%,0)</f>
        <v>0</v>
      </c>
      <c r="Y6" s="48">
        <f t="shared" ref="Y6" si="51">ROUND(V6*9%,0)</f>
        <v>0</v>
      </c>
      <c r="Z6" s="46"/>
      <c r="AA6" s="65"/>
      <c r="AB6" s="66">
        <f t="shared" ref="AB6" si="52">ROUND(Z6*9%,0)</f>
        <v>0</v>
      </c>
      <c r="AC6" s="48">
        <f t="shared" ref="AC6" si="53">ROUND(Z6*9%,0)</f>
        <v>0</v>
      </c>
      <c r="AD6" s="46"/>
      <c r="AE6" s="65"/>
      <c r="AF6" s="66">
        <f t="shared" ref="AF6" si="54">ROUND(AD6*9%,0)</f>
        <v>0</v>
      </c>
      <c r="AG6" s="48">
        <f t="shared" ref="AG6" si="55">ROUND(AD6*9%,0)</f>
        <v>0</v>
      </c>
      <c r="AH6" s="46"/>
      <c r="AI6" s="65"/>
      <c r="AJ6" s="66">
        <f t="shared" ref="AJ6" si="56">ROUND(AH6*9%,0)</f>
        <v>0</v>
      </c>
      <c r="AK6" s="48">
        <f t="shared" ref="AK6" si="57">ROUND(AH6*9%,0)</f>
        <v>0</v>
      </c>
      <c r="AL6" s="46"/>
      <c r="AM6" s="65"/>
      <c r="AN6" s="66">
        <f t="shared" ref="AN6" si="58">ROUND(AL6*9%,0)</f>
        <v>0</v>
      </c>
      <c r="AO6" s="48">
        <f t="shared" ref="AO6" si="59">ROUND(AL6*9%,0)</f>
        <v>0</v>
      </c>
      <c r="AP6" s="46"/>
      <c r="AQ6" s="65"/>
      <c r="AR6" s="66">
        <f t="shared" ref="AR6" si="60">ROUND(AP6*9%,0)</f>
        <v>0</v>
      </c>
      <c r="AS6" s="48">
        <f t="shared" ref="AS6" si="61">ROUND(AP6*9%,0)</f>
        <v>0</v>
      </c>
      <c r="AT6" s="46"/>
      <c r="AU6" s="65"/>
      <c r="AV6" s="66">
        <f t="shared" ref="AV6" si="62">ROUND(AT6*9%,0)</f>
        <v>0</v>
      </c>
      <c r="AW6" s="48">
        <f t="shared" ref="AW6" si="63">ROUND(AT6*9%,0)</f>
        <v>0</v>
      </c>
      <c r="AX6" s="46">
        <f t="shared" si="41"/>
        <v>0</v>
      </c>
      <c r="AY6" s="65"/>
      <c r="AZ6" s="66">
        <f t="shared" si="42"/>
        <v>0</v>
      </c>
      <c r="BA6" s="48">
        <f t="shared" si="43"/>
        <v>0</v>
      </c>
    </row>
    <row r="7" spans="1:53" ht="15" customHeight="1" x14ac:dyDescent="0.2">
      <c r="A7" s="62" t="s">
        <v>24</v>
      </c>
      <c r="B7" s="46"/>
      <c r="C7" s="65"/>
      <c r="D7" s="66">
        <f>ROUND(B7*14%,0)</f>
        <v>0</v>
      </c>
      <c r="E7" s="48">
        <f>ROUND(B7*14%,0)</f>
        <v>0</v>
      </c>
      <c r="F7" s="46"/>
      <c r="G7" s="65"/>
      <c r="H7" s="66">
        <f>ROUND(F7*14%,0)</f>
        <v>0</v>
      </c>
      <c r="I7" s="48">
        <f>ROUND(F7*14%,0)</f>
        <v>0</v>
      </c>
      <c r="J7" s="46"/>
      <c r="K7" s="65"/>
      <c r="L7" s="66">
        <f t="shared" ref="L7" si="64">ROUND(J7*14%,0)</f>
        <v>0</v>
      </c>
      <c r="M7" s="48">
        <f t="shared" ref="M7" si="65">ROUND(J7*14%,0)</f>
        <v>0</v>
      </c>
      <c r="N7" s="46"/>
      <c r="O7" s="65"/>
      <c r="P7" s="66">
        <f t="shared" ref="P7" si="66">ROUND(N7*14%,0)</f>
        <v>0</v>
      </c>
      <c r="Q7" s="48">
        <f t="shared" ref="Q7" si="67">ROUND(N7*14%,0)</f>
        <v>0</v>
      </c>
      <c r="R7" s="46"/>
      <c r="S7" s="65"/>
      <c r="T7" s="66">
        <f t="shared" ref="T7" si="68">ROUND(R7*14%,0)</f>
        <v>0</v>
      </c>
      <c r="U7" s="48">
        <f t="shared" ref="U7" si="69">ROUND(R7*14%,0)</f>
        <v>0</v>
      </c>
      <c r="V7" s="46"/>
      <c r="W7" s="65"/>
      <c r="X7" s="66">
        <f t="shared" ref="X7" si="70">ROUND(V7*14%,0)</f>
        <v>0</v>
      </c>
      <c r="Y7" s="48">
        <f t="shared" ref="Y7" si="71">ROUND(V7*14%,0)</f>
        <v>0</v>
      </c>
      <c r="Z7" s="46"/>
      <c r="AA7" s="65"/>
      <c r="AB7" s="66">
        <f t="shared" ref="AB7" si="72">ROUND(Z7*14%,0)</f>
        <v>0</v>
      </c>
      <c r="AC7" s="48">
        <f t="shared" ref="AC7" si="73">ROUND(Z7*14%,0)</f>
        <v>0</v>
      </c>
      <c r="AD7" s="46"/>
      <c r="AE7" s="65"/>
      <c r="AF7" s="66">
        <f t="shared" ref="AF7" si="74">ROUND(AD7*14%,0)</f>
        <v>0</v>
      </c>
      <c r="AG7" s="48">
        <f t="shared" ref="AG7" si="75">ROUND(AD7*14%,0)</f>
        <v>0</v>
      </c>
      <c r="AH7" s="46"/>
      <c r="AI7" s="65"/>
      <c r="AJ7" s="66">
        <f t="shared" ref="AJ7" si="76">ROUND(AH7*14%,0)</f>
        <v>0</v>
      </c>
      <c r="AK7" s="48">
        <f t="shared" ref="AK7" si="77">ROUND(AH7*14%,0)</f>
        <v>0</v>
      </c>
      <c r="AL7" s="46"/>
      <c r="AM7" s="65"/>
      <c r="AN7" s="66">
        <f t="shared" ref="AN7" si="78">ROUND(AL7*14%,0)</f>
        <v>0</v>
      </c>
      <c r="AO7" s="48">
        <f t="shared" ref="AO7" si="79">ROUND(AL7*14%,0)</f>
        <v>0</v>
      </c>
      <c r="AP7" s="46"/>
      <c r="AQ7" s="65"/>
      <c r="AR7" s="66">
        <f t="shared" ref="AR7" si="80">ROUND(AP7*14%,0)</f>
        <v>0</v>
      </c>
      <c r="AS7" s="48">
        <f t="shared" ref="AS7" si="81">ROUND(AP7*14%,0)</f>
        <v>0</v>
      </c>
      <c r="AT7" s="46"/>
      <c r="AU7" s="65"/>
      <c r="AV7" s="66">
        <f t="shared" ref="AV7" si="82">ROUND(AT7*14%,0)</f>
        <v>0</v>
      </c>
      <c r="AW7" s="48">
        <f t="shared" ref="AW7" si="83">ROUND(AT7*14%,0)</f>
        <v>0</v>
      </c>
      <c r="AX7" s="46">
        <f t="shared" si="41"/>
        <v>0</v>
      </c>
      <c r="AY7" s="65"/>
      <c r="AZ7" s="66">
        <f t="shared" si="42"/>
        <v>0</v>
      </c>
      <c r="BA7" s="48">
        <f t="shared" si="43"/>
        <v>0</v>
      </c>
    </row>
    <row r="8" spans="1:53" ht="15" customHeight="1" x14ac:dyDescent="0.2">
      <c r="A8" s="62" t="s">
        <v>25</v>
      </c>
      <c r="B8" s="46"/>
      <c r="C8" s="66">
        <f>ROUND(B8*5%,0)</f>
        <v>0</v>
      </c>
      <c r="D8" s="65"/>
      <c r="E8" s="67"/>
      <c r="F8" s="46"/>
      <c r="G8" s="66">
        <f>ROUND(F8*5%,0)</f>
        <v>0</v>
      </c>
      <c r="H8" s="65"/>
      <c r="I8" s="67"/>
      <c r="J8" s="46"/>
      <c r="K8" s="66">
        <f t="shared" ref="K8" si="84">ROUND(J8*5%,0)</f>
        <v>0</v>
      </c>
      <c r="L8" s="65"/>
      <c r="M8" s="67"/>
      <c r="N8" s="46"/>
      <c r="O8" s="66">
        <f t="shared" ref="O8" si="85">ROUND(N8*5%,0)</f>
        <v>0</v>
      </c>
      <c r="P8" s="65"/>
      <c r="Q8" s="67"/>
      <c r="R8" s="46"/>
      <c r="S8" s="66">
        <f t="shared" ref="S8" si="86">ROUND(R8*5%,0)</f>
        <v>0</v>
      </c>
      <c r="T8" s="65"/>
      <c r="U8" s="67"/>
      <c r="V8" s="46"/>
      <c r="W8" s="66">
        <f t="shared" ref="W8" si="87">ROUND(V8*5%,0)</f>
        <v>0</v>
      </c>
      <c r="X8" s="65"/>
      <c r="Y8" s="67"/>
      <c r="Z8" s="46"/>
      <c r="AA8" s="66">
        <f t="shared" ref="AA8" si="88">ROUND(Z8*5%,0)</f>
        <v>0</v>
      </c>
      <c r="AB8" s="65"/>
      <c r="AC8" s="67"/>
      <c r="AD8" s="46"/>
      <c r="AE8" s="66">
        <f t="shared" ref="AE8" si="89">ROUND(AD8*5%,0)</f>
        <v>0</v>
      </c>
      <c r="AF8" s="65"/>
      <c r="AG8" s="67"/>
      <c r="AH8" s="46"/>
      <c r="AI8" s="66">
        <f t="shared" ref="AI8" si="90">ROUND(AH8*5%,0)</f>
        <v>0</v>
      </c>
      <c r="AJ8" s="65"/>
      <c r="AK8" s="67"/>
      <c r="AL8" s="46"/>
      <c r="AM8" s="66">
        <f t="shared" ref="AM8" si="91">ROUND(AL8*5%,0)</f>
        <v>0</v>
      </c>
      <c r="AN8" s="65"/>
      <c r="AO8" s="67"/>
      <c r="AP8" s="46"/>
      <c r="AQ8" s="66">
        <f t="shared" ref="AQ8" si="92">ROUND(AP8*5%,0)</f>
        <v>0</v>
      </c>
      <c r="AR8" s="65"/>
      <c r="AS8" s="67"/>
      <c r="AT8" s="46"/>
      <c r="AU8" s="66">
        <f t="shared" ref="AU8" si="93">ROUND(AT8*5%,0)</f>
        <v>0</v>
      </c>
      <c r="AV8" s="65"/>
      <c r="AW8" s="67"/>
      <c r="AX8" s="46">
        <f t="shared" si="41"/>
        <v>0</v>
      </c>
      <c r="AY8" s="66">
        <f t="shared" ref="AY8:AY25" si="94">C8+G8+K8+O8+S8+W8+AA8+AE8+AI8+AM8+AQ8+AU8</f>
        <v>0</v>
      </c>
      <c r="AZ8" s="65"/>
      <c r="BA8" s="67"/>
    </row>
    <row r="9" spans="1:53" ht="15" customHeight="1" x14ac:dyDescent="0.2">
      <c r="A9" s="62" t="s">
        <v>26</v>
      </c>
      <c r="B9" s="46"/>
      <c r="C9" s="66">
        <f>ROUND(B9*12%,0)</f>
        <v>0</v>
      </c>
      <c r="D9" s="65"/>
      <c r="E9" s="67"/>
      <c r="F9" s="46"/>
      <c r="G9" s="66">
        <f>ROUND(F9*12%,0)</f>
        <v>0</v>
      </c>
      <c r="H9" s="65"/>
      <c r="I9" s="67"/>
      <c r="J9" s="46"/>
      <c r="K9" s="66">
        <f t="shared" ref="K9" si="95">ROUND(J9*12%,0)</f>
        <v>0</v>
      </c>
      <c r="L9" s="65"/>
      <c r="M9" s="67"/>
      <c r="N9" s="46"/>
      <c r="O9" s="66">
        <f t="shared" ref="O9" si="96">ROUND(N9*12%,0)</f>
        <v>0</v>
      </c>
      <c r="P9" s="65"/>
      <c r="Q9" s="67"/>
      <c r="R9" s="46"/>
      <c r="S9" s="66">
        <f t="shared" ref="S9" si="97">ROUND(R9*12%,0)</f>
        <v>0</v>
      </c>
      <c r="T9" s="65"/>
      <c r="U9" s="67"/>
      <c r="V9" s="46"/>
      <c r="W9" s="66">
        <f t="shared" ref="W9" si="98">ROUND(V9*12%,0)</f>
        <v>0</v>
      </c>
      <c r="X9" s="65"/>
      <c r="Y9" s="67"/>
      <c r="Z9" s="46"/>
      <c r="AA9" s="66">
        <f t="shared" ref="AA9" si="99">ROUND(Z9*12%,0)</f>
        <v>0</v>
      </c>
      <c r="AB9" s="65"/>
      <c r="AC9" s="67"/>
      <c r="AD9" s="46"/>
      <c r="AE9" s="66">
        <f t="shared" ref="AE9" si="100">ROUND(AD9*12%,0)</f>
        <v>0</v>
      </c>
      <c r="AF9" s="65"/>
      <c r="AG9" s="67"/>
      <c r="AH9" s="46"/>
      <c r="AI9" s="66">
        <f t="shared" ref="AI9" si="101">ROUND(AH9*12%,0)</f>
        <v>0</v>
      </c>
      <c r="AJ9" s="65"/>
      <c r="AK9" s="67"/>
      <c r="AL9" s="46"/>
      <c r="AM9" s="66">
        <f t="shared" ref="AM9" si="102">ROUND(AL9*12%,0)</f>
        <v>0</v>
      </c>
      <c r="AN9" s="65"/>
      <c r="AO9" s="67"/>
      <c r="AP9" s="46"/>
      <c r="AQ9" s="66">
        <f t="shared" ref="AQ9" si="103">ROUND(AP9*12%,0)</f>
        <v>0</v>
      </c>
      <c r="AR9" s="65"/>
      <c r="AS9" s="67"/>
      <c r="AT9" s="46"/>
      <c r="AU9" s="66">
        <f t="shared" ref="AU9" si="104">ROUND(AT9*12%,0)</f>
        <v>0</v>
      </c>
      <c r="AV9" s="65"/>
      <c r="AW9" s="67"/>
      <c r="AX9" s="46">
        <f t="shared" si="41"/>
        <v>0</v>
      </c>
      <c r="AY9" s="66">
        <f t="shared" si="94"/>
        <v>0</v>
      </c>
      <c r="AZ9" s="65"/>
      <c r="BA9" s="67"/>
    </row>
    <row r="10" spans="1:53" ht="15" customHeight="1" x14ac:dyDescent="0.2">
      <c r="A10" s="62" t="s">
        <v>27</v>
      </c>
      <c r="B10" s="46"/>
      <c r="C10" s="66">
        <f>ROUND(B10*18%,0)</f>
        <v>0</v>
      </c>
      <c r="D10" s="65"/>
      <c r="E10" s="67"/>
      <c r="F10" s="46"/>
      <c r="G10" s="66">
        <f>ROUND(F10*18%,0)</f>
        <v>0</v>
      </c>
      <c r="H10" s="65"/>
      <c r="I10" s="67"/>
      <c r="J10" s="46"/>
      <c r="K10" s="66">
        <f t="shared" ref="K10" si="105">ROUND(J10*18%,0)</f>
        <v>0</v>
      </c>
      <c r="L10" s="65"/>
      <c r="M10" s="67"/>
      <c r="N10" s="46"/>
      <c r="O10" s="66">
        <f t="shared" ref="O10" si="106">ROUND(N10*18%,0)</f>
        <v>0</v>
      </c>
      <c r="P10" s="65"/>
      <c r="Q10" s="67"/>
      <c r="R10" s="46"/>
      <c r="S10" s="66">
        <f t="shared" ref="S10" si="107">ROUND(R10*18%,0)</f>
        <v>0</v>
      </c>
      <c r="T10" s="65"/>
      <c r="U10" s="67"/>
      <c r="V10" s="46"/>
      <c r="W10" s="66">
        <f t="shared" ref="W10" si="108">ROUND(V10*18%,0)</f>
        <v>0</v>
      </c>
      <c r="X10" s="65"/>
      <c r="Y10" s="67"/>
      <c r="Z10" s="46"/>
      <c r="AA10" s="66">
        <f t="shared" ref="AA10" si="109">ROUND(Z10*18%,0)</f>
        <v>0</v>
      </c>
      <c r="AB10" s="65"/>
      <c r="AC10" s="67"/>
      <c r="AD10" s="46"/>
      <c r="AE10" s="66">
        <f t="shared" ref="AE10" si="110">ROUND(AD10*18%,0)</f>
        <v>0</v>
      </c>
      <c r="AF10" s="65"/>
      <c r="AG10" s="67"/>
      <c r="AH10" s="46"/>
      <c r="AI10" s="66">
        <f t="shared" ref="AI10" si="111">ROUND(AH10*18%,0)</f>
        <v>0</v>
      </c>
      <c r="AJ10" s="65"/>
      <c r="AK10" s="67"/>
      <c r="AL10" s="46"/>
      <c r="AM10" s="66">
        <f t="shared" ref="AM10" si="112">ROUND(AL10*18%,0)</f>
        <v>0</v>
      </c>
      <c r="AN10" s="65"/>
      <c r="AO10" s="67"/>
      <c r="AP10" s="46"/>
      <c r="AQ10" s="66">
        <f t="shared" ref="AQ10" si="113">ROUND(AP10*18%,0)</f>
        <v>0</v>
      </c>
      <c r="AR10" s="65"/>
      <c r="AS10" s="67"/>
      <c r="AT10" s="46"/>
      <c r="AU10" s="66">
        <f t="shared" ref="AU10" si="114">ROUND(AT10*18%,0)</f>
        <v>0</v>
      </c>
      <c r="AV10" s="65"/>
      <c r="AW10" s="67"/>
      <c r="AX10" s="46">
        <f t="shared" si="41"/>
        <v>0</v>
      </c>
      <c r="AY10" s="66">
        <f t="shared" si="94"/>
        <v>0</v>
      </c>
      <c r="AZ10" s="65"/>
      <c r="BA10" s="67"/>
    </row>
    <row r="11" spans="1:53" ht="15" customHeight="1" x14ac:dyDescent="0.2">
      <c r="A11" s="62" t="s">
        <v>28</v>
      </c>
      <c r="B11" s="46"/>
      <c r="C11" s="66">
        <f>ROUND(B11*28%,0)</f>
        <v>0</v>
      </c>
      <c r="D11" s="65"/>
      <c r="E11" s="67"/>
      <c r="F11" s="46"/>
      <c r="G11" s="66">
        <f>ROUND(F11*28%,0)</f>
        <v>0</v>
      </c>
      <c r="H11" s="65"/>
      <c r="I11" s="67"/>
      <c r="J11" s="46"/>
      <c r="K11" s="66">
        <f t="shared" ref="K11" si="115">ROUND(J11*28%,0)</f>
        <v>0</v>
      </c>
      <c r="L11" s="65"/>
      <c r="M11" s="67"/>
      <c r="N11" s="46"/>
      <c r="O11" s="66">
        <f t="shared" ref="O11" si="116">ROUND(N11*28%,0)</f>
        <v>0</v>
      </c>
      <c r="P11" s="65"/>
      <c r="Q11" s="67"/>
      <c r="R11" s="46"/>
      <c r="S11" s="66">
        <f t="shared" ref="S11" si="117">ROUND(R11*28%,0)</f>
        <v>0</v>
      </c>
      <c r="T11" s="65"/>
      <c r="U11" s="67"/>
      <c r="V11" s="46"/>
      <c r="W11" s="66">
        <f t="shared" ref="W11" si="118">ROUND(V11*28%,0)</f>
        <v>0</v>
      </c>
      <c r="X11" s="65"/>
      <c r="Y11" s="67"/>
      <c r="Z11" s="46"/>
      <c r="AA11" s="66">
        <f t="shared" ref="AA11" si="119">ROUND(Z11*28%,0)</f>
        <v>0</v>
      </c>
      <c r="AB11" s="65"/>
      <c r="AC11" s="67"/>
      <c r="AD11" s="46"/>
      <c r="AE11" s="66">
        <f t="shared" ref="AE11" si="120">ROUND(AD11*28%,0)</f>
        <v>0</v>
      </c>
      <c r="AF11" s="65"/>
      <c r="AG11" s="67"/>
      <c r="AH11" s="46"/>
      <c r="AI11" s="66">
        <f t="shared" ref="AI11" si="121">ROUND(AH11*28%,0)</f>
        <v>0</v>
      </c>
      <c r="AJ11" s="65"/>
      <c r="AK11" s="67"/>
      <c r="AL11" s="46"/>
      <c r="AM11" s="66">
        <f t="shared" ref="AM11" si="122">ROUND(AL11*28%,0)</f>
        <v>0</v>
      </c>
      <c r="AN11" s="65"/>
      <c r="AO11" s="67"/>
      <c r="AP11" s="46"/>
      <c r="AQ11" s="66">
        <f t="shared" ref="AQ11" si="123">ROUND(AP11*28%,0)</f>
        <v>0</v>
      </c>
      <c r="AR11" s="65"/>
      <c r="AS11" s="67"/>
      <c r="AT11" s="46"/>
      <c r="AU11" s="66">
        <f t="shared" ref="AU11" si="124">ROUND(AT11*28%,0)</f>
        <v>0</v>
      </c>
      <c r="AV11" s="65"/>
      <c r="AW11" s="67"/>
      <c r="AX11" s="46">
        <f t="shared" si="41"/>
        <v>0</v>
      </c>
      <c r="AY11" s="66">
        <f t="shared" si="94"/>
        <v>0</v>
      </c>
      <c r="AZ11" s="65"/>
      <c r="BA11" s="67"/>
    </row>
    <row r="12" spans="1:53" ht="15" customHeight="1" x14ac:dyDescent="0.2">
      <c r="A12" s="62" t="s">
        <v>76</v>
      </c>
      <c r="B12" s="46"/>
      <c r="C12" s="66"/>
      <c r="D12" s="65"/>
      <c r="E12" s="67"/>
      <c r="F12" s="46"/>
      <c r="G12" s="66"/>
      <c r="H12" s="65"/>
      <c r="I12" s="67"/>
      <c r="J12" s="46"/>
      <c r="K12" s="66"/>
      <c r="L12" s="65"/>
      <c r="M12" s="67"/>
      <c r="N12" s="46"/>
      <c r="O12" s="66"/>
      <c r="P12" s="65"/>
      <c r="Q12" s="67"/>
      <c r="R12" s="46"/>
      <c r="S12" s="66"/>
      <c r="T12" s="65"/>
      <c r="U12" s="67"/>
      <c r="V12" s="46"/>
      <c r="W12" s="66"/>
      <c r="X12" s="65"/>
      <c r="Y12" s="67"/>
      <c r="Z12" s="46"/>
      <c r="AA12" s="66"/>
      <c r="AB12" s="65"/>
      <c r="AC12" s="67"/>
      <c r="AD12" s="46"/>
      <c r="AE12" s="66"/>
      <c r="AF12" s="65"/>
      <c r="AG12" s="67"/>
      <c r="AH12" s="46"/>
      <c r="AI12" s="66"/>
      <c r="AJ12" s="65"/>
      <c r="AK12" s="67"/>
      <c r="AL12" s="46"/>
      <c r="AM12" s="66"/>
      <c r="AN12" s="65"/>
      <c r="AO12" s="67"/>
      <c r="AP12" s="46"/>
      <c r="AQ12" s="66"/>
      <c r="AR12" s="65"/>
      <c r="AS12" s="67"/>
      <c r="AT12" s="46"/>
      <c r="AU12" s="66"/>
      <c r="AV12" s="65"/>
      <c r="AW12" s="67"/>
      <c r="AX12" s="46"/>
      <c r="AY12" s="66"/>
      <c r="AZ12" s="65"/>
      <c r="BA12" s="67"/>
    </row>
    <row r="13" spans="1:53" ht="15" customHeight="1" x14ac:dyDescent="0.2">
      <c r="A13" s="68" t="s">
        <v>7</v>
      </c>
      <c r="B13" s="46"/>
      <c r="C13" s="66"/>
      <c r="D13" s="65"/>
      <c r="E13" s="67"/>
      <c r="F13" s="46"/>
      <c r="G13" s="66"/>
      <c r="H13" s="65"/>
      <c r="I13" s="67"/>
      <c r="J13" s="46"/>
      <c r="K13" s="66"/>
      <c r="L13" s="65"/>
      <c r="M13" s="67"/>
      <c r="N13" s="46"/>
      <c r="O13" s="66"/>
      <c r="P13" s="65"/>
      <c r="Q13" s="67"/>
      <c r="R13" s="46"/>
      <c r="S13" s="66"/>
      <c r="T13" s="65"/>
      <c r="U13" s="67"/>
      <c r="V13" s="46"/>
      <c r="W13" s="66"/>
      <c r="X13" s="65"/>
      <c r="Y13" s="67"/>
      <c r="Z13" s="46"/>
      <c r="AA13" s="66"/>
      <c r="AB13" s="65"/>
      <c r="AC13" s="67"/>
      <c r="AD13" s="46"/>
      <c r="AE13" s="66"/>
      <c r="AF13" s="65"/>
      <c r="AG13" s="67"/>
      <c r="AH13" s="46"/>
      <c r="AI13" s="66"/>
      <c r="AJ13" s="65"/>
      <c r="AK13" s="67"/>
      <c r="AL13" s="46"/>
      <c r="AM13" s="66"/>
      <c r="AN13" s="65"/>
      <c r="AO13" s="67"/>
      <c r="AP13" s="46"/>
      <c r="AQ13" s="66"/>
      <c r="AR13" s="65"/>
      <c r="AS13" s="67"/>
      <c r="AT13" s="46"/>
      <c r="AU13" s="66"/>
      <c r="AV13" s="65"/>
      <c r="AW13" s="67"/>
      <c r="AX13" s="46">
        <f t="shared" si="41"/>
        <v>0</v>
      </c>
      <c r="AY13" s="66">
        <f t="shared" si="94"/>
        <v>0</v>
      </c>
      <c r="AZ13" s="65"/>
      <c r="BA13" s="67"/>
    </row>
    <row r="14" spans="1:53" ht="15" customHeight="1" x14ac:dyDescent="0.2">
      <c r="A14" s="68" t="s">
        <v>29</v>
      </c>
      <c r="B14" s="46"/>
      <c r="C14" s="66"/>
      <c r="D14" s="65"/>
      <c r="E14" s="67"/>
      <c r="F14" s="46"/>
      <c r="G14" s="66"/>
      <c r="H14" s="65"/>
      <c r="I14" s="67"/>
      <c r="J14" s="46"/>
      <c r="K14" s="66"/>
      <c r="L14" s="65"/>
      <c r="M14" s="67"/>
      <c r="N14" s="46"/>
      <c r="O14" s="66"/>
      <c r="P14" s="65"/>
      <c r="Q14" s="67"/>
      <c r="R14" s="46"/>
      <c r="S14" s="66"/>
      <c r="T14" s="65"/>
      <c r="U14" s="67"/>
      <c r="V14" s="46"/>
      <c r="W14" s="66"/>
      <c r="X14" s="65"/>
      <c r="Y14" s="67"/>
      <c r="Z14" s="46"/>
      <c r="AA14" s="66"/>
      <c r="AB14" s="65"/>
      <c r="AC14" s="67"/>
      <c r="AD14" s="46"/>
      <c r="AE14" s="66"/>
      <c r="AF14" s="65"/>
      <c r="AG14" s="67"/>
      <c r="AH14" s="46"/>
      <c r="AI14" s="66"/>
      <c r="AJ14" s="65"/>
      <c r="AK14" s="67"/>
      <c r="AL14" s="46"/>
      <c r="AM14" s="66"/>
      <c r="AN14" s="65"/>
      <c r="AO14" s="67"/>
      <c r="AP14" s="46"/>
      <c r="AQ14" s="66"/>
      <c r="AR14" s="65"/>
      <c r="AS14" s="67"/>
      <c r="AT14" s="46"/>
      <c r="AU14" s="66"/>
      <c r="AV14" s="65"/>
      <c r="AW14" s="67"/>
      <c r="AX14" s="46">
        <f t="shared" si="41"/>
        <v>0</v>
      </c>
      <c r="AY14" s="66">
        <f t="shared" si="94"/>
        <v>0</v>
      </c>
      <c r="AZ14" s="65"/>
      <c r="BA14" s="67"/>
    </row>
    <row r="15" spans="1:53" ht="15" customHeight="1" x14ac:dyDescent="0.2">
      <c r="A15" s="68" t="s">
        <v>5</v>
      </c>
      <c r="B15" s="46"/>
      <c r="C15" s="65"/>
      <c r="D15" s="65"/>
      <c r="E15" s="67"/>
      <c r="F15" s="46"/>
      <c r="G15" s="65"/>
      <c r="H15" s="65"/>
      <c r="I15" s="67"/>
      <c r="J15" s="46"/>
      <c r="K15" s="65"/>
      <c r="L15" s="65"/>
      <c r="M15" s="67"/>
      <c r="N15" s="46"/>
      <c r="O15" s="65"/>
      <c r="P15" s="65"/>
      <c r="Q15" s="67"/>
      <c r="R15" s="46"/>
      <c r="S15" s="65"/>
      <c r="T15" s="65"/>
      <c r="U15" s="67"/>
      <c r="V15" s="46"/>
      <c r="W15" s="65"/>
      <c r="X15" s="65"/>
      <c r="Y15" s="67"/>
      <c r="Z15" s="46"/>
      <c r="AA15" s="65"/>
      <c r="AB15" s="65"/>
      <c r="AC15" s="67"/>
      <c r="AD15" s="46"/>
      <c r="AE15" s="65"/>
      <c r="AF15" s="65"/>
      <c r="AG15" s="67"/>
      <c r="AH15" s="46"/>
      <c r="AI15" s="65"/>
      <c r="AJ15" s="65"/>
      <c r="AK15" s="67"/>
      <c r="AL15" s="46"/>
      <c r="AM15" s="65"/>
      <c r="AN15" s="65"/>
      <c r="AO15" s="67"/>
      <c r="AP15" s="46"/>
      <c r="AQ15" s="65"/>
      <c r="AR15" s="65"/>
      <c r="AS15" s="67"/>
      <c r="AT15" s="46"/>
      <c r="AU15" s="65"/>
      <c r="AV15" s="65"/>
      <c r="AW15" s="67"/>
      <c r="AX15" s="46">
        <f t="shared" si="41"/>
        <v>0</v>
      </c>
      <c r="AY15" s="65"/>
      <c r="AZ15" s="65"/>
      <c r="BA15" s="67"/>
    </row>
    <row r="16" spans="1:53" ht="15" customHeight="1" x14ac:dyDescent="0.2">
      <c r="A16" s="68" t="s">
        <v>6</v>
      </c>
      <c r="B16" s="46"/>
      <c r="C16" s="65"/>
      <c r="D16" s="65"/>
      <c r="E16" s="67"/>
      <c r="F16" s="46"/>
      <c r="G16" s="65"/>
      <c r="H16" s="65"/>
      <c r="I16" s="67"/>
      <c r="J16" s="46"/>
      <c r="K16" s="65"/>
      <c r="L16" s="65"/>
      <c r="M16" s="67"/>
      <c r="N16" s="46"/>
      <c r="O16" s="65"/>
      <c r="P16" s="65"/>
      <c r="Q16" s="67"/>
      <c r="R16" s="46"/>
      <c r="S16" s="65"/>
      <c r="T16" s="65"/>
      <c r="U16" s="67"/>
      <c r="V16" s="46"/>
      <c r="W16" s="65"/>
      <c r="X16" s="65"/>
      <c r="Y16" s="67"/>
      <c r="Z16" s="46"/>
      <c r="AA16" s="65"/>
      <c r="AB16" s="65"/>
      <c r="AC16" s="67"/>
      <c r="AD16" s="46"/>
      <c r="AE16" s="65"/>
      <c r="AF16" s="65"/>
      <c r="AG16" s="67"/>
      <c r="AH16" s="46"/>
      <c r="AI16" s="65"/>
      <c r="AJ16" s="65"/>
      <c r="AK16" s="67"/>
      <c r="AL16" s="46"/>
      <c r="AM16" s="65"/>
      <c r="AN16" s="65"/>
      <c r="AO16" s="67"/>
      <c r="AP16" s="46"/>
      <c r="AQ16" s="65"/>
      <c r="AR16" s="65"/>
      <c r="AS16" s="67"/>
      <c r="AT16" s="46"/>
      <c r="AU16" s="65"/>
      <c r="AV16" s="65"/>
      <c r="AW16" s="67"/>
      <c r="AX16" s="46">
        <f t="shared" si="41"/>
        <v>0</v>
      </c>
      <c r="AY16" s="65"/>
      <c r="AZ16" s="65"/>
      <c r="BA16" s="67"/>
    </row>
    <row r="17" spans="1:53" ht="15" customHeight="1" x14ac:dyDescent="0.2">
      <c r="A17" s="68" t="s">
        <v>8</v>
      </c>
      <c r="B17" s="46"/>
      <c r="C17" s="65"/>
      <c r="D17" s="65"/>
      <c r="E17" s="67"/>
      <c r="F17" s="46"/>
      <c r="G17" s="65"/>
      <c r="H17" s="65"/>
      <c r="I17" s="67"/>
      <c r="J17" s="46"/>
      <c r="K17" s="65"/>
      <c r="L17" s="65"/>
      <c r="M17" s="67"/>
      <c r="N17" s="46"/>
      <c r="O17" s="65"/>
      <c r="P17" s="65"/>
      <c r="Q17" s="67"/>
      <c r="R17" s="46"/>
      <c r="S17" s="65"/>
      <c r="T17" s="65"/>
      <c r="U17" s="67"/>
      <c r="V17" s="46"/>
      <c r="W17" s="65"/>
      <c r="X17" s="65"/>
      <c r="Y17" s="67"/>
      <c r="Z17" s="46"/>
      <c r="AA17" s="65"/>
      <c r="AB17" s="65"/>
      <c r="AC17" s="67"/>
      <c r="AD17" s="46"/>
      <c r="AE17" s="65"/>
      <c r="AF17" s="65"/>
      <c r="AG17" s="67"/>
      <c r="AH17" s="46"/>
      <c r="AI17" s="65"/>
      <c r="AJ17" s="65"/>
      <c r="AK17" s="67"/>
      <c r="AL17" s="46"/>
      <c r="AM17" s="65"/>
      <c r="AN17" s="65"/>
      <c r="AO17" s="67"/>
      <c r="AP17" s="46"/>
      <c r="AQ17" s="65"/>
      <c r="AR17" s="65"/>
      <c r="AS17" s="67"/>
      <c r="AT17" s="46"/>
      <c r="AU17" s="65"/>
      <c r="AV17" s="65"/>
      <c r="AW17" s="67"/>
      <c r="AX17" s="46">
        <f t="shared" si="41"/>
        <v>0</v>
      </c>
      <c r="AY17" s="65"/>
      <c r="AZ17" s="65"/>
      <c r="BA17" s="67"/>
    </row>
    <row r="18" spans="1:53" ht="15" customHeight="1" x14ac:dyDescent="0.2">
      <c r="A18" s="68" t="s">
        <v>9</v>
      </c>
      <c r="B18" s="46"/>
      <c r="C18" s="65"/>
      <c r="D18" s="65"/>
      <c r="E18" s="67"/>
      <c r="F18" s="46"/>
      <c r="G18" s="65"/>
      <c r="H18" s="65"/>
      <c r="I18" s="67"/>
      <c r="J18" s="46"/>
      <c r="K18" s="65"/>
      <c r="L18" s="65"/>
      <c r="M18" s="67"/>
      <c r="N18" s="46"/>
      <c r="O18" s="65"/>
      <c r="P18" s="65"/>
      <c r="Q18" s="67"/>
      <c r="R18" s="46"/>
      <c r="S18" s="65"/>
      <c r="T18" s="65"/>
      <c r="U18" s="67"/>
      <c r="V18" s="46"/>
      <c r="W18" s="65"/>
      <c r="X18" s="65"/>
      <c r="Y18" s="67"/>
      <c r="Z18" s="46"/>
      <c r="AA18" s="65"/>
      <c r="AB18" s="65"/>
      <c r="AC18" s="67"/>
      <c r="AD18" s="46"/>
      <c r="AE18" s="65"/>
      <c r="AF18" s="65"/>
      <c r="AG18" s="67"/>
      <c r="AH18" s="46"/>
      <c r="AI18" s="65"/>
      <c r="AJ18" s="65"/>
      <c r="AK18" s="67"/>
      <c r="AL18" s="46"/>
      <c r="AM18" s="65"/>
      <c r="AN18" s="65"/>
      <c r="AO18" s="67"/>
      <c r="AP18" s="46"/>
      <c r="AQ18" s="65"/>
      <c r="AR18" s="65"/>
      <c r="AS18" s="67"/>
      <c r="AT18" s="46"/>
      <c r="AU18" s="65"/>
      <c r="AV18" s="65"/>
      <c r="AW18" s="67"/>
      <c r="AX18" s="46">
        <f t="shared" si="41"/>
        <v>0</v>
      </c>
      <c r="AY18" s="65"/>
      <c r="AZ18" s="65"/>
      <c r="BA18" s="67"/>
    </row>
    <row r="19" spans="1:53" ht="15" customHeight="1" x14ac:dyDescent="0.2">
      <c r="A19" s="68" t="s">
        <v>10</v>
      </c>
      <c r="B19" s="46"/>
      <c r="C19" s="65"/>
      <c r="D19" s="65"/>
      <c r="E19" s="67"/>
      <c r="F19" s="46"/>
      <c r="G19" s="65"/>
      <c r="H19" s="65"/>
      <c r="I19" s="67"/>
      <c r="J19" s="46"/>
      <c r="K19" s="65"/>
      <c r="L19" s="65"/>
      <c r="M19" s="67"/>
      <c r="N19" s="46"/>
      <c r="O19" s="65"/>
      <c r="P19" s="65"/>
      <c r="Q19" s="67"/>
      <c r="R19" s="46"/>
      <c r="S19" s="65"/>
      <c r="T19" s="65"/>
      <c r="U19" s="67"/>
      <c r="V19" s="46"/>
      <c r="W19" s="65"/>
      <c r="X19" s="65"/>
      <c r="Y19" s="67"/>
      <c r="Z19" s="46"/>
      <c r="AA19" s="65"/>
      <c r="AB19" s="65"/>
      <c r="AC19" s="67"/>
      <c r="AD19" s="46"/>
      <c r="AE19" s="65"/>
      <c r="AF19" s="65"/>
      <c r="AG19" s="67"/>
      <c r="AH19" s="46"/>
      <c r="AI19" s="65"/>
      <c r="AJ19" s="65"/>
      <c r="AK19" s="67"/>
      <c r="AL19" s="46"/>
      <c r="AM19" s="65"/>
      <c r="AN19" s="65"/>
      <c r="AO19" s="67"/>
      <c r="AP19" s="46"/>
      <c r="AQ19" s="65"/>
      <c r="AR19" s="65"/>
      <c r="AS19" s="67"/>
      <c r="AT19" s="46"/>
      <c r="AU19" s="65"/>
      <c r="AV19" s="65"/>
      <c r="AW19" s="67"/>
      <c r="AX19" s="46">
        <f t="shared" si="41"/>
        <v>0</v>
      </c>
      <c r="AY19" s="65"/>
      <c r="AZ19" s="65"/>
      <c r="BA19" s="67"/>
    </row>
    <row r="20" spans="1:53" ht="15" customHeight="1" x14ac:dyDescent="0.2">
      <c r="A20" s="68" t="s">
        <v>19</v>
      </c>
      <c r="B20" s="46"/>
      <c r="C20" s="65"/>
      <c r="D20" s="65"/>
      <c r="E20" s="67"/>
      <c r="F20" s="46"/>
      <c r="G20" s="65"/>
      <c r="H20" s="65"/>
      <c r="I20" s="67"/>
      <c r="J20" s="46"/>
      <c r="K20" s="65"/>
      <c r="L20" s="65"/>
      <c r="M20" s="67"/>
      <c r="N20" s="46"/>
      <c r="O20" s="65"/>
      <c r="P20" s="65"/>
      <c r="Q20" s="67"/>
      <c r="R20" s="46"/>
      <c r="S20" s="65"/>
      <c r="T20" s="65"/>
      <c r="U20" s="67"/>
      <c r="V20" s="46"/>
      <c r="W20" s="65"/>
      <c r="X20" s="65"/>
      <c r="Y20" s="67"/>
      <c r="Z20" s="46"/>
      <c r="AA20" s="65"/>
      <c r="AB20" s="65"/>
      <c r="AC20" s="67"/>
      <c r="AD20" s="46"/>
      <c r="AE20" s="65"/>
      <c r="AF20" s="65"/>
      <c r="AG20" s="67"/>
      <c r="AH20" s="46"/>
      <c r="AI20" s="65"/>
      <c r="AJ20" s="65"/>
      <c r="AK20" s="67"/>
      <c r="AL20" s="46"/>
      <c r="AM20" s="65"/>
      <c r="AN20" s="65"/>
      <c r="AO20" s="67"/>
      <c r="AP20" s="46"/>
      <c r="AQ20" s="65"/>
      <c r="AR20" s="65"/>
      <c r="AS20" s="67"/>
      <c r="AT20" s="46"/>
      <c r="AU20" s="65"/>
      <c r="AV20" s="65"/>
      <c r="AW20" s="67"/>
      <c r="AX20" s="46">
        <f t="shared" si="41"/>
        <v>0</v>
      </c>
      <c r="AY20" s="65"/>
      <c r="AZ20" s="65"/>
      <c r="BA20" s="67"/>
    </row>
    <row r="21" spans="1:53" ht="15" customHeight="1" x14ac:dyDescent="0.2">
      <c r="A21" s="68" t="s">
        <v>18</v>
      </c>
      <c r="B21" s="46"/>
      <c r="C21" s="66"/>
      <c r="D21" s="64">
        <f>ROUND(B21*2.5%,0)</f>
        <v>0</v>
      </c>
      <c r="E21" s="64">
        <f>ROUND(B21*2.5%,0)</f>
        <v>0</v>
      </c>
      <c r="F21" s="46"/>
      <c r="G21" s="66"/>
      <c r="H21" s="64">
        <f>ROUND(F21*2.5%,0)</f>
        <v>0</v>
      </c>
      <c r="I21" s="64">
        <f>ROUND(F21*2.5%,0)</f>
        <v>0</v>
      </c>
      <c r="J21" s="46"/>
      <c r="K21" s="66"/>
      <c r="L21" s="64">
        <f t="shared" ref="L21" si="125">ROUND(J21*2.5%,0)</f>
        <v>0</v>
      </c>
      <c r="M21" s="64">
        <f t="shared" ref="M21" si="126">ROUND(J21*2.5%,0)</f>
        <v>0</v>
      </c>
      <c r="N21" s="46"/>
      <c r="O21" s="66"/>
      <c r="P21" s="64">
        <f t="shared" ref="P21" si="127">ROUND(N21*2.5%,0)</f>
        <v>0</v>
      </c>
      <c r="Q21" s="64">
        <f t="shared" ref="Q21" si="128">ROUND(N21*2.5%,0)</f>
        <v>0</v>
      </c>
      <c r="R21" s="46"/>
      <c r="S21" s="66"/>
      <c r="T21" s="64">
        <f t="shared" ref="T21" si="129">ROUND(R21*2.5%,0)</f>
        <v>0</v>
      </c>
      <c r="U21" s="64">
        <f t="shared" ref="U21" si="130">ROUND(R21*2.5%,0)</f>
        <v>0</v>
      </c>
      <c r="V21" s="46"/>
      <c r="W21" s="66"/>
      <c r="X21" s="64">
        <f t="shared" ref="X21" si="131">ROUND(V21*2.5%,0)</f>
        <v>0</v>
      </c>
      <c r="Y21" s="64">
        <f t="shared" ref="Y21" si="132">ROUND(V21*2.5%,0)</f>
        <v>0</v>
      </c>
      <c r="Z21" s="46"/>
      <c r="AA21" s="66"/>
      <c r="AB21" s="64">
        <f t="shared" ref="AB21" si="133">ROUND(Z21*2.5%,0)</f>
        <v>0</v>
      </c>
      <c r="AC21" s="64">
        <f t="shared" ref="AC21" si="134">ROUND(Z21*2.5%,0)</f>
        <v>0</v>
      </c>
      <c r="AD21" s="46"/>
      <c r="AE21" s="66"/>
      <c r="AF21" s="64">
        <f t="shared" ref="AF21" si="135">ROUND(AD21*2.5%,0)</f>
        <v>0</v>
      </c>
      <c r="AG21" s="64">
        <f t="shared" ref="AG21" si="136">ROUND(AD21*2.5%,0)</f>
        <v>0</v>
      </c>
      <c r="AH21" s="46"/>
      <c r="AI21" s="66"/>
      <c r="AJ21" s="64">
        <f t="shared" ref="AJ21" si="137">ROUND(AH21*2.5%,0)</f>
        <v>0</v>
      </c>
      <c r="AK21" s="64">
        <f t="shared" ref="AK21" si="138">ROUND(AH21*2.5%,0)</f>
        <v>0</v>
      </c>
      <c r="AL21" s="46"/>
      <c r="AM21" s="66"/>
      <c r="AN21" s="64">
        <f t="shared" ref="AN21" si="139">ROUND(AL21*2.5%,0)</f>
        <v>0</v>
      </c>
      <c r="AO21" s="64">
        <f t="shared" ref="AO21" si="140">ROUND(AL21*2.5%,0)</f>
        <v>0</v>
      </c>
      <c r="AP21" s="46"/>
      <c r="AQ21" s="66"/>
      <c r="AR21" s="64">
        <f t="shared" ref="AR21" si="141">ROUND(AP21*2.5%,0)</f>
        <v>0</v>
      </c>
      <c r="AS21" s="64">
        <f t="shared" ref="AS21" si="142">ROUND(AP21*2.5%,0)</f>
        <v>0</v>
      </c>
      <c r="AT21" s="46"/>
      <c r="AU21" s="66"/>
      <c r="AV21" s="64">
        <f t="shared" ref="AV21" si="143">ROUND(AT21*2.5%,0)</f>
        <v>0</v>
      </c>
      <c r="AW21" s="64">
        <f t="shared" ref="AW21" si="144">ROUND(AT21*2.5%,0)</f>
        <v>0</v>
      </c>
      <c r="AX21" s="46">
        <f t="shared" si="41"/>
        <v>0</v>
      </c>
      <c r="AY21" s="66">
        <f t="shared" si="94"/>
        <v>0</v>
      </c>
      <c r="AZ21" s="66">
        <f t="shared" si="42"/>
        <v>0</v>
      </c>
      <c r="BA21" s="48">
        <f t="shared" si="43"/>
        <v>0</v>
      </c>
    </row>
    <row r="22" spans="1:53" ht="15" customHeight="1" x14ac:dyDescent="0.2">
      <c r="A22" s="68" t="s">
        <v>15</v>
      </c>
      <c r="B22" s="46"/>
      <c r="C22" s="66"/>
      <c r="D22" s="66">
        <f>ROUND(B22*6%,0)</f>
        <v>0</v>
      </c>
      <c r="E22" s="48">
        <f>ROUND(B22*6%,0)</f>
        <v>0</v>
      </c>
      <c r="F22" s="46"/>
      <c r="G22" s="66"/>
      <c r="H22" s="66">
        <f>ROUND(F22*6%,0)</f>
        <v>0</v>
      </c>
      <c r="I22" s="48">
        <f>ROUND(F22*6%,0)</f>
        <v>0</v>
      </c>
      <c r="J22" s="46"/>
      <c r="K22" s="66"/>
      <c r="L22" s="66">
        <f t="shared" ref="L22" si="145">ROUND(J22*6%,0)</f>
        <v>0</v>
      </c>
      <c r="M22" s="48">
        <f t="shared" ref="M22" si="146">ROUND(J22*6%,0)</f>
        <v>0</v>
      </c>
      <c r="N22" s="46"/>
      <c r="O22" s="66"/>
      <c r="P22" s="66">
        <f t="shared" ref="P22" si="147">ROUND(N22*6%,0)</f>
        <v>0</v>
      </c>
      <c r="Q22" s="48">
        <f t="shared" ref="Q22" si="148">ROUND(N22*6%,0)</f>
        <v>0</v>
      </c>
      <c r="R22" s="46"/>
      <c r="S22" s="66"/>
      <c r="T22" s="66">
        <f t="shared" ref="T22" si="149">ROUND(R22*6%,0)</f>
        <v>0</v>
      </c>
      <c r="U22" s="48">
        <f t="shared" ref="U22" si="150">ROUND(R22*6%,0)</f>
        <v>0</v>
      </c>
      <c r="V22" s="46"/>
      <c r="W22" s="66"/>
      <c r="X22" s="66">
        <f t="shared" ref="X22" si="151">ROUND(V22*6%,0)</f>
        <v>0</v>
      </c>
      <c r="Y22" s="48">
        <f t="shared" ref="Y22" si="152">ROUND(V22*6%,0)</f>
        <v>0</v>
      </c>
      <c r="Z22" s="46"/>
      <c r="AA22" s="66"/>
      <c r="AB22" s="66">
        <f t="shared" ref="AB22" si="153">ROUND(Z22*6%,0)</f>
        <v>0</v>
      </c>
      <c r="AC22" s="48">
        <f t="shared" ref="AC22" si="154">ROUND(Z22*6%,0)</f>
        <v>0</v>
      </c>
      <c r="AD22" s="46"/>
      <c r="AE22" s="66"/>
      <c r="AF22" s="66">
        <f t="shared" ref="AF22" si="155">ROUND(AD22*6%,0)</f>
        <v>0</v>
      </c>
      <c r="AG22" s="48">
        <f t="shared" ref="AG22" si="156">ROUND(AD22*6%,0)</f>
        <v>0</v>
      </c>
      <c r="AH22" s="46"/>
      <c r="AI22" s="66"/>
      <c r="AJ22" s="66">
        <f t="shared" ref="AJ22" si="157">ROUND(AH22*6%,0)</f>
        <v>0</v>
      </c>
      <c r="AK22" s="48">
        <f t="shared" ref="AK22" si="158">ROUND(AH22*6%,0)</f>
        <v>0</v>
      </c>
      <c r="AL22" s="46"/>
      <c r="AM22" s="66"/>
      <c r="AN22" s="66">
        <f t="shared" ref="AN22" si="159">ROUND(AL22*6%,0)</f>
        <v>0</v>
      </c>
      <c r="AO22" s="48">
        <f t="shared" ref="AO22" si="160">ROUND(AL22*6%,0)</f>
        <v>0</v>
      </c>
      <c r="AP22" s="46"/>
      <c r="AQ22" s="66"/>
      <c r="AR22" s="66">
        <f t="shared" ref="AR22" si="161">ROUND(AP22*6%,0)</f>
        <v>0</v>
      </c>
      <c r="AS22" s="48">
        <f t="shared" ref="AS22" si="162">ROUND(AP22*6%,0)</f>
        <v>0</v>
      </c>
      <c r="AT22" s="46"/>
      <c r="AU22" s="66"/>
      <c r="AV22" s="66">
        <f t="shared" ref="AV22" si="163">ROUND(AT22*6%,0)</f>
        <v>0</v>
      </c>
      <c r="AW22" s="48">
        <f t="shared" ref="AW22" si="164">ROUND(AT22*6%,0)</f>
        <v>0</v>
      </c>
      <c r="AX22" s="46">
        <f t="shared" si="41"/>
        <v>0</v>
      </c>
      <c r="AY22" s="66">
        <f t="shared" si="94"/>
        <v>0</v>
      </c>
      <c r="AZ22" s="66">
        <f t="shared" si="42"/>
        <v>0</v>
      </c>
      <c r="BA22" s="48">
        <f t="shared" si="43"/>
        <v>0</v>
      </c>
    </row>
    <row r="23" spans="1:53" ht="15" customHeight="1" x14ac:dyDescent="0.2">
      <c r="A23" s="68" t="s">
        <v>16</v>
      </c>
      <c r="B23" s="46"/>
      <c r="C23" s="66"/>
      <c r="D23" s="66">
        <f>ROUND(B23*9%,0)</f>
        <v>0</v>
      </c>
      <c r="E23" s="48">
        <f>ROUND(B23*9%,0)</f>
        <v>0</v>
      </c>
      <c r="F23" s="46"/>
      <c r="G23" s="66"/>
      <c r="H23" s="66">
        <f>ROUND(F23*9%,0)</f>
        <v>0</v>
      </c>
      <c r="I23" s="48">
        <f>ROUND(F23*9%,0)</f>
        <v>0</v>
      </c>
      <c r="J23" s="46"/>
      <c r="K23" s="66"/>
      <c r="L23" s="66">
        <f t="shared" ref="L23" si="165">ROUND(J23*9%,0)</f>
        <v>0</v>
      </c>
      <c r="M23" s="48">
        <f t="shared" ref="M23" si="166">ROUND(J23*9%,0)</f>
        <v>0</v>
      </c>
      <c r="N23" s="46"/>
      <c r="O23" s="66"/>
      <c r="P23" s="66">
        <f t="shared" ref="P23" si="167">ROUND(N23*9%,0)</f>
        <v>0</v>
      </c>
      <c r="Q23" s="48">
        <f t="shared" ref="Q23" si="168">ROUND(N23*9%,0)</f>
        <v>0</v>
      </c>
      <c r="R23" s="46"/>
      <c r="S23" s="66"/>
      <c r="T23" s="66">
        <f t="shared" ref="T23" si="169">ROUND(R23*9%,0)</f>
        <v>0</v>
      </c>
      <c r="U23" s="48">
        <f t="shared" ref="U23" si="170">ROUND(R23*9%,0)</f>
        <v>0</v>
      </c>
      <c r="V23" s="46"/>
      <c r="W23" s="66"/>
      <c r="X23" s="66">
        <f t="shared" ref="X23" si="171">ROUND(V23*9%,0)</f>
        <v>0</v>
      </c>
      <c r="Y23" s="48">
        <f t="shared" ref="Y23" si="172">ROUND(V23*9%,0)</f>
        <v>0</v>
      </c>
      <c r="Z23" s="46"/>
      <c r="AA23" s="66"/>
      <c r="AB23" s="66">
        <f t="shared" ref="AB23" si="173">ROUND(Z23*9%,0)</f>
        <v>0</v>
      </c>
      <c r="AC23" s="48">
        <f t="shared" ref="AC23" si="174">ROUND(Z23*9%,0)</f>
        <v>0</v>
      </c>
      <c r="AD23" s="46"/>
      <c r="AE23" s="66"/>
      <c r="AF23" s="66">
        <f t="shared" ref="AF23" si="175">ROUND(AD23*9%,0)</f>
        <v>0</v>
      </c>
      <c r="AG23" s="48">
        <f t="shared" ref="AG23" si="176">ROUND(AD23*9%,0)</f>
        <v>0</v>
      </c>
      <c r="AH23" s="46"/>
      <c r="AI23" s="66"/>
      <c r="AJ23" s="66">
        <f t="shared" ref="AJ23" si="177">ROUND(AH23*9%,0)</f>
        <v>0</v>
      </c>
      <c r="AK23" s="48">
        <f t="shared" ref="AK23" si="178">ROUND(AH23*9%,0)</f>
        <v>0</v>
      </c>
      <c r="AL23" s="46"/>
      <c r="AM23" s="66"/>
      <c r="AN23" s="66">
        <f t="shared" ref="AN23" si="179">ROUND(AL23*9%,0)</f>
        <v>0</v>
      </c>
      <c r="AO23" s="48">
        <f t="shared" ref="AO23" si="180">ROUND(AL23*9%,0)</f>
        <v>0</v>
      </c>
      <c r="AP23" s="46"/>
      <c r="AQ23" s="66"/>
      <c r="AR23" s="66">
        <f t="shared" ref="AR23" si="181">ROUND(AP23*9%,0)</f>
        <v>0</v>
      </c>
      <c r="AS23" s="48">
        <f t="shared" ref="AS23" si="182">ROUND(AP23*9%,0)</f>
        <v>0</v>
      </c>
      <c r="AT23" s="46"/>
      <c r="AU23" s="66"/>
      <c r="AV23" s="66">
        <f t="shared" ref="AV23" si="183">ROUND(AT23*9%,0)</f>
        <v>0</v>
      </c>
      <c r="AW23" s="48">
        <f t="shared" ref="AW23" si="184">ROUND(AT23*9%,0)</f>
        <v>0</v>
      </c>
      <c r="AX23" s="46">
        <f t="shared" si="41"/>
        <v>0</v>
      </c>
      <c r="AY23" s="66">
        <f t="shared" si="94"/>
        <v>0</v>
      </c>
      <c r="AZ23" s="66">
        <f t="shared" si="42"/>
        <v>0</v>
      </c>
      <c r="BA23" s="48">
        <f t="shared" si="43"/>
        <v>0</v>
      </c>
    </row>
    <row r="24" spans="1:53" ht="15" customHeight="1" x14ac:dyDescent="0.2">
      <c r="A24" s="68" t="s">
        <v>17</v>
      </c>
      <c r="B24" s="46"/>
      <c r="C24" s="66">
        <v>0</v>
      </c>
      <c r="D24" s="66">
        <f>ROUND(B24*14%,0)</f>
        <v>0</v>
      </c>
      <c r="E24" s="48">
        <f>ROUND(B24*14%,0)</f>
        <v>0</v>
      </c>
      <c r="F24" s="46"/>
      <c r="G24" s="66">
        <v>0</v>
      </c>
      <c r="H24" s="66">
        <f>ROUND(F24*14%,0)</f>
        <v>0</v>
      </c>
      <c r="I24" s="48">
        <f>ROUND(F24*14%,0)</f>
        <v>0</v>
      </c>
      <c r="J24" s="46"/>
      <c r="K24" s="66">
        <v>0</v>
      </c>
      <c r="L24" s="66">
        <f t="shared" ref="L24" si="185">ROUND(J24*14%,0)</f>
        <v>0</v>
      </c>
      <c r="M24" s="48">
        <f t="shared" ref="M24" si="186">ROUND(J24*14%,0)</f>
        <v>0</v>
      </c>
      <c r="N24" s="46"/>
      <c r="O24" s="66">
        <v>0</v>
      </c>
      <c r="P24" s="66">
        <f t="shared" ref="P24" si="187">ROUND(N24*14%,0)</f>
        <v>0</v>
      </c>
      <c r="Q24" s="48">
        <f t="shared" ref="Q24" si="188">ROUND(N24*14%,0)</f>
        <v>0</v>
      </c>
      <c r="R24" s="46"/>
      <c r="S24" s="66">
        <v>0</v>
      </c>
      <c r="T24" s="66">
        <f t="shared" ref="T24" si="189">ROUND(R24*14%,0)</f>
        <v>0</v>
      </c>
      <c r="U24" s="48">
        <f t="shared" ref="U24" si="190">ROUND(R24*14%,0)</f>
        <v>0</v>
      </c>
      <c r="V24" s="46"/>
      <c r="W24" s="66">
        <v>0</v>
      </c>
      <c r="X24" s="66">
        <f t="shared" ref="X24" si="191">ROUND(V24*14%,0)</f>
        <v>0</v>
      </c>
      <c r="Y24" s="48">
        <f t="shared" ref="Y24" si="192">ROUND(V24*14%,0)</f>
        <v>0</v>
      </c>
      <c r="Z24" s="46"/>
      <c r="AA24" s="66">
        <v>0</v>
      </c>
      <c r="AB24" s="66">
        <f t="shared" ref="AB24" si="193">ROUND(Z24*14%,0)</f>
        <v>0</v>
      </c>
      <c r="AC24" s="48">
        <f t="shared" ref="AC24" si="194">ROUND(Z24*14%,0)</f>
        <v>0</v>
      </c>
      <c r="AD24" s="46"/>
      <c r="AE24" s="66">
        <v>0</v>
      </c>
      <c r="AF24" s="66">
        <f t="shared" ref="AF24" si="195">ROUND(AD24*14%,0)</f>
        <v>0</v>
      </c>
      <c r="AG24" s="48">
        <f t="shared" ref="AG24" si="196">ROUND(AD24*14%,0)</f>
        <v>0</v>
      </c>
      <c r="AH24" s="46"/>
      <c r="AI24" s="66">
        <v>0</v>
      </c>
      <c r="AJ24" s="66">
        <f t="shared" ref="AJ24" si="197">ROUND(AH24*14%,0)</f>
        <v>0</v>
      </c>
      <c r="AK24" s="48">
        <f t="shared" ref="AK24" si="198">ROUND(AH24*14%,0)</f>
        <v>0</v>
      </c>
      <c r="AL24" s="46"/>
      <c r="AM24" s="66">
        <v>0</v>
      </c>
      <c r="AN24" s="66">
        <f t="shared" ref="AN24" si="199">ROUND(AL24*14%,0)</f>
        <v>0</v>
      </c>
      <c r="AO24" s="48">
        <f t="shared" ref="AO24" si="200">ROUND(AL24*14%,0)</f>
        <v>0</v>
      </c>
      <c r="AP24" s="46"/>
      <c r="AQ24" s="66">
        <v>0</v>
      </c>
      <c r="AR24" s="66">
        <f t="shared" ref="AR24" si="201">ROUND(AP24*14%,0)</f>
        <v>0</v>
      </c>
      <c r="AS24" s="48">
        <f t="shared" ref="AS24" si="202">ROUND(AP24*14%,0)</f>
        <v>0</v>
      </c>
      <c r="AT24" s="46"/>
      <c r="AU24" s="66">
        <v>0</v>
      </c>
      <c r="AV24" s="66">
        <f t="shared" ref="AV24" si="203">ROUND(AT24*14%,0)</f>
        <v>0</v>
      </c>
      <c r="AW24" s="48">
        <f t="shared" ref="AW24" si="204">ROUND(AT24*14%,0)</f>
        <v>0</v>
      </c>
      <c r="AX24" s="46">
        <f t="shared" si="41"/>
        <v>0</v>
      </c>
      <c r="AY24" s="66">
        <f t="shared" si="94"/>
        <v>0</v>
      </c>
      <c r="AZ24" s="66">
        <f t="shared" si="42"/>
        <v>0</v>
      </c>
      <c r="BA24" s="48">
        <f t="shared" si="43"/>
        <v>0</v>
      </c>
    </row>
    <row r="25" spans="1:53" ht="15" customHeight="1" x14ac:dyDescent="0.2">
      <c r="A25" s="68" t="s">
        <v>79</v>
      </c>
      <c r="B25" s="46"/>
      <c r="C25" s="69"/>
      <c r="D25" s="69"/>
      <c r="E25" s="48"/>
      <c r="F25" s="46"/>
      <c r="G25" s="69"/>
      <c r="H25" s="69"/>
      <c r="I25" s="48"/>
      <c r="J25" s="46"/>
      <c r="K25" s="69"/>
      <c r="L25" s="69"/>
      <c r="M25" s="48"/>
      <c r="N25" s="46"/>
      <c r="O25" s="69"/>
      <c r="P25" s="69"/>
      <c r="Q25" s="48"/>
      <c r="R25" s="46"/>
      <c r="S25" s="69">
        <f t="shared" ref="S25:U25" si="205">-O24</f>
        <v>0</v>
      </c>
      <c r="T25" s="69">
        <f t="shared" si="205"/>
        <v>0</v>
      </c>
      <c r="U25" s="48">
        <f t="shared" si="205"/>
        <v>0</v>
      </c>
      <c r="V25" s="46"/>
      <c r="W25" s="69">
        <f t="shared" ref="W25" si="206">-S24</f>
        <v>0</v>
      </c>
      <c r="X25" s="69">
        <f t="shared" ref="X25" si="207">-T24</f>
        <v>0</v>
      </c>
      <c r="Y25" s="48">
        <f t="shared" ref="Y25" si="208">-U24</f>
        <v>0</v>
      </c>
      <c r="Z25" s="46"/>
      <c r="AA25" s="69">
        <f t="shared" ref="AA25" si="209">-W24</f>
        <v>0</v>
      </c>
      <c r="AB25" s="69">
        <f t="shared" ref="AB25" si="210">-X24</f>
        <v>0</v>
      </c>
      <c r="AC25" s="48">
        <f t="shared" ref="AC25" si="211">-Y24</f>
        <v>0</v>
      </c>
      <c r="AD25" s="46"/>
      <c r="AE25" s="69">
        <f t="shared" ref="AE25" si="212">-AA24</f>
        <v>0</v>
      </c>
      <c r="AF25" s="69">
        <f t="shared" ref="AF25" si="213">-AB24</f>
        <v>0</v>
      </c>
      <c r="AG25" s="48">
        <f t="shared" ref="AG25" si="214">-AC24</f>
        <v>0</v>
      </c>
      <c r="AH25" s="46"/>
      <c r="AI25" s="69">
        <f t="shared" ref="AI25" si="215">-AE24</f>
        <v>0</v>
      </c>
      <c r="AJ25" s="69">
        <f t="shared" ref="AJ25" si="216">-AF24</f>
        <v>0</v>
      </c>
      <c r="AK25" s="48">
        <f t="shared" ref="AK25" si="217">-AG24</f>
        <v>0</v>
      </c>
      <c r="AL25" s="46"/>
      <c r="AM25" s="69">
        <f t="shared" ref="AM25" si="218">-AI24</f>
        <v>0</v>
      </c>
      <c r="AN25" s="69">
        <f t="shared" ref="AN25" si="219">-AJ24</f>
        <v>0</v>
      </c>
      <c r="AO25" s="48">
        <f t="shared" ref="AO25" si="220">-AK24</f>
        <v>0</v>
      </c>
      <c r="AP25" s="46"/>
      <c r="AQ25" s="69">
        <f t="shared" ref="AQ25" si="221">-AM24</f>
        <v>0</v>
      </c>
      <c r="AR25" s="69">
        <f t="shared" ref="AR25" si="222">-AN24</f>
        <v>0</v>
      </c>
      <c r="AS25" s="48">
        <f t="shared" ref="AS25" si="223">-AO24</f>
        <v>0</v>
      </c>
      <c r="AT25" s="46"/>
      <c r="AU25" s="69">
        <f t="shared" ref="AU25" si="224">-AQ24</f>
        <v>0</v>
      </c>
      <c r="AV25" s="69">
        <f t="shared" ref="AV25" si="225">-AR24</f>
        <v>0</v>
      </c>
      <c r="AW25" s="48">
        <f t="shared" ref="AW25" si="226">-AS24</f>
        <v>0</v>
      </c>
      <c r="AX25" s="46">
        <f t="shared" si="41"/>
        <v>0</v>
      </c>
      <c r="AY25" s="69">
        <f t="shared" si="94"/>
        <v>0</v>
      </c>
      <c r="AZ25" s="69">
        <f t="shared" si="42"/>
        <v>0</v>
      </c>
      <c r="BA25" s="48">
        <f t="shared" si="43"/>
        <v>0</v>
      </c>
    </row>
    <row r="26" spans="1:53" ht="15" customHeight="1" thickBot="1" x14ac:dyDescent="0.25">
      <c r="A26" s="70" t="s">
        <v>20</v>
      </c>
      <c r="B26" s="59">
        <f t="shared" ref="B26:AG26" si="227">SUM(B4:B25)</f>
        <v>0</v>
      </c>
      <c r="C26" s="60">
        <f t="shared" si="227"/>
        <v>0</v>
      </c>
      <c r="D26" s="60">
        <f t="shared" si="227"/>
        <v>0</v>
      </c>
      <c r="E26" s="61">
        <f t="shared" si="227"/>
        <v>0</v>
      </c>
      <c r="F26" s="59">
        <f t="shared" si="227"/>
        <v>0</v>
      </c>
      <c r="G26" s="60">
        <f t="shared" si="227"/>
        <v>0</v>
      </c>
      <c r="H26" s="60">
        <f t="shared" si="227"/>
        <v>0</v>
      </c>
      <c r="I26" s="61">
        <f t="shared" si="227"/>
        <v>0</v>
      </c>
      <c r="J26" s="59">
        <f t="shared" si="227"/>
        <v>0</v>
      </c>
      <c r="K26" s="60">
        <f t="shared" si="227"/>
        <v>0</v>
      </c>
      <c r="L26" s="60">
        <f t="shared" si="227"/>
        <v>0</v>
      </c>
      <c r="M26" s="61">
        <f t="shared" si="227"/>
        <v>0</v>
      </c>
      <c r="N26" s="59">
        <f t="shared" si="227"/>
        <v>0</v>
      </c>
      <c r="O26" s="60">
        <f t="shared" si="227"/>
        <v>0</v>
      </c>
      <c r="P26" s="60">
        <f t="shared" si="227"/>
        <v>0</v>
      </c>
      <c r="Q26" s="61">
        <f t="shared" si="227"/>
        <v>0</v>
      </c>
      <c r="R26" s="59">
        <f t="shared" si="227"/>
        <v>0</v>
      </c>
      <c r="S26" s="60">
        <f t="shared" si="227"/>
        <v>0</v>
      </c>
      <c r="T26" s="60">
        <f t="shared" si="227"/>
        <v>0</v>
      </c>
      <c r="U26" s="61">
        <f t="shared" si="227"/>
        <v>0</v>
      </c>
      <c r="V26" s="59">
        <f t="shared" si="227"/>
        <v>0</v>
      </c>
      <c r="W26" s="60">
        <f t="shared" si="227"/>
        <v>0</v>
      </c>
      <c r="X26" s="60">
        <f t="shared" si="227"/>
        <v>0</v>
      </c>
      <c r="Y26" s="61">
        <f t="shared" si="227"/>
        <v>0</v>
      </c>
      <c r="Z26" s="59">
        <f t="shared" si="227"/>
        <v>0</v>
      </c>
      <c r="AA26" s="60">
        <f t="shared" si="227"/>
        <v>0</v>
      </c>
      <c r="AB26" s="60">
        <f t="shared" si="227"/>
        <v>0</v>
      </c>
      <c r="AC26" s="61">
        <f t="shared" si="227"/>
        <v>0</v>
      </c>
      <c r="AD26" s="59">
        <f t="shared" si="227"/>
        <v>0</v>
      </c>
      <c r="AE26" s="60">
        <f t="shared" si="227"/>
        <v>0</v>
      </c>
      <c r="AF26" s="60">
        <f t="shared" si="227"/>
        <v>0</v>
      </c>
      <c r="AG26" s="61">
        <f t="shared" si="227"/>
        <v>0</v>
      </c>
      <c r="AH26" s="59">
        <f t="shared" ref="AH26:BA26" si="228">SUM(AH4:AH25)</f>
        <v>0</v>
      </c>
      <c r="AI26" s="60">
        <f t="shared" si="228"/>
        <v>0</v>
      </c>
      <c r="AJ26" s="60">
        <f t="shared" si="228"/>
        <v>0</v>
      </c>
      <c r="AK26" s="61">
        <f t="shared" si="228"/>
        <v>0</v>
      </c>
      <c r="AL26" s="59">
        <f t="shared" si="228"/>
        <v>0</v>
      </c>
      <c r="AM26" s="60">
        <f t="shared" si="228"/>
        <v>0</v>
      </c>
      <c r="AN26" s="60">
        <f t="shared" si="228"/>
        <v>0</v>
      </c>
      <c r="AO26" s="61">
        <f t="shared" si="228"/>
        <v>0</v>
      </c>
      <c r="AP26" s="59">
        <f t="shared" si="228"/>
        <v>0</v>
      </c>
      <c r="AQ26" s="60">
        <f t="shared" si="228"/>
        <v>0</v>
      </c>
      <c r="AR26" s="60">
        <f t="shared" si="228"/>
        <v>0</v>
      </c>
      <c r="AS26" s="61">
        <f t="shared" si="228"/>
        <v>0</v>
      </c>
      <c r="AT26" s="59">
        <f t="shared" si="228"/>
        <v>0</v>
      </c>
      <c r="AU26" s="60">
        <f t="shared" si="228"/>
        <v>0</v>
      </c>
      <c r="AV26" s="60">
        <f t="shared" si="228"/>
        <v>0</v>
      </c>
      <c r="AW26" s="61">
        <f t="shared" si="228"/>
        <v>0</v>
      </c>
      <c r="AX26" s="59">
        <f t="shared" si="228"/>
        <v>0</v>
      </c>
      <c r="AY26" s="60">
        <f t="shared" si="228"/>
        <v>0</v>
      </c>
      <c r="AZ26" s="60">
        <f t="shared" si="228"/>
        <v>0</v>
      </c>
      <c r="BA26" s="61">
        <f t="shared" si="228"/>
        <v>0</v>
      </c>
    </row>
    <row r="27" spans="1:53" ht="15" customHeight="1" thickTop="1" x14ac:dyDescent="0.2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</row>
    <row r="28" spans="1:53" ht="15" customHeight="1" thickBot="1" x14ac:dyDescent="0.25">
      <c r="A28" s="40" t="s">
        <v>77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72"/>
      <c r="O28" s="72"/>
      <c r="P28" s="72"/>
      <c r="Q28" s="72"/>
      <c r="R28" s="72"/>
    </row>
    <row r="29" spans="1:53" ht="15" customHeight="1" x14ac:dyDescent="0.2">
      <c r="A29" s="127" t="s">
        <v>74</v>
      </c>
      <c r="B29" s="129" t="s">
        <v>38</v>
      </c>
      <c r="C29" s="125"/>
      <c r="D29" s="125"/>
      <c r="E29" s="126"/>
      <c r="F29" s="129" t="s">
        <v>39</v>
      </c>
      <c r="G29" s="125"/>
      <c r="H29" s="125"/>
      <c r="I29" s="126"/>
      <c r="J29" s="129" t="s">
        <v>40</v>
      </c>
      <c r="K29" s="125"/>
      <c r="L29" s="125"/>
      <c r="M29" s="126"/>
      <c r="N29" s="129" t="s">
        <v>0</v>
      </c>
      <c r="O29" s="125"/>
      <c r="P29" s="125"/>
      <c r="Q29" s="126"/>
      <c r="R29" s="125" t="s">
        <v>30</v>
      </c>
      <c r="S29" s="125"/>
      <c r="T29" s="125"/>
      <c r="U29" s="126"/>
      <c r="V29" s="125" t="s">
        <v>31</v>
      </c>
      <c r="W29" s="125"/>
      <c r="X29" s="125"/>
      <c r="Y29" s="126"/>
      <c r="Z29" s="125" t="s">
        <v>32</v>
      </c>
      <c r="AA29" s="125"/>
      <c r="AB29" s="125"/>
      <c r="AC29" s="126"/>
      <c r="AD29" s="125" t="s">
        <v>33</v>
      </c>
      <c r="AE29" s="125"/>
      <c r="AF29" s="125"/>
      <c r="AG29" s="126"/>
      <c r="AH29" s="125" t="s">
        <v>34</v>
      </c>
      <c r="AI29" s="125"/>
      <c r="AJ29" s="125"/>
      <c r="AK29" s="126"/>
      <c r="AL29" s="125" t="s">
        <v>35</v>
      </c>
      <c r="AM29" s="125"/>
      <c r="AN29" s="125"/>
      <c r="AO29" s="126"/>
      <c r="AP29" s="125" t="s">
        <v>36</v>
      </c>
      <c r="AQ29" s="125"/>
      <c r="AR29" s="125"/>
      <c r="AS29" s="126"/>
      <c r="AT29" s="125" t="s">
        <v>37</v>
      </c>
      <c r="AU29" s="125"/>
      <c r="AV29" s="125"/>
      <c r="AW29" s="126"/>
      <c r="AX29" s="125" t="s">
        <v>20</v>
      </c>
      <c r="AY29" s="125"/>
      <c r="AZ29" s="125"/>
      <c r="BA29" s="126"/>
    </row>
    <row r="30" spans="1:53" ht="15" customHeight="1" x14ac:dyDescent="0.2">
      <c r="A30" s="128"/>
      <c r="B30" s="42" t="s">
        <v>41</v>
      </c>
      <c r="C30" s="43" t="s">
        <v>3</v>
      </c>
      <c r="D30" s="43" t="s">
        <v>2</v>
      </c>
      <c r="E30" s="44" t="s">
        <v>1</v>
      </c>
      <c r="F30" s="42" t="s">
        <v>41</v>
      </c>
      <c r="G30" s="43" t="s">
        <v>3</v>
      </c>
      <c r="H30" s="43" t="s">
        <v>2</v>
      </c>
      <c r="I30" s="44" t="s">
        <v>1</v>
      </c>
      <c r="J30" s="42" t="s">
        <v>41</v>
      </c>
      <c r="K30" s="43" t="s">
        <v>3</v>
      </c>
      <c r="L30" s="43" t="s">
        <v>2</v>
      </c>
      <c r="M30" s="44" t="s">
        <v>1</v>
      </c>
      <c r="N30" s="42" t="s">
        <v>41</v>
      </c>
      <c r="O30" s="43" t="s">
        <v>3</v>
      </c>
      <c r="P30" s="43" t="s">
        <v>2</v>
      </c>
      <c r="Q30" s="44" t="s">
        <v>1</v>
      </c>
      <c r="R30" s="42" t="s">
        <v>41</v>
      </c>
      <c r="S30" s="43" t="s">
        <v>3</v>
      </c>
      <c r="T30" s="43" t="s">
        <v>2</v>
      </c>
      <c r="U30" s="44" t="s">
        <v>1</v>
      </c>
      <c r="V30" s="42" t="s">
        <v>41</v>
      </c>
      <c r="W30" s="43" t="s">
        <v>3</v>
      </c>
      <c r="X30" s="43" t="s">
        <v>2</v>
      </c>
      <c r="Y30" s="44" t="s">
        <v>1</v>
      </c>
      <c r="Z30" s="42" t="s">
        <v>41</v>
      </c>
      <c r="AA30" s="43" t="s">
        <v>3</v>
      </c>
      <c r="AB30" s="43" t="s">
        <v>2</v>
      </c>
      <c r="AC30" s="44" t="s">
        <v>1</v>
      </c>
      <c r="AD30" s="42" t="s">
        <v>41</v>
      </c>
      <c r="AE30" s="43" t="s">
        <v>3</v>
      </c>
      <c r="AF30" s="43" t="s">
        <v>2</v>
      </c>
      <c r="AG30" s="44" t="s">
        <v>1</v>
      </c>
      <c r="AH30" s="42" t="s">
        <v>41</v>
      </c>
      <c r="AI30" s="43" t="s">
        <v>3</v>
      </c>
      <c r="AJ30" s="43" t="s">
        <v>2</v>
      </c>
      <c r="AK30" s="44" t="s">
        <v>1</v>
      </c>
      <c r="AL30" s="42" t="s">
        <v>41</v>
      </c>
      <c r="AM30" s="43" t="s">
        <v>3</v>
      </c>
      <c r="AN30" s="43" t="s">
        <v>2</v>
      </c>
      <c r="AO30" s="44" t="s">
        <v>1</v>
      </c>
      <c r="AP30" s="42" t="s">
        <v>41</v>
      </c>
      <c r="AQ30" s="43" t="s">
        <v>3</v>
      </c>
      <c r="AR30" s="43" t="s">
        <v>2</v>
      </c>
      <c r="AS30" s="44" t="s">
        <v>1</v>
      </c>
      <c r="AT30" s="42" t="s">
        <v>41</v>
      </c>
      <c r="AU30" s="43" t="s">
        <v>3</v>
      </c>
      <c r="AV30" s="43" t="s">
        <v>2</v>
      </c>
      <c r="AW30" s="44" t="s">
        <v>1</v>
      </c>
      <c r="AX30" s="42" t="s">
        <v>41</v>
      </c>
      <c r="AY30" s="43" t="s">
        <v>3</v>
      </c>
      <c r="AZ30" s="43" t="s">
        <v>2</v>
      </c>
      <c r="BA30" s="44" t="s">
        <v>1</v>
      </c>
    </row>
    <row r="31" spans="1:53" ht="15" customHeight="1" x14ac:dyDescent="0.2">
      <c r="A31" s="78" t="s">
        <v>75</v>
      </c>
      <c r="B31" s="46"/>
      <c r="C31" s="64"/>
      <c r="D31" s="64"/>
      <c r="E31" s="64"/>
      <c r="F31" s="46"/>
      <c r="G31" s="66"/>
      <c r="H31" s="66"/>
      <c r="I31" s="48"/>
      <c r="J31" s="46"/>
      <c r="K31" s="66"/>
      <c r="L31" s="66"/>
      <c r="M31" s="48"/>
      <c r="N31" s="46"/>
      <c r="O31" s="64"/>
      <c r="P31" s="64"/>
      <c r="Q31" s="64"/>
      <c r="R31" s="46"/>
      <c r="S31" s="66"/>
      <c r="T31" s="66"/>
      <c r="U31" s="48"/>
      <c r="V31" s="46"/>
      <c r="W31" s="66"/>
      <c r="X31" s="66"/>
      <c r="Y31" s="48"/>
      <c r="Z31" s="46"/>
      <c r="AA31" s="66"/>
      <c r="AB31" s="66"/>
      <c r="AC31" s="66"/>
      <c r="AD31" s="46"/>
      <c r="AE31" s="66"/>
      <c r="AF31" s="66"/>
      <c r="AG31" s="66"/>
      <c r="AH31" s="46"/>
      <c r="AI31" s="66"/>
      <c r="AJ31" s="66"/>
      <c r="AK31" s="48"/>
      <c r="AL31" s="46"/>
      <c r="AM31" s="66"/>
      <c r="AN31" s="66"/>
      <c r="AO31" s="48"/>
      <c r="AP31" s="46"/>
      <c r="AQ31" s="66"/>
      <c r="AR31" s="66"/>
      <c r="AS31" s="48"/>
      <c r="AT31" s="46"/>
      <c r="AU31" s="66"/>
      <c r="AV31" s="66"/>
      <c r="AW31" s="48"/>
      <c r="AX31" s="46">
        <f>B31+F31+J31+N31+R31+V31+Z31+AD31+AH31+AL31+AP31+AT31</f>
        <v>0</v>
      </c>
      <c r="AY31" s="46">
        <f t="shared" ref="AY31:AY35" si="229">C31+G31+K31+O31+S31+W31+AA31+AE31+AI31+AM31+AQ31+AU31</f>
        <v>0</v>
      </c>
      <c r="AZ31" s="46">
        <f t="shared" ref="AZ31:AZ35" si="230">D31+H31+L31+P31+T31+X31+AB31+AF31+AJ31+AN31+AR31+AV31</f>
        <v>0</v>
      </c>
      <c r="BA31" s="46">
        <f t="shared" ref="BA31:BA35" si="231">E31+I31+M31+Q31+U31+Y31+AC31+AG31+AK31+AO31+AS31+AW31</f>
        <v>0</v>
      </c>
    </row>
    <row r="32" spans="1:53" ht="15" customHeight="1" x14ac:dyDescent="0.2">
      <c r="A32" s="78" t="s">
        <v>19</v>
      </c>
      <c r="B32" s="46"/>
      <c r="C32" s="66"/>
      <c r="D32" s="66"/>
      <c r="E32" s="48"/>
      <c r="F32" s="46"/>
      <c r="G32" s="66"/>
      <c r="H32" s="66"/>
      <c r="I32" s="48"/>
      <c r="J32" s="46"/>
      <c r="K32" s="66"/>
      <c r="L32" s="66"/>
      <c r="M32" s="48"/>
      <c r="N32" s="46"/>
      <c r="O32" s="66"/>
      <c r="P32" s="66"/>
      <c r="Q32" s="48"/>
      <c r="R32" s="46"/>
      <c r="S32" s="66"/>
      <c r="T32" s="66"/>
      <c r="U32" s="48"/>
      <c r="V32" s="46"/>
      <c r="W32" s="66"/>
      <c r="X32" s="66"/>
      <c r="Y32" s="48"/>
      <c r="Z32" s="46"/>
      <c r="AA32" s="66"/>
      <c r="AB32" s="66"/>
      <c r="AC32" s="48"/>
      <c r="AD32" s="46"/>
      <c r="AE32" s="66"/>
      <c r="AF32" s="66"/>
      <c r="AG32" s="48"/>
      <c r="AH32" s="46"/>
      <c r="AI32" s="66"/>
      <c r="AJ32" s="66"/>
      <c r="AK32" s="48"/>
      <c r="AL32" s="46"/>
      <c r="AM32" s="66"/>
      <c r="AN32" s="66"/>
      <c r="AO32" s="48"/>
      <c r="AP32" s="46"/>
      <c r="AQ32" s="66"/>
      <c r="AR32" s="66"/>
      <c r="AS32" s="48"/>
      <c r="AT32" s="46"/>
      <c r="AU32" s="66"/>
      <c r="AV32" s="66"/>
      <c r="AW32" s="48"/>
      <c r="AX32" s="46">
        <f t="shared" ref="AX32:AX35" si="232">B32+F32+J32+N32+R32+V32+Z32+AD32+AH32+AL32+AP32+AT32</f>
        <v>0</v>
      </c>
      <c r="AY32" s="46">
        <f t="shared" si="229"/>
        <v>0</v>
      </c>
      <c r="AZ32" s="46">
        <f t="shared" si="230"/>
        <v>0</v>
      </c>
      <c r="BA32" s="46">
        <f t="shared" si="231"/>
        <v>0</v>
      </c>
    </row>
    <row r="33" spans="1:53" ht="15" customHeight="1" x14ac:dyDescent="0.2">
      <c r="A33" s="78" t="s">
        <v>73</v>
      </c>
      <c r="B33" s="46"/>
      <c r="C33" s="66"/>
      <c r="D33" s="66"/>
      <c r="E33" s="48"/>
      <c r="F33" s="46"/>
      <c r="G33" s="66"/>
      <c r="H33" s="66"/>
      <c r="I33" s="48"/>
      <c r="J33" s="46"/>
      <c r="K33" s="66"/>
      <c r="L33" s="66"/>
      <c r="M33" s="48"/>
      <c r="N33" s="46"/>
      <c r="O33" s="66"/>
      <c r="P33" s="66"/>
      <c r="Q33" s="48"/>
      <c r="R33" s="46"/>
      <c r="S33" s="66"/>
      <c r="T33" s="66"/>
      <c r="U33" s="48"/>
      <c r="V33" s="46"/>
      <c r="W33" s="66"/>
      <c r="X33" s="66"/>
      <c r="Y33" s="48"/>
      <c r="Z33" s="46"/>
      <c r="AA33" s="66"/>
      <c r="AB33" s="66"/>
      <c r="AC33" s="48"/>
      <c r="AD33" s="46"/>
      <c r="AE33" s="66"/>
      <c r="AF33" s="66"/>
      <c r="AG33" s="48"/>
      <c r="AH33" s="46"/>
      <c r="AI33" s="66"/>
      <c r="AJ33" s="66"/>
      <c r="AK33" s="48"/>
      <c r="AL33" s="46"/>
      <c r="AM33" s="66"/>
      <c r="AN33" s="66"/>
      <c r="AO33" s="48"/>
      <c r="AP33" s="46"/>
      <c r="AQ33" s="66"/>
      <c r="AR33" s="66"/>
      <c r="AS33" s="48"/>
      <c r="AT33" s="46"/>
      <c r="AU33" s="66"/>
      <c r="AV33" s="66"/>
      <c r="AW33" s="48"/>
      <c r="AX33" s="46">
        <f t="shared" si="232"/>
        <v>0</v>
      </c>
      <c r="AY33" s="46">
        <f t="shared" si="229"/>
        <v>0</v>
      </c>
      <c r="AZ33" s="46">
        <f t="shared" si="230"/>
        <v>0</v>
      </c>
      <c r="BA33" s="46">
        <f t="shared" si="231"/>
        <v>0</v>
      </c>
    </row>
    <row r="34" spans="1:53" ht="15" customHeight="1" x14ac:dyDescent="0.2">
      <c r="A34" s="78" t="s">
        <v>9</v>
      </c>
      <c r="B34" s="46"/>
      <c r="C34" s="65"/>
      <c r="D34" s="65"/>
      <c r="E34" s="65"/>
      <c r="F34" s="46"/>
      <c r="G34" s="65"/>
      <c r="H34" s="65"/>
      <c r="I34" s="65"/>
      <c r="J34" s="46"/>
      <c r="K34" s="65"/>
      <c r="L34" s="65"/>
      <c r="M34" s="65"/>
      <c r="N34" s="46"/>
      <c r="O34" s="65"/>
      <c r="P34" s="65"/>
      <c r="Q34" s="65"/>
      <c r="R34" s="46"/>
      <c r="S34" s="65"/>
      <c r="T34" s="65"/>
      <c r="U34" s="65"/>
      <c r="V34" s="46"/>
      <c r="W34" s="65"/>
      <c r="X34" s="65"/>
      <c r="Y34" s="65"/>
      <c r="Z34" s="46"/>
      <c r="AA34" s="65"/>
      <c r="AB34" s="65"/>
      <c r="AC34" s="65"/>
      <c r="AD34" s="46"/>
      <c r="AE34" s="65"/>
      <c r="AF34" s="65"/>
      <c r="AG34" s="65"/>
      <c r="AH34" s="46"/>
      <c r="AI34" s="65"/>
      <c r="AJ34" s="65"/>
      <c r="AK34" s="65"/>
      <c r="AL34" s="46"/>
      <c r="AM34" s="65"/>
      <c r="AN34" s="65"/>
      <c r="AO34" s="65"/>
      <c r="AP34" s="46"/>
      <c r="AQ34" s="65"/>
      <c r="AR34" s="65"/>
      <c r="AS34" s="65"/>
      <c r="AT34" s="46"/>
      <c r="AU34" s="65"/>
      <c r="AV34" s="65"/>
      <c r="AW34" s="65"/>
      <c r="AX34" s="46">
        <f t="shared" si="232"/>
        <v>0</v>
      </c>
      <c r="AY34" s="65"/>
      <c r="AZ34" s="65"/>
      <c r="BA34" s="65"/>
    </row>
    <row r="35" spans="1:53" ht="15" customHeight="1" x14ac:dyDescent="0.2">
      <c r="A35" s="68"/>
      <c r="B35" s="46"/>
      <c r="C35" s="69"/>
      <c r="D35" s="69"/>
      <c r="E35" s="48"/>
      <c r="F35" s="46"/>
      <c r="G35" s="66"/>
      <c r="H35" s="66"/>
      <c r="I35" s="48"/>
      <c r="J35" s="46"/>
      <c r="K35" s="66"/>
      <c r="L35" s="66"/>
      <c r="M35" s="48"/>
      <c r="N35" s="46"/>
      <c r="O35" s="66"/>
      <c r="P35" s="66"/>
      <c r="Q35" s="48"/>
      <c r="R35" s="46"/>
      <c r="S35" s="66"/>
      <c r="T35" s="66"/>
      <c r="U35" s="48"/>
      <c r="V35" s="46"/>
      <c r="W35" s="66"/>
      <c r="X35" s="66"/>
      <c r="Y35" s="48"/>
      <c r="Z35" s="46"/>
      <c r="AA35" s="66"/>
      <c r="AB35" s="66"/>
      <c r="AC35" s="48"/>
      <c r="AD35" s="46"/>
      <c r="AE35" s="66"/>
      <c r="AF35" s="66"/>
      <c r="AG35" s="48"/>
      <c r="AH35" s="46"/>
      <c r="AI35" s="66"/>
      <c r="AJ35" s="66"/>
      <c r="AK35" s="48"/>
      <c r="AL35" s="46"/>
      <c r="AM35" s="66"/>
      <c r="AN35" s="66"/>
      <c r="AO35" s="48"/>
      <c r="AP35" s="46"/>
      <c r="AQ35" s="66"/>
      <c r="AR35" s="66"/>
      <c r="AS35" s="48"/>
      <c r="AT35" s="46"/>
      <c r="AU35" s="66"/>
      <c r="AV35" s="66"/>
      <c r="AW35" s="48"/>
      <c r="AX35" s="46">
        <f t="shared" si="232"/>
        <v>0</v>
      </c>
      <c r="AY35" s="46">
        <f t="shared" si="229"/>
        <v>0</v>
      </c>
      <c r="AZ35" s="46">
        <f t="shared" si="230"/>
        <v>0</v>
      </c>
      <c r="BA35" s="46">
        <f t="shared" si="231"/>
        <v>0</v>
      </c>
    </row>
    <row r="36" spans="1:53" ht="15" customHeight="1" thickBot="1" x14ac:dyDescent="0.25">
      <c r="A36" s="70" t="s">
        <v>20</v>
      </c>
      <c r="B36" s="59">
        <f t="shared" ref="B36:AG36" si="233">SUM(B31:B35)</f>
        <v>0</v>
      </c>
      <c r="C36" s="60">
        <f t="shared" si="233"/>
        <v>0</v>
      </c>
      <c r="D36" s="60">
        <f t="shared" si="233"/>
        <v>0</v>
      </c>
      <c r="E36" s="61">
        <f t="shared" si="233"/>
        <v>0</v>
      </c>
      <c r="F36" s="59">
        <f t="shared" si="233"/>
        <v>0</v>
      </c>
      <c r="G36" s="60">
        <f t="shared" si="233"/>
        <v>0</v>
      </c>
      <c r="H36" s="60">
        <f t="shared" si="233"/>
        <v>0</v>
      </c>
      <c r="I36" s="61">
        <f t="shared" si="233"/>
        <v>0</v>
      </c>
      <c r="J36" s="59">
        <f t="shared" si="233"/>
        <v>0</v>
      </c>
      <c r="K36" s="60">
        <f t="shared" si="233"/>
        <v>0</v>
      </c>
      <c r="L36" s="60">
        <f t="shared" si="233"/>
        <v>0</v>
      </c>
      <c r="M36" s="61">
        <f t="shared" si="233"/>
        <v>0</v>
      </c>
      <c r="N36" s="59">
        <f t="shared" si="233"/>
        <v>0</v>
      </c>
      <c r="O36" s="60">
        <f t="shared" si="233"/>
        <v>0</v>
      </c>
      <c r="P36" s="60">
        <f t="shared" si="233"/>
        <v>0</v>
      </c>
      <c r="Q36" s="61">
        <f t="shared" si="233"/>
        <v>0</v>
      </c>
      <c r="R36" s="59">
        <f t="shared" si="233"/>
        <v>0</v>
      </c>
      <c r="S36" s="60">
        <f t="shared" si="233"/>
        <v>0</v>
      </c>
      <c r="T36" s="60">
        <f t="shared" si="233"/>
        <v>0</v>
      </c>
      <c r="U36" s="61">
        <f t="shared" si="233"/>
        <v>0</v>
      </c>
      <c r="V36" s="59">
        <f t="shared" si="233"/>
        <v>0</v>
      </c>
      <c r="W36" s="60">
        <f t="shared" si="233"/>
        <v>0</v>
      </c>
      <c r="X36" s="60">
        <f t="shared" si="233"/>
        <v>0</v>
      </c>
      <c r="Y36" s="61">
        <f t="shared" si="233"/>
        <v>0</v>
      </c>
      <c r="Z36" s="59">
        <f t="shared" si="233"/>
        <v>0</v>
      </c>
      <c r="AA36" s="60">
        <f t="shared" si="233"/>
        <v>0</v>
      </c>
      <c r="AB36" s="60">
        <f t="shared" si="233"/>
        <v>0</v>
      </c>
      <c r="AC36" s="61">
        <f t="shared" si="233"/>
        <v>0</v>
      </c>
      <c r="AD36" s="59">
        <f t="shared" si="233"/>
        <v>0</v>
      </c>
      <c r="AE36" s="60">
        <f t="shared" si="233"/>
        <v>0</v>
      </c>
      <c r="AF36" s="60">
        <f t="shared" si="233"/>
        <v>0</v>
      </c>
      <c r="AG36" s="61">
        <f t="shared" si="233"/>
        <v>0</v>
      </c>
      <c r="AH36" s="59">
        <f t="shared" ref="AH36:BA36" si="234">SUM(AH31:AH35)</f>
        <v>0</v>
      </c>
      <c r="AI36" s="60">
        <f t="shared" si="234"/>
        <v>0</v>
      </c>
      <c r="AJ36" s="60">
        <f t="shared" si="234"/>
        <v>0</v>
      </c>
      <c r="AK36" s="61">
        <f t="shared" si="234"/>
        <v>0</v>
      </c>
      <c r="AL36" s="59">
        <f t="shared" si="234"/>
        <v>0</v>
      </c>
      <c r="AM36" s="60">
        <f t="shared" si="234"/>
        <v>0</v>
      </c>
      <c r="AN36" s="60">
        <f t="shared" si="234"/>
        <v>0</v>
      </c>
      <c r="AO36" s="61">
        <f t="shared" si="234"/>
        <v>0</v>
      </c>
      <c r="AP36" s="59">
        <f t="shared" si="234"/>
        <v>0</v>
      </c>
      <c r="AQ36" s="60">
        <f t="shared" si="234"/>
        <v>0</v>
      </c>
      <c r="AR36" s="60">
        <f t="shared" si="234"/>
        <v>0</v>
      </c>
      <c r="AS36" s="61">
        <f t="shared" si="234"/>
        <v>0</v>
      </c>
      <c r="AT36" s="59">
        <f t="shared" si="234"/>
        <v>0</v>
      </c>
      <c r="AU36" s="60">
        <f t="shared" si="234"/>
        <v>0</v>
      </c>
      <c r="AV36" s="60">
        <f t="shared" si="234"/>
        <v>0</v>
      </c>
      <c r="AW36" s="61">
        <f t="shared" si="234"/>
        <v>0</v>
      </c>
      <c r="AX36" s="59">
        <f t="shared" si="234"/>
        <v>0</v>
      </c>
      <c r="AY36" s="60">
        <f t="shared" si="234"/>
        <v>0</v>
      </c>
      <c r="AZ36" s="60">
        <f t="shared" si="234"/>
        <v>0</v>
      </c>
      <c r="BA36" s="61">
        <f t="shared" si="234"/>
        <v>0</v>
      </c>
    </row>
    <row r="37" spans="1:53" ht="15" customHeight="1" thickTop="1" x14ac:dyDescent="0.2"/>
    <row r="38" spans="1:53" ht="15" customHeight="1" thickBot="1" x14ac:dyDescent="0.25">
      <c r="A38" s="40" t="s">
        <v>43</v>
      </c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</row>
    <row r="39" spans="1:53" ht="15" customHeight="1" x14ac:dyDescent="0.2">
      <c r="A39" s="127" t="s">
        <v>4</v>
      </c>
      <c r="B39" s="129" t="s">
        <v>38</v>
      </c>
      <c r="C39" s="125"/>
      <c r="D39" s="125"/>
      <c r="E39" s="126"/>
      <c r="F39" s="129" t="s">
        <v>39</v>
      </c>
      <c r="G39" s="125"/>
      <c r="H39" s="125"/>
      <c r="I39" s="126"/>
      <c r="J39" s="129" t="s">
        <v>40</v>
      </c>
      <c r="K39" s="125"/>
      <c r="L39" s="125"/>
      <c r="M39" s="126"/>
      <c r="N39" s="129" t="s">
        <v>0</v>
      </c>
      <c r="O39" s="125"/>
      <c r="P39" s="125"/>
      <c r="Q39" s="126"/>
      <c r="R39" s="125" t="s">
        <v>30</v>
      </c>
      <c r="S39" s="125"/>
      <c r="T39" s="125"/>
      <c r="U39" s="126"/>
      <c r="V39" s="125" t="s">
        <v>31</v>
      </c>
      <c r="W39" s="125"/>
      <c r="X39" s="125"/>
      <c r="Y39" s="126"/>
      <c r="Z39" s="125" t="s">
        <v>32</v>
      </c>
      <c r="AA39" s="125"/>
      <c r="AB39" s="125"/>
      <c r="AC39" s="126"/>
      <c r="AD39" s="125" t="s">
        <v>33</v>
      </c>
      <c r="AE39" s="125"/>
      <c r="AF39" s="125"/>
      <c r="AG39" s="126"/>
      <c r="AH39" s="125" t="s">
        <v>34</v>
      </c>
      <c r="AI39" s="125"/>
      <c r="AJ39" s="125"/>
      <c r="AK39" s="126"/>
      <c r="AL39" s="125" t="s">
        <v>35</v>
      </c>
      <c r="AM39" s="125"/>
      <c r="AN39" s="125"/>
      <c r="AO39" s="126"/>
      <c r="AP39" s="125" t="s">
        <v>36</v>
      </c>
      <c r="AQ39" s="125"/>
      <c r="AR39" s="125"/>
      <c r="AS39" s="126"/>
      <c r="AT39" s="125" t="s">
        <v>37</v>
      </c>
      <c r="AU39" s="125"/>
      <c r="AV39" s="125"/>
      <c r="AW39" s="126"/>
      <c r="AX39" s="125" t="s">
        <v>20</v>
      </c>
      <c r="AY39" s="125"/>
      <c r="AZ39" s="125"/>
      <c r="BA39" s="126"/>
    </row>
    <row r="40" spans="1:53" ht="15" customHeight="1" x14ac:dyDescent="0.2">
      <c r="A40" s="128"/>
      <c r="B40" s="42" t="s">
        <v>41</v>
      </c>
      <c r="C40" s="43" t="s">
        <v>3</v>
      </c>
      <c r="D40" s="43" t="s">
        <v>2</v>
      </c>
      <c r="E40" s="44" t="s">
        <v>1</v>
      </c>
      <c r="F40" s="42" t="s">
        <v>41</v>
      </c>
      <c r="G40" s="43" t="s">
        <v>3</v>
      </c>
      <c r="H40" s="43" t="s">
        <v>2</v>
      </c>
      <c r="I40" s="44" t="s">
        <v>1</v>
      </c>
      <c r="J40" s="42" t="s">
        <v>41</v>
      </c>
      <c r="K40" s="43" t="s">
        <v>3</v>
      </c>
      <c r="L40" s="43" t="s">
        <v>2</v>
      </c>
      <c r="M40" s="44" t="s">
        <v>1</v>
      </c>
      <c r="N40" s="42" t="s">
        <v>41</v>
      </c>
      <c r="O40" s="43" t="s">
        <v>3</v>
      </c>
      <c r="P40" s="43" t="s">
        <v>2</v>
      </c>
      <c r="Q40" s="44" t="s">
        <v>1</v>
      </c>
      <c r="R40" s="42" t="s">
        <v>41</v>
      </c>
      <c r="S40" s="43" t="s">
        <v>3</v>
      </c>
      <c r="T40" s="43" t="s">
        <v>2</v>
      </c>
      <c r="U40" s="44" t="s">
        <v>1</v>
      </c>
      <c r="V40" s="42" t="s">
        <v>41</v>
      </c>
      <c r="W40" s="43" t="s">
        <v>3</v>
      </c>
      <c r="X40" s="43" t="s">
        <v>2</v>
      </c>
      <c r="Y40" s="44" t="s">
        <v>1</v>
      </c>
      <c r="Z40" s="42" t="s">
        <v>41</v>
      </c>
      <c r="AA40" s="43" t="s">
        <v>3</v>
      </c>
      <c r="AB40" s="43" t="s">
        <v>2</v>
      </c>
      <c r="AC40" s="44" t="s">
        <v>1</v>
      </c>
      <c r="AD40" s="42" t="s">
        <v>41</v>
      </c>
      <c r="AE40" s="43" t="s">
        <v>3</v>
      </c>
      <c r="AF40" s="43" t="s">
        <v>2</v>
      </c>
      <c r="AG40" s="44" t="s">
        <v>1</v>
      </c>
      <c r="AH40" s="42" t="s">
        <v>41</v>
      </c>
      <c r="AI40" s="43" t="s">
        <v>3</v>
      </c>
      <c r="AJ40" s="43" t="s">
        <v>2</v>
      </c>
      <c r="AK40" s="44" t="s">
        <v>1</v>
      </c>
      <c r="AL40" s="42" t="s">
        <v>41</v>
      </c>
      <c r="AM40" s="43" t="s">
        <v>3</v>
      </c>
      <c r="AN40" s="43" t="s">
        <v>2</v>
      </c>
      <c r="AO40" s="44" t="s">
        <v>1</v>
      </c>
      <c r="AP40" s="42" t="s">
        <v>41</v>
      </c>
      <c r="AQ40" s="43" t="s">
        <v>3</v>
      </c>
      <c r="AR40" s="43" t="s">
        <v>2</v>
      </c>
      <c r="AS40" s="44" t="s">
        <v>1</v>
      </c>
      <c r="AT40" s="42" t="s">
        <v>41</v>
      </c>
      <c r="AU40" s="43" t="s">
        <v>3</v>
      </c>
      <c r="AV40" s="43" t="s">
        <v>2</v>
      </c>
      <c r="AW40" s="44" t="s">
        <v>1</v>
      </c>
      <c r="AX40" s="42" t="s">
        <v>41</v>
      </c>
      <c r="AY40" s="43" t="s">
        <v>3</v>
      </c>
      <c r="AZ40" s="43" t="s">
        <v>2</v>
      </c>
      <c r="BA40" s="44" t="s">
        <v>1</v>
      </c>
    </row>
    <row r="41" spans="1:53" ht="15" customHeight="1" x14ac:dyDescent="0.2">
      <c r="A41" s="68"/>
      <c r="B41" s="46">
        <f>B25-B35</f>
        <v>0</v>
      </c>
      <c r="C41" s="69">
        <f>C26-C36</f>
        <v>0</v>
      </c>
      <c r="D41" s="69">
        <f>D26-D36</f>
        <v>0</v>
      </c>
      <c r="E41" s="69">
        <f>E26-E36</f>
        <v>0</v>
      </c>
      <c r="F41" s="46">
        <f t="shared" ref="F41" si="235">F25-F35</f>
        <v>0</v>
      </c>
      <c r="G41" s="69">
        <f t="shared" ref="G41:I41" si="236">G26-G36</f>
        <v>0</v>
      </c>
      <c r="H41" s="69">
        <f t="shared" si="236"/>
        <v>0</v>
      </c>
      <c r="I41" s="69">
        <f t="shared" si="236"/>
        <v>0</v>
      </c>
      <c r="J41" s="46">
        <f t="shared" ref="J41" si="237">J25-J35</f>
        <v>0</v>
      </c>
      <c r="K41" s="69">
        <f t="shared" ref="K41:M41" si="238">K26-K36</f>
        <v>0</v>
      </c>
      <c r="L41" s="69">
        <f t="shared" si="238"/>
        <v>0</v>
      </c>
      <c r="M41" s="69">
        <f t="shared" si="238"/>
        <v>0</v>
      </c>
      <c r="N41" s="46">
        <f t="shared" ref="N41" si="239">N25-N35</f>
        <v>0</v>
      </c>
      <c r="O41" s="69">
        <f t="shared" ref="O41:Q41" si="240">O26-O36</f>
        <v>0</v>
      </c>
      <c r="P41" s="69">
        <f t="shared" si="240"/>
        <v>0</v>
      </c>
      <c r="Q41" s="69">
        <f t="shared" si="240"/>
        <v>0</v>
      </c>
      <c r="R41" s="46">
        <f t="shared" ref="R41" si="241">R25-R35</f>
        <v>0</v>
      </c>
      <c r="S41" s="69">
        <f t="shared" ref="S41:U41" si="242">S26-S36</f>
        <v>0</v>
      </c>
      <c r="T41" s="69">
        <f t="shared" si="242"/>
        <v>0</v>
      </c>
      <c r="U41" s="69">
        <f t="shared" si="242"/>
        <v>0</v>
      </c>
      <c r="V41" s="46">
        <f t="shared" ref="V41" si="243">V25-V35</f>
        <v>0</v>
      </c>
      <c r="W41" s="69">
        <f t="shared" ref="W41:Y41" si="244">W26-W36</f>
        <v>0</v>
      </c>
      <c r="X41" s="69">
        <f t="shared" si="244"/>
        <v>0</v>
      </c>
      <c r="Y41" s="69">
        <f t="shared" si="244"/>
        <v>0</v>
      </c>
      <c r="Z41" s="69">
        <f t="shared" ref="Z41:AW41" si="245">Z26-Z36</f>
        <v>0</v>
      </c>
      <c r="AA41" s="69">
        <f t="shared" si="245"/>
        <v>0</v>
      </c>
      <c r="AB41" s="69">
        <f t="shared" si="245"/>
        <v>0</v>
      </c>
      <c r="AC41" s="69">
        <f t="shared" si="245"/>
        <v>0</v>
      </c>
      <c r="AD41" s="46">
        <f t="shared" si="245"/>
        <v>0</v>
      </c>
      <c r="AE41" s="69">
        <f t="shared" si="245"/>
        <v>0</v>
      </c>
      <c r="AF41" s="69">
        <f t="shared" si="245"/>
        <v>0</v>
      </c>
      <c r="AG41" s="69">
        <f t="shared" si="245"/>
        <v>0</v>
      </c>
      <c r="AH41" s="46">
        <f t="shared" si="245"/>
        <v>0</v>
      </c>
      <c r="AI41" s="69">
        <f t="shared" si="245"/>
        <v>0</v>
      </c>
      <c r="AJ41" s="69">
        <f t="shared" si="245"/>
        <v>0</v>
      </c>
      <c r="AK41" s="69">
        <f t="shared" si="245"/>
        <v>0</v>
      </c>
      <c r="AL41" s="46">
        <f t="shared" si="245"/>
        <v>0</v>
      </c>
      <c r="AM41" s="69">
        <f t="shared" si="245"/>
        <v>0</v>
      </c>
      <c r="AN41" s="69">
        <f t="shared" si="245"/>
        <v>0</v>
      </c>
      <c r="AO41" s="69">
        <f t="shared" si="245"/>
        <v>0</v>
      </c>
      <c r="AP41" s="46">
        <f t="shared" si="245"/>
        <v>0</v>
      </c>
      <c r="AQ41" s="69">
        <f t="shared" si="245"/>
        <v>0</v>
      </c>
      <c r="AR41" s="69">
        <f t="shared" si="245"/>
        <v>0</v>
      </c>
      <c r="AS41" s="69">
        <f t="shared" si="245"/>
        <v>0</v>
      </c>
      <c r="AT41" s="46">
        <f t="shared" si="245"/>
        <v>0</v>
      </c>
      <c r="AU41" s="69">
        <f t="shared" si="245"/>
        <v>0</v>
      </c>
      <c r="AV41" s="69">
        <f t="shared" si="245"/>
        <v>0</v>
      </c>
      <c r="AW41" s="69">
        <f t="shared" si="245"/>
        <v>0</v>
      </c>
      <c r="AX41" s="69">
        <f>AX26-AX36</f>
        <v>0</v>
      </c>
      <c r="AY41" s="69">
        <f>AY26-AY36</f>
        <v>0</v>
      </c>
      <c r="AZ41" s="69">
        <f>AZ26-AZ36</f>
        <v>0</v>
      </c>
      <c r="BA41" s="69">
        <f>BA26-BA36</f>
        <v>0</v>
      </c>
    </row>
    <row r="42" spans="1:53" ht="15" customHeight="1" thickBot="1" x14ac:dyDescent="0.25">
      <c r="A42" s="70" t="s">
        <v>20</v>
      </c>
      <c r="B42" s="59">
        <f>SUM(B41:B41)</f>
        <v>0</v>
      </c>
      <c r="C42" s="60">
        <f>SUM(C41:C41)</f>
        <v>0</v>
      </c>
      <c r="D42" s="60">
        <f>SUM(D41:D41)</f>
        <v>0</v>
      </c>
      <c r="E42" s="61">
        <f>SUM(E41:E41)</f>
        <v>0</v>
      </c>
      <c r="F42" s="59">
        <f t="shared" ref="F42:AW42" si="246">SUM(F41:F41)</f>
        <v>0</v>
      </c>
      <c r="G42" s="60">
        <f t="shared" si="246"/>
        <v>0</v>
      </c>
      <c r="H42" s="60">
        <f t="shared" si="246"/>
        <v>0</v>
      </c>
      <c r="I42" s="61">
        <f t="shared" si="246"/>
        <v>0</v>
      </c>
      <c r="J42" s="59">
        <f t="shared" si="246"/>
        <v>0</v>
      </c>
      <c r="K42" s="60">
        <f t="shared" si="246"/>
        <v>0</v>
      </c>
      <c r="L42" s="60">
        <f t="shared" si="246"/>
        <v>0</v>
      </c>
      <c r="M42" s="61">
        <f t="shared" si="246"/>
        <v>0</v>
      </c>
      <c r="N42" s="59">
        <f t="shared" si="246"/>
        <v>0</v>
      </c>
      <c r="O42" s="60">
        <f t="shared" si="246"/>
        <v>0</v>
      </c>
      <c r="P42" s="60">
        <f t="shared" si="246"/>
        <v>0</v>
      </c>
      <c r="Q42" s="61">
        <f t="shared" si="246"/>
        <v>0</v>
      </c>
      <c r="R42" s="59">
        <f t="shared" si="246"/>
        <v>0</v>
      </c>
      <c r="S42" s="60">
        <f t="shared" si="246"/>
        <v>0</v>
      </c>
      <c r="T42" s="60">
        <f t="shared" si="246"/>
        <v>0</v>
      </c>
      <c r="U42" s="61">
        <f t="shared" si="246"/>
        <v>0</v>
      </c>
      <c r="V42" s="59">
        <f t="shared" si="246"/>
        <v>0</v>
      </c>
      <c r="W42" s="60">
        <f t="shared" si="246"/>
        <v>0</v>
      </c>
      <c r="X42" s="60">
        <f t="shared" si="246"/>
        <v>0</v>
      </c>
      <c r="Y42" s="61">
        <f t="shared" si="246"/>
        <v>0</v>
      </c>
      <c r="Z42" s="59">
        <f t="shared" si="246"/>
        <v>0</v>
      </c>
      <c r="AA42" s="60">
        <f t="shared" si="246"/>
        <v>0</v>
      </c>
      <c r="AB42" s="60">
        <f t="shared" si="246"/>
        <v>0</v>
      </c>
      <c r="AC42" s="61">
        <f t="shared" si="246"/>
        <v>0</v>
      </c>
      <c r="AD42" s="59">
        <f t="shared" si="246"/>
        <v>0</v>
      </c>
      <c r="AE42" s="60">
        <f t="shared" si="246"/>
        <v>0</v>
      </c>
      <c r="AF42" s="60">
        <f t="shared" si="246"/>
        <v>0</v>
      </c>
      <c r="AG42" s="61">
        <f t="shared" si="246"/>
        <v>0</v>
      </c>
      <c r="AH42" s="59">
        <f t="shared" si="246"/>
        <v>0</v>
      </c>
      <c r="AI42" s="60">
        <f t="shared" si="246"/>
        <v>0</v>
      </c>
      <c r="AJ42" s="60">
        <f t="shared" si="246"/>
        <v>0</v>
      </c>
      <c r="AK42" s="61">
        <f t="shared" si="246"/>
        <v>0</v>
      </c>
      <c r="AL42" s="59">
        <f t="shared" si="246"/>
        <v>0</v>
      </c>
      <c r="AM42" s="60">
        <f t="shared" si="246"/>
        <v>0</v>
      </c>
      <c r="AN42" s="60">
        <f t="shared" si="246"/>
        <v>0</v>
      </c>
      <c r="AO42" s="61">
        <f t="shared" si="246"/>
        <v>0</v>
      </c>
      <c r="AP42" s="59">
        <f t="shared" si="246"/>
        <v>0</v>
      </c>
      <c r="AQ42" s="60">
        <f t="shared" si="246"/>
        <v>0</v>
      </c>
      <c r="AR42" s="60">
        <f t="shared" si="246"/>
        <v>0</v>
      </c>
      <c r="AS42" s="61">
        <f t="shared" si="246"/>
        <v>0</v>
      </c>
      <c r="AT42" s="59">
        <f t="shared" si="246"/>
        <v>0</v>
      </c>
      <c r="AU42" s="60">
        <f t="shared" si="246"/>
        <v>0</v>
      </c>
      <c r="AV42" s="60">
        <f t="shared" si="246"/>
        <v>0</v>
      </c>
      <c r="AW42" s="61">
        <f t="shared" si="246"/>
        <v>0</v>
      </c>
      <c r="AX42" s="59">
        <f>SUM(AX41:AX41)</f>
        <v>0</v>
      </c>
      <c r="AY42" s="60">
        <f>SUM(AY41:AY41)</f>
        <v>0</v>
      </c>
      <c r="AZ42" s="60">
        <f>SUM(AZ41:AZ41)</f>
        <v>0</v>
      </c>
      <c r="BA42" s="61">
        <f>SUM(BA41:BA41)</f>
        <v>0</v>
      </c>
    </row>
    <row r="43" spans="1:53" ht="15" customHeight="1" thickTop="1" x14ac:dyDescent="0.2"/>
    <row r="47" spans="1:53" ht="15" customHeight="1" x14ac:dyDescent="0.2">
      <c r="A47" s="39"/>
    </row>
  </sheetData>
  <sheetProtection formatCells="0" formatColumns="0" formatRows="0" insertColumns="0" insertRows="0" insertHyperlinks="0" deleteColumns="0" deleteRows="0" sort="0" autoFilter="0" pivotTables="0"/>
  <mergeCells count="42">
    <mergeCell ref="A2:A3"/>
    <mergeCell ref="R2:U2"/>
    <mergeCell ref="V2:Y2"/>
    <mergeCell ref="J2:M2"/>
    <mergeCell ref="F2:I2"/>
    <mergeCell ref="B2:E2"/>
    <mergeCell ref="AD29:AG29"/>
    <mergeCell ref="B29:E29"/>
    <mergeCell ref="F29:I29"/>
    <mergeCell ref="J29:M29"/>
    <mergeCell ref="AX2:BA2"/>
    <mergeCell ref="Z2:AC2"/>
    <mergeCell ref="AD2:AG2"/>
    <mergeCell ref="AH2:AK2"/>
    <mergeCell ref="AL2:AO2"/>
    <mergeCell ref="AP2:AS2"/>
    <mergeCell ref="AT2:AW2"/>
    <mergeCell ref="N2:Q2"/>
    <mergeCell ref="A29:A30"/>
    <mergeCell ref="N29:Q29"/>
    <mergeCell ref="R29:U29"/>
    <mergeCell ref="V29:Y29"/>
    <mergeCell ref="Z29:AC29"/>
    <mergeCell ref="A39:A40"/>
    <mergeCell ref="N39:Q39"/>
    <mergeCell ref="R39:U39"/>
    <mergeCell ref="V39:Y39"/>
    <mergeCell ref="Z39:AC39"/>
    <mergeCell ref="B39:E39"/>
    <mergeCell ref="F39:I39"/>
    <mergeCell ref="J39:M39"/>
    <mergeCell ref="AX39:BA39"/>
    <mergeCell ref="AH29:AK29"/>
    <mergeCell ref="AL29:AO29"/>
    <mergeCell ref="AP29:AS29"/>
    <mergeCell ref="AT29:AW29"/>
    <mergeCell ref="AX29:BA29"/>
    <mergeCell ref="AD39:AG39"/>
    <mergeCell ref="AH39:AK39"/>
    <mergeCell ref="AL39:AO39"/>
    <mergeCell ref="AP39:AS39"/>
    <mergeCell ref="AT39:AW39"/>
  </mergeCells>
  <pageMargins left="0.7" right="0.7" top="0.75" bottom="0.75" header="0.3" footer="0.3"/>
  <pageSetup paperSize="9" scale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37"/>
  <sheetViews>
    <sheetView showGridLines="0" zoomScaleNormal="100" zoomScaleSheetLayoutView="90" workbookViewId="0">
      <pane xSplit="1" topLeftCell="N1" activePane="topRight" state="frozen"/>
      <selection pane="topRight"/>
    </sheetView>
  </sheetViews>
  <sheetFormatPr defaultColWidth="14.7109375" defaultRowHeight="12.75" x14ac:dyDescent="0.2"/>
  <cols>
    <col min="1" max="1" width="20.5703125" style="41" customWidth="1"/>
    <col min="2" max="2" width="16.42578125" style="41" hidden="1" customWidth="1"/>
    <col min="3" max="5" width="0" style="41" hidden="1" customWidth="1"/>
    <col min="6" max="6" width="16.42578125" style="41" hidden="1" customWidth="1"/>
    <col min="7" max="9" width="0" style="41" hidden="1" customWidth="1"/>
    <col min="10" max="10" width="16.42578125" style="41" hidden="1" customWidth="1"/>
    <col min="11" max="13" width="0" style="41" hidden="1" customWidth="1"/>
    <col min="14" max="14" width="16.42578125" style="41" bestFit="1" customWidth="1"/>
    <col min="15" max="17" width="14.7109375" style="41"/>
    <col min="18" max="18" width="16.42578125" style="41" bestFit="1" customWidth="1"/>
    <col min="19" max="21" width="14.7109375" style="41"/>
    <col min="22" max="22" width="16.42578125" style="41" bestFit="1" customWidth="1"/>
    <col min="23" max="25" width="14.7109375" style="41"/>
    <col min="26" max="26" width="16.42578125" style="41" bestFit="1" customWidth="1"/>
    <col min="27" max="29" width="14.7109375" style="41"/>
    <col min="30" max="30" width="16.42578125" style="41" bestFit="1" customWidth="1"/>
    <col min="31" max="33" width="14.7109375" style="41"/>
    <col min="34" max="34" width="16.42578125" style="41" bestFit="1" customWidth="1"/>
    <col min="35" max="37" width="14.7109375" style="41"/>
    <col min="38" max="38" width="16.42578125" style="41" bestFit="1" customWidth="1"/>
    <col min="39" max="41" width="14.7109375" style="41"/>
    <col min="42" max="42" width="16.42578125" style="41" bestFit="1" customWidth="1"/>
    <col min="43" max="45" width="14.7109375" style="41"/>
    <col min="46" max="46" width="16.42578125" style="41" bestFit="1" customWidth="1"/>
    <col min="47" max="49" width="14.7109375" style="41"/>
    <col min="50" max="50" width="16.42578125" style="41" bestFit="1" customWidth="1"/>
    <col min="51" max="16384" width="14.7109375" style="41"/>
  </cols>
  <sheetData>
    <row r="1" spans="1:53" ht="13.5" thickBot="1" x14ac:dyDescent="0.25">
      <c r="A1" s="40" t="s">
        <v>71</v>
      </c>
    </row>
    <row r="2" spans="1:53" ht="15" customHeight="1" x14ac:dyDescent="0.2">
      <c r="A2" s="130" t="s">
        <v>4</v>
      </c>
      <c r="B2" s="129" t="s">
        <v>38</v>
      </c>
      <c r="C2" s="125"/>
      <c r="D2" s="125"/>
      <c r="E2" s="126"/>
      <c r="F2" s="125" t="s">
        <v>39</v>
      </c>
      <c r="G2" s="125"/>
      <c r="H2" s="125"/>
      <c r="I2" s="126"/>
      <c r="J2" s="129" t="s">
        <v>40</v>
      </c>
      <c r="K2" s="125"/>
      <c r="L2" s="125"/>
      <c r="M2" s="126"/>
      <c r="N2" s="129" t="s">
        <v>0</v>
      </c>
      <c r="O2" s="125"/>
      <c r="P2" s="125"/>
      <c r="Q2" s="126"/>
      <c r="R2" s="125" t="s">
        <v>30</v>
      </c>
      <c r="S2" s="125"/>
      <c r="T2" s="125"/>
      <c r="U2" s="126"/>
      <c r="V2" s="125" t="s">
        <v>31</v>
      </c>
      <c r="W2" s="125"/>
      <c r="X2" s="125"/>
      <c r="Y2" s="126"/>
      <c r="Z2" s="125" t="s">
        <v>32</v>
      </c>
      <c r="AA2" s="125"/>
      <c r="AB2" s="125"/>
      <c r="AC2" s="126"/>
      <c r="AD2" s="125" t="s">
        <v>33</v>
      </c>
      <c r="AE2" s="125"/>
      <c r="AF2" s="125"/>
      <c r="AG2" s="126"/>
      <c r="AH2" s="125" t="s">
        <v>34</v>
      </c>
      <c r="AI2" s="125"/>
      <c r="AJ2" s="125"/>
      <c r="AK2" s="126"/>
      <c r="AL2" s="125" t="s">
        <v>35</v>
      </c>
      <c r="AM2" s="125"/>
      <c r="AN2" s="125"/>
      <c r="AO2" s="126"/>
      <c r="AP2" s="125" t="s">
        <v>36</v>
      </c>
      <c r="AQ2" s="125"/>
      <c r="AR2" s="125"/>
      <c r="AS2" s="126"/>
      <c r="AT2" s="125" t="s">
        <v>37</v>
      </c>
      <c r="AU2" s="125"/>
      <c r="AV2" s="125"/>
      <c r="AW2" s="126"/>
      <c r="AX2" s="125" t="s">
        <v>20</v>
      </c>
      <c r="AY2" s="125"/>
      <c r="AZ2" s="125"/>
      <c r="BA2" s="126"/>
    </row>
    <row r="3" spans="1:53" ht="15" customHeight="1" x14ac:dyDescent="0.2">
      <c r="A3" s="131"/>
      <c r="B3" s="42" t="s">
        <v>72</v>
      </c>
      <c r="C3" s="43" t="s">
        <v>3</v>
      </c>
      <c r="D3" s="43" t="s">
        <v>2</v>
      </c>
      <c r="E3" s="44" t="s">
        <v>1</v>
      </c>
      <c r="F3" s="42" t="s">
        <v>72</v>
      </c>
      <c r="G3" s="43" t="s">
        <v>3</v>
      </c>
      <c r="H3" s="43" t="s">
        <v>2</v>
      </c>
      <c r="I3" s="44" t="s">
        <v>1</v>
      </c>
      <c r="J3" s="42" t="s">
        <v>72</v>
      </c>
      <c r="K3" s="43" t="s">
        <v>3</v>
      </c>
      <c r="L3" s="43" t="s">
        <v>2</v>
      </c>
      <c r="M3" s="44" t="s">
        <v>1</v>
      </c>
      <c r="N3" s="42" t="s">
        <v>72</v>
      </c>
      <c r="O3" s="43" t="s">
        <v>3</v>
      </c>
      <c r="P3" s="43" t="s">
        <v>2</v>
      </c>
      <c r="Q3" s="44" t="s">
        <v>1</v>
      </c>
      <c r="R3" s="42" t="s">
        <v>72</v>
      </c>
      <c r="S3" s="43" t="s">
        <v>3</v>
      </c>
      <c r="T3" s="43" t="s">
        <v>2</v>
      </c>
      <c r="U3" s="44" t="s">
        <v>1</v>
      </c>
      <c r="V3" s="42" t="s">
        <v>72</v>
      </c>
      <c r="W3" s="43" t="s">
        <v>3</v>
      </c>
      <c r="X3" s="43" t="s">
        <v>2</v>
      </c>
      <c r="Y3" s="44" t="s">
        <v>1</v>
      </c>
      <c r="Z3" s="42" t="s">
        <v>72</v>
      </c>
      <c r="AA3" s="43" t="s">
        <v>3</v>
      </c>
      <c r="AB3" s="43" t="s">
        <v>2</v>
      </c>
      <c r="AC3" s="44" t="s">
        <v>1</v>
      </c>
      <c r="AD3" s="42" t="s">
        <v>72</v>
      </c>
      <c r="AE3" s="43" t="s">
        <v>3</v>
      </c>
      <c r="AF3" s="43" t="s">
        <v>2</v>
      </c>
      <c r="AG3" s="44" t="s">
        <v>1</v>
      </c>
      <c r="AH3" s="42" t="s">
        <v>72</v>
      </c>
      <c r="AI3" s="43" t="s">
        <v>3</v>
      </c>
      <c r="AJ3" s="43" t="s">
        <v>2</v>
      </c>
      <c r="AK3" s="44" t="s">
        <v>1</v>
      </c>
      <c r="AL3" s="42" t="s">
        <v>72</v>
      </c>
      <c r="AM3" s="43" t="s">
        <v>3</v>
      </c>
      <c r="AN3" s="43" t="s">
        <v>2</v>
      </c>
      <c r="AO3" s="44" t="s">
        <v>1</v>
      </c>
      <c r="AP3" s="42" t="s">
        <v>72</v>
      </c>
      <c r="AQ3" s="43" t="s">
        <v>3</v>
      </c>
      <c r="AR3" s="43" t="s">
        <v>2</v>
      </c>
      <c r="AS3" s="44" t="s">
        <v>1</v>
      </c>
      <c r="AT3" s="42" t="s">
        <v>72</v>
      </c>
      <c r="AU3" s="43" t="s">
        <v>3</v>
      </c>
      <c r="AV3" s="43" t="s">
        <v>2</v>
      </c>
      <c r="AW3" s="44" t="s">
        <v>1</v>
      </c>
      <c r="AX3" s="42" t="s">
        <v>72</v>
      </c>
      <c r="AY3" s="43" t="s">
        <v>3</v>
      </c>
      <c r="AZ3" s="43" t="s">
        <v>2</v>
      </c>
      <c r="BA3" s="44" t="s">
        <v>1</v>
      </c>
    </row>
    <row r="4" spans="1:53" s="49" customFormat="1" x14ac:dyDescent="0.2">
      <c r="A4" s="45" t="s">
        <v>52</v>
      </c>
      <c r="B4" s="46"/>
      <c r="C4" s="47"/>
      <c r="D4" s="47"/>
      <c r="E4" s="48"/>
      <c r="F4" s="46"/>
      <c r="G4" s="47"/>
      <c r="H4" s="47"/>
      <c r="I4" s="48"/>
      <c r="J4" s="46"/>
      <c r="K4" s="47"/>
      <c r="L4" s="47"/>
      <c r="M4" s="48"/>
      <c r="N4" s="46"/>
      <c r="O4" s="47"/>
      <c r="P4" s="47"/>
      <c r="Q4" s="48"/>
      <c r="R4" s="46"/>
      <c r="S4" s="47"/>
      <c r="T4" s="47"/>
      <c r="U4" s="48"/>
      <c r="V4" s="46"/>
      <c r="W4" s="47"/>
      <c r="X4" s="47"/>
      <c r="Y4" s="48"/>
      <c r="Z4" s="46"/>
      <c r="AA4" s="47"/>
      <c r="AB4" s="47"/>
      <c r="AC4" s="48"/>
      <c r="AD4" s="46"/>
      <c r="AE4" s="47"/>
      <c r="AF4" s="47"/>
      <c r="AG4" s="48"/>
      <c r="AH4" s="46"/>
      <c r="AI4" s="47"/>
      <c r="AJ4" s="47"/>
      <c r="AK4" s="48"/>
      <c r="AL4" s="46"/>
      <c r="AM4" s="47"/>
      <c r="AN4" s="47"/>
      <c r="AO4" s="48"/>
      <c r="AP4" s="46"/>
      <c r="AQ4" s="47"/>
      <c r="AR4" s="47"/>
      <c r="AS4" s="48"/>
      <c r="AT4" s="46"/>
      <c r="AU4" s="47"/>
      <c r="AV4" s="47"/>
      <c r="AW4" s="48"/>
      <c r="AX4" s="46">
        <f>N4+R4+V4+Z4+AD4+AH4+AL4+AP4+AT4</f>
        <v>0</v>
      </c>
      <c r="AY4" s="47">
        <f t="shared" ref="AY4:BA4" si="0">O4+S4+W4+AA4+AE4+AI4+AM4+AQ4+AU4</f>
        <v>0</v>
      </c>
      <c r="AZ4" s="47">
        <f t="shared" si="0"/>
        <v>0</v>
      </c>
      <c r="BA4" s="48">
        <f t="shared" si="0"/>
        <v>0</v>
      </c>
    </row>
    <row r="5" spans="1:53" s="49" customFormat="1" x14ac:dyDescent="0.2">
      <c r="A5" s="50" t="s">
        <v>12</v>
      </c>
      <c r="B5" s="46"/>
      <c r="C5" s="47"/>
      <c r="D5" s="47"/>
      <c r="E5" s="47"/>
      <c r="F5" s="46"/>
      <c r="G5" s="47"/>
      <c r="H5" s="47"/>
      <c r="I5" s="48"/>
      <c r="J5" s="46"/>
      <c r="K5" s="47"/>
      <c r="L5" s="47"/>
      <c r="M5" s="48"/>
      <c r="N5" s="46"/>
      <c r="O5" s="47"/>
      <c r="P5" s="47"/>
      <c r="Q5" s="48"/>
      <c r="R5" s="46"/>
      <c r="S5" s="47"/>
      <c r="T5" s="47"/>
      <c r="U5" s="48"/>
      <c r="V5" s="46"/>
      <c r="W5" s="47"/>
      <c r="X5" s="47"/>
      <c r="Y5" s="48"/>
      <c r="Z5" s="46"/>
      <c r="AA5" s="47"/>
      <c r="AB5" s="47"/>
      <c r="AC5" s="48"/>
      <c r="AD5" s="46"/>
      <c r="AE5" s="47"/>
      <c r="AF5" s="47"/>
      <c r="AG5" s="48"/>
      <c r="AH5" s="46"/>
      <c r="AI5" s="47"/>
      <c r="AJ5" s="47"/>
      <c r="AK5" s="48"/>
      <c r="AL5" s="46"/>
      <c r="AM5" s="47"/>
      <c r="AN5" s="47"/>
      <c r="AO5" s="48"/>
      <c r="AP5" s="46"/>
      <c r="AQ5" s="47"/>
      <c r="AR5" s="47"/>
      <c r="AS5" s="48"/>
      <c r="AT5" s="46"/>
      <c r="AU5" s="47"/>
      <c r="AV5" s="47"/>
      <c r="AW5" s="48"/>
      <c r="AX5" s="46">
        <f t="shared" ref="AX5:AX7" si="1">N5+R5+V5+Z5+AD5+AH5+AL5+AP5+AT5</f>
        <v>0</v>
      </c>
      <c r="AY5" s="47">
        <f t="shared" ref="AY5:AY7" si="2">O5+S5+W5+AA5+AE5+AI5+AM5+AQ5+AU5</f>
        <v>0</v>
      </c>
      <c r="AZ5" s="47">
        <f t="shared" ref="AZ5:AZ7" si="3">P5+T5+X5+AB5+AF5+AJ5+AN5+AR5+AV5</f>
        <v>0</v>
      </c>
      <c r="BA5" s="48">
        <f t="shared" ref="BA5:BA7" si="4">Q5+U5+Y5+AC5+AG5+AK5+AO5+AS5+AW5</f>
        <v>0</v>
      </c>
    </row>
    <row r="6" spans="1:53" s="49" customFormat="1" x14ac:dyDescent="0.2">
      <c r="A6" s="50" t="s">
        <v>13</v>
      </c>
      <c r="B6" s="46"/>
      <c r="C6" s="47"/>
      <c r="D6" s="47"/>
      <c r="E6" s="48"/>
      <c r="F6" s="46"/>
      <c r="G6" s="47"/>
      <c r="H6" s="47"/>
      <c r="I6" s="48"/>
      <c r="J6" s="46"/>
      <c r="K6" s="47"/>
      <c r="L6" s="47"/>
      <c r="M6" s="48"/>
      <c r="N6" s="46"/>
      <c r="O6" s="47"/>
      <c r="P6" s="47"/>
      <c r="Q6" s="48"/>
      <c r="R6" s="46"/>
      <c r="S6" s="47"/>
      <c r="T6" s="47"/>
      <c r="U6" s="48"/>
      <c r="V6" s="46"/>
      <c r="W6" s="47"/>
      <c r="X6" s="47"/>
      <c r="Y6" s="48"/>
      <c r="Z6" s="46"/>
      <c r="AA6" s="47"/>
      <c r="AB6" s="47"/>
      <c r="AC6" s="48"/>
      <c r="AD6" s="46"/>
      <c r="AE6" s="47"/>
      <c r="AF6" s="47"/>
      <c r="AG6" s="48"/>
      <c r="AH6" s="46"/>
      <c r="AI6" s="47"/>
      <c r="AJ6" s="47"/>
      <c r="AK6" s="48"/>
      <c r="AL6" s="46"/>
      <c r="AM6" s="47"/>
      <c r="AN6" s="47"/>
      <c r="AO6" s="48"/>
      <c r="AP6" s="46"/>
      <c r="AQ6" s="47"/>
      <c r="AR6" s="47"/>
      <c r="AS6" s="48"/>
      <c r="AT6" s="46"/>
      <c r="AU6" s="47"/>
      <c r="AV6" s="47"/>
      <c r="AW6" s="48"/>
      <c r="AX6" s="46">
        <f t="shared" si="1"/>
        <v>0</v>
      </c>
      <c r="AY6" s="47">
        <f t="shared" si="2"/>
        <v>0</v>
      </c>
      <c r="AZ6" s="47">
        <f t="shared" si="3"/>
        <v>0</v>
      </c>
      <c r="BA6" s="48">
        <f t="shared" si="4"/>
        <v>0</v>
      </c>
    </row>
    <row r="7" spans="1:53" s="49" customFormat="1" x14ac:dyDescent="0.2">
      <c r="A7" s="50" t="s">
        <v>14</v>
      </c>
      <c r="B7" s="46"/>
      <c r="C7" s="47"/>
      <c r="D7" s="47"/>
      <c r="E7" s="47"/>
      <c r="F7" s="46"/>
      <c r="G7" s="47"/>
      <c r="H7" s="47">
        <f>ROUND(F7*9%,0)</f>
        <v>0</v>
      </c>
      <c r="I7" s="47">
        <f>ROUND(F7*9%,0)</f>
        <v>0</v>
      </c>
      <c r="J7" s="46"/>
      <c r="K7" s="47"/>
      <c r="L7" s="47"/>
      <c r="M7" s="48"/>
      <c r="N7" s="46"/>
      <c r="O7" s="47"/>
      <c r="P7" s="47"/>
      <c r="Q7" s="47"/>
      <c r="R7" s="46"/>
      <c r="S7" s="47"/>
      <c r="T7" s="47"/>
      <c r="U7" s="48"/>
      <c r="V7" s="46"/>
      <c r="W7" s="47"/>
      <c r="X7" s="47"/>
      <c r="Y7" s="48"/>
      <c r="Z7" s="46"/>
      <c r="AA7" s="47"/>
      <c r="AB7" s="47"/>
      <c r="AC7" s="48"/>
      <c r="AD7" s="46"/>
      <c r="AE7" s="47"/>
      <c r="AF7" s="47"/>
      <c r="AG7" s="48"/>
      <c r="AH7" s="46"/>
      <c r="AI7" s="47"/>
      <c r="AJ7" s="47"/>
      <c r="AK7" s="48"/>
      <c r="AL7" s="46"/>
      <c r="AM7" s="47"/>
      <c r="AN7" s="47"/>
      <c r="AO7" s="48"/>
      <c r="AP7" s="46"/>
      <c r="AQ7" s="47"/>
      <c r="AR7" s="47"/>
      <c r="AS7" s="48"/>
      <c r="AT7" s="46"/>
      <c r="AU7" s="47"/>
      <c r="AV7" s="47"/>
      <c r="AW7" s="48"/>
      <c r="AX7" s="46">
        <f t="shared" si="1"/>
        <v>0</v>
      </c>
      <c r="AY7" s="47">
        <f t="shared" si="2"/>
        <v>0</v>
      </c>
      <c r="AZ7" s="47">
        <f t="shared" si="3"/>
        <v>0</v>
      </c>
      <c r="BA7" s="48">
        <f t="shared" si="4"/>
        <v>0</v>
      </c>
    </row>
    <row r="8" spans="1:53" s="49" customFormat="1" x14ac:dyDescent="0.2">
      <c r="A8" s="50" t="s">
        <v>51</v>
      </c>
      <c r="B8" s="46"/>
      <c r="C8" s="47"/>
      <c r="D8" s="47"/>
      <c r="E8" s="48"/>
      <c r="F8" s="46"/>
      <c r="G8" s="47"/>
      <c r="H8" s="47"/>
      <c r="I8" s="48"/>
      <c r="J8" s="46"/>
      <c r="K8" s="47"/>
      <c r="L8" s="47"/>
      <c r="M8" s="48"/>
      <c r="N8" s="46"/>
      <c r="O8" s="47"/>
      <c r="P8" s="47"/>
      <c r="Q8" s="48"/>
      <c r="R8" s="46"/>
      <c r="S8" s="47"/>
      <c r="T8" s="47"/>
      <c r="U8" s="48"/>
      <c r="V8" s="46"/>
      <c r="W8" s="47"/>
      <c r="X8" s="47"/>
      <c r="Y8" s="48"/>
      <c r="Z8" s="46"/>
      <c r="AA8" s="47"/>
      <c r="AB8" s="47"/>
      <c r="AC8" s="48"/>
      <c r="AD8" s="46"/>
      <c r="AE8" s="47"/>
      <c r="AF8" s="47"/>
      <c r="AG8" s="48"/>
      <c r="AH8" s="46"/>
      <c r="AI8" s="47"/>
      <c r="AJ8" s="47"/>
      <c r="AK8" s="48"/>
      <c r="AL8" s="46"/>
      <c r="AM8" s="47"/>
      <c r="AN8" s="47"/>
      <c r="AO8" s="48"/>
      <c r="AP8" s="46"/>
      <c r="AQ8" s="47"/>
      <c r="AR8" s="47"/>
      <c r="AS8" s="48"/>
      <c r="AT8" s="46"/>
      <c r="AU8" s="47"/>
      <c r="AV8" s="47"/>
      <c r="AW8" s="48"/>
      <c r="AX8" s="46"/>
      <c r="AY8" s="47"/>
      <c r="AZ8" s="47"/>
      <c r="BA8" s="48"/>
    </row>
    <row r="9" spans="1:53" s="49" customFormat="1" x14ac:dyDescent="0.2">
      <c r="A9" s="45" t="s">
        <v>54</v>
      </c>
      <c r="B9" s="51">
        <f>SUM(B4:B8)</f>
        <v>0</v>
      </c>
      <c r="C9" s="52">
        <f t="shared" ref="C9:F9" si="5">SUM(C4:C8)</f>
        <v>0</v>
      </c>
      <c r="D9" s="52">
        <f t="shared" si="5"/>
        <v>0</v>
      </c>
      <c r="E9" s="53">
        <f t="shared" si="5"/>
        <v>0</v>
      </c>
      <c r="F9" s="51">
        <f t="shared" si="5"/>
        <v>0</v>
      </c>
      <c r="G9" s="52">
        <f t="shared" ref="G9" si="6">SUM(G4:G8)</f>
        <v>0</v>
      </c>
      <c r="H9" s="52">
        <f t="shared" ref="H9" si="7">SUM(H4:H8)</f>
        <v>0</v>
      </c>
      <c r="I9" s="53">
        <f t="shared" ref="I9:J9" si="8">SUM(I4:I8)</f>
        <v>0</v>
      </c>
      <c r="J9" s="51">
        <f t="shared" si="8"/>
        <v>0</v>
      </c>
      <c r="K9" s="52">
        <f t="shared" ref="K9" si="9">SUM(K4:K8)</f>
        <v>0</v>
      </c>
      <c r="L9" s="52">
        <f t="shared" ref="L9" si="10">SUM(L4:L8)</f>
        <v>0</v>
      </c>
      <c r="M9" s="53">
        <f t="shared" ref="M9:N9" si="11">SUM(M4:M8)</f>
        <v>0</v>
      </c>
      <c r="N9" s="51">
        <f t="shared" si="11"/>
        <v>0</v>
      </c>
      <c r="O9" s="52">
        <f t="shared" ref="O9" si="12">SUM(O4:O8)</f>
        <v>0</v>
      </c>
      <c r="P9" s="52">
        <f t="shared" ref="P9" si="13">SUM(P4:P8)</f>
        <v>0</v>
      </c>
      <c r="Q9" s="53">
        <f t="shared" ref="Q9:R9" si="14">SUM(Q4:Q8)</f>
        <v>0</v>
      </c>
      <c r="R9" s="51">
        <f t="shared" si="14"/>
        <v>0</v>
      </c>
      <c r="S9" s="52">
        <f t="shared" ref="S9" si="15">SUM(S4:S8)</f>
        <v>0</v>
      </c>
      <c r="T9" s="52">
        <f t="shared" ref="T9" si="16">SUM(T4:T8)</f>
        <v>0</v>
      </c>
      <c r="U9" s="53">
        <f t="shared" ref="U9:V9" si="17">SUM(U4:U8)</f>
        <v>0</v>
      </c>
      <c r="V9" s="51">
        <f t="shared" si="17"/>
        <v>0</v>
      </c>
      <c r="W9" s="52">
        <f t="shared" ref="W9" si="18">SUM(W4:W8)</f>
        <v>0</v>
      </c>
      <c r="X9" s="52">
        <f t="shared" ref="X9" si="19">SUM(X4:X8)</f>
        <v>0</v>
      </c>
      <c r="Y9" s="53">
        <f t="shared" ref="Y9:Z9" si="20">SUM(Y4:Y8)</f>
        <v>0</v>
      </c>
      <c r="Z9" s="51">
        <f t="shared" si="20"/>
        <v>0</v>
      </c>
      <c r="AA9" s="52">
        <f t="shared" ref="AA9" si="21">SUM(AA4:AA8)</f>
        <v>0</v>
      </c>
      <c r="AB9" s="52">
        <f t="shared" ref="AB9" si="22">SUM(AB4:AB8)</f>
        <v>0</v>
      </c>
      <c r="AC9" s="53">
        <f t="shared" ref="AC9:AD9" si="23">SUM(AC4:AC8)</f>
        <v>0</v>
      </c>
      <c r="AD9" s="51">
        <f t="shared" si="23"/>
        <v>0</v>
      </c>
      <c r="AE9" s="52">
        <f t="shared" ref="AE9" si="24">SUM(AE4:AE8)</f>
        <v>0</v>
      </c>
      <c r="AF9" s="52">
        <f t="shared" ref="AF9" si="25">SUM(AF4:AF8)</f>
        <v>0</v>
      </c>
      <c r="AG9" s="53">
        <f t="shared" ref="AG9:AH9" si="26">SUM(AG4:AG8)</f>
        <v>0</v>
      </c>
      <c r="AH9" s="51">
        <f t="shared" si="26"/>
        <v>0</v>
      </c>
      <c r="AI9" s="52">
        <f t="shared" ref="AI9" si="27">SUM(AI4:AI8)</f>
        <v>0</v>
      </c>
      <c r="AJ9" s="52">
        <f t="shared" ref="AJ9" si="28">SUM(AJ4:AJ8)</f>
        <v>0</v>
      </c>
      <c r="AK9" s="53">
        <f t="shared" ref="AK9:AL9" si="29">SUM(AK4:AK8)</f>
        <v>0</v>
      </c>
      <c r="AL9" s="51">
        <f t="shared" si="29"/>
        <v>0</v>
      </c>
      <c r="AM9" s="52">
        <f t="shared" ref="AM9" si="30">SUM(AM4:AM8)</f>
        <v>0</v>
      </c>
      <c r="AN9" s="52">
        <f t="shared" ref="AN9" si="31">SUM(AN4:AN8)</f>
        <v>0</v>
      </c>
      <c r="AO9" s="53">
        <f t="shared" ref="AO9:AP9" si="32">SUM(AO4:AO8)</f>
        <v>0</v>
      </c>
      <c r="AP9" s="51">
        <f t="shared" si="32"/>
        <v>0</v>
      </c>
      <c r="AQ9" s="52">
        <f t="shared" ref="AQ9" si="33">SUM(AQ4:AQ8)</f>
        <v>0</v>
      </c>
      <c r="AR9" s="52">
        <f t="shared" ref="AR9" si="34">SUM(AR4:AR8)</f>
        <v>0</v>
      </c>
      <c r="AS9" s="53">
        <f t="shared" ref="AS9:AT9" si="35">SUM(AS4:AS8)</f>
        <v>0</v>
      </c>
      <c r="AT9" s="51">
        <f t="shared" si="35"/>
        <v>0</v>
      </c>
      <c r="AU9" s="52">
        <f t="shared" ref="AU9" si="36">SUM(AU4:AU8)</f>
        <v>0</v>
      </c>
      <c r="AV9" s="52">
        <f t="shared" ref="AV9" si="37">SUM(AV4:AV8)</f>
        <v>0</v>
      </c>
      <c r="AW9" s="53">
        <f t="shared" ref="AW9:AX9" si="38">SUM(AW4:AW8)</f>
        <v>0</v>
      </c>
      <c r="AX9" s="51">
        <f t="shared" si="38"/>
        <v>0</v>
      </c>
      <c r="AY9" s="52">
        <f t="shared" ref="AY9" si="39">SUM(AY4:AY8)</f>
        <v>0</v>
      </c>
      <c r="AZ9" s="52">
        <f t="shared" ref="AZ9" si="40">SUM(AZ4:AZ8)</f>
        <v>0</v>
      </c>
      <c r="BA9" s="53">
        <f t="shared" ref="BA9" si="41">SUM(BA4:BA8)</f>
        <v>0</v>
      </c>
    </row>
    <row r="10" spans="1:53" s="49" customFormat="1" x14ac:dyDescent="0.2">
      <c r="A10" s="50"/>
      <c r="B10" s="46"/>
      <c r="C10" s="47"/>
      <c r="D10" s="47"/>
      <c r="E10" s="48"/>
      <c r="F10" s="46"/>
      <c r="G10" s="47"/>
      <c r="H10" s="47"/>
      <c r="I10" s="48"/>
      <c r="J10" s="46"/>
      <c r="K10" s="47"/>
      <c r="L10" s="47"/>
      <c r="M10" s="48"/>
      <c r="N10" s="46"/>
      <c r="O10" s="47"/>
      <c r="P10" s="47"/>
      <c r="Q10" s="48"/>
      <c r="R10" s="46"/>
      <c r="S10" s="47"/>
      <c r="T10" s="47"/>
      <c r="U10" s="48"/>
      <c r="V10" s="46"/>
      <c r="W10" s="47"/>
      <c r="X10" s="47"/>
      <c r="Y10" s="48"/>
      <c r="Z10" s="46"/>
      <c r="AA10" s="47"/>
      <c r="AB10" s="47"/>
      <c r="AC10" s="48"/>
      <c r="AD10" s="46"/>
      <c r="AE10" s="47"/>
      <c r="AF10" s="47"/>
      <c r="AG10" s="48"/>
      <c r="AH10" s="46"/>
      <c r="AI10" s="47"/>
      <c r="AJ10" s="47"/>
      <c r="AK10" s="48"/>
      <c r="AL10" s="46"/>
      <c r="AM10" s="47"/>
      <c r="AN10" s="47"/>
      <c r="AO10" s="48"/>
      <c r="AP10" s="46"/>
      <c r="AQ10" s="47"/>
      <c r="AR10" s="47"/>
      <c r="AS10" s="48"/>
      <c r="AT10" s="46"/>
      <c r="AU10" s="47"/>
      <c r="AV10" s="47"/>
      <c r="AW10" s="48"/>
      <c r="AX10" s="46"/>
      <c r="AY10" s="47"/>
      <c r="AZ10" s="47"/>
      <c r="BA10" s="48"/>
    </row>
    <row r="11" spans="1:53" s="49" customFormat="1" x14ac:dyDescent="0.2">
      <c r="A11" s="54" t="s">
        <v>53</v>
      </c>
      <c r="B11" s="55"/>
      <c r="C11" s="56"/>
      <c r="D11" s="56"/>
      <c r="E11" s="57"/>
      <c r="F11" s="55"/>
      <c r="G11" s="56"/>
      <c r="H11" s="56"/>
      <c r="I11" s="57"/>
      <c r="J11" s="55"/>
      <c r="K11" s="56"/>
      <c r="L11" s="56"/>
      <c r="M11" s="57"/>
      <c r="N11" s="55"/>
      <c r="O11" s="56"/>
      <c r="P11" s="56"/>
      <c r="Q11" s="57"/>
      <c r="R11" s="55"/>
      <c r="S11" s="56"/>
      <c r="T11" s="56"/>
      <c r="U11" s="57"/>
      <c r="V11" s="55"/>
      <c r="W11" s="56"/>
      <c r="X11" s="56"/>
      <c r="Y11" s="57"/>
      <c r="Z11" s="55"/>
      <c r="AA11" s="56"/>
      <c r="AB11" s="56"/>
      <c r="AC11" s="57"/>
      <c r="AD11" s="55"/>
      <c r="AE11" s="56"/>
      <c r="AF11" s="56"/>
      <c r="AG11" s="57"/>
      <c r="AH11" s="55"/>
      <c r="AI11" s="56"/>
      <c r="AJ11" s="56"/>
      <c r="AK11" s="57"/>
      <c r="AL11" s="55"/>
      <c r="AM11" s="56"/>
      <c r="AN11" s="56"/>
      <c r="AO11" s="57"/>
      <c r="AP11" s="55"/>
      <c r="AQ11" s="56"/>
      <c r="AR11" s="56"/>
      <c r="AS11" s="57"/>
      <c r="AT11" s="55"/>
      <c r="AU11" s="56"/>
      <c r="AV11" s="56"/>
      <c r="AW11" s="57"/>
      <c r="AX11" s="55"/>
      <c r="AY11" s="56"/>
      <c r="AZ11" s="56"/>
      <c r="BA11" s="57"/>
    </row>
    <row r="12" spans="1:53" s="49" customFormat="1" x14ac:dyDescent="0.2">
      <c r="A12" s="50" t="s">
        <v>12</v>
      </c>
      <c r="B12" s="46"/>
      <c r="C12" s="47"/>
      <c r="D12" s="47"/>
      <c r="E12" s="48"/>
      <c r="F12" s="46"/>
      <c r="G12" s="47"/>
      <c r="H12" s="47"/>
      <c r="I12" s="48"/>
      <c r="J12" s="46"/>
      <c r="K12" s="47"/>
      <c r="L12" s="47"/>
      <c r="M12" s="48"/>
      <c r="N12" s="46"/>
      <c r="O12" s="47"/>
      <c r="P12" s="47"/>
      <c r="Q12" s="48"/>
      <c r="R12" s="46"/>
      <c r="S12" s="47"/>
      <c r="T12" s="47"/>
      <c r="U12" s="48"/>
      <c r="V12" s="46"/>
      <c r="W12" s="47"/>
      <c r="X12" s="47"/>
      <c r="Y12" s="48"/>
      <c r="Z12" s="46"/>
      <c r="AA12" s="47"/>
      <c r="AB12" s="47"/>
      <c r="AC12" s="48"/>
      <c r="AD12" s="46"/>
      <c r="AE12" s="47"/>
      <c r="AF12" s="47"/>
      <c r="AG12" s="48"/>
      <c r="AH12" s="46"/>
      <c r="AI12" s="47"/>
      <c r="AJ12" s="47"/>
      <c r="AK12" s="48"/>
      <c r="AL12" s="46"/>
      <c r="AM12" s="47"/>
      <c r="AN12" s="47"/>
      <c r="AO12" s="48"/>
      <c r="AP12" s="46"/>
      <c r="AQ12" s="47"/>
      <c r="AR12" s="47"/>
      <c r="AS12" s="48"/>
      <c r="AT12" s="46"/>
      <c r="AU12" s="47"/>
      <c r="AV12" s="47"/>
      <c r="AW12" s="48"/>
      <c r="AX12" s="46">
        <f t="shared" ref="AX12:AX15" si="42">N12+R12+V12+Z12+AD12+AH12+AL12+AP12+AT12</f>
        <v>0</v>
      </c>
      <c r="AY12" s="47">
        <f t="shared" ref="AY12:AY15" si="43">O12+S12+W12+AA12+AE12+AI12+AM12+AQ12+AU12</f>
        <v>0</v>
      </c>
      <c r="AZ12" s="47">
        <f t="shared" ref="AZ12:AZ15" si="44">P12+T12+X12+AB12+AF12+AJ12+AN12+AR12+AV12</f>
        <v>0</v>
      </c>
      <c r="BA12" s="48">
        <f t="shared" ref="BA12:BA15" si="45">Q12+U12+Y12+AC12+AG12+AK12+AO12+AS12+AW12</f>
        <v>0</v>
      </c>
    </row>
    <row r="13" spans="1:53" s="49" customFormat="1" x14ac:dyDescent="0.2">
      <c r="A13" s="50" t="s">
        <v>13</v>
      </c>
      <c r="B13" s="46"/>
      <c r="C13" s="47"/>
      <c r="D13" s="47"/>
      <c r="E13" s="48"/>
      <c r="F13" s="46"/>
      <c r="G13" s="47"/>
      <c r="H13" s="47"/>
      <c r="I13" s="48"/>
      <c r="J13" s="46"/>
      <c r="K13" s="47"/>
      <c r="L13" s="47"/>
      <c r="M13" s="48"/>
      <c r="N13" s="46"/>
      <c r="O13" s="47"/>
      <c r="P13" s="47"/>
      <c r="Q13" s="48"/>
      <c r="R13" s="46"/>
      <c r="S13" s="47"/>
      <c r="T13" s="47"/>
      <c r="U13" s="48"/>
      <c r="V13" s="46"/>
      <c r="W13" s="47"/>
      <c r="X13" s="47"/>
      <c r="Y13" s="48"/>
      <c r="Z13" s="46"/>
      <c r="AA13" s="47"/>
      <c r="AB13" s="47"/>
      <c r="AC13" s="48"/>
      <c r="AD13" s="46"/>
      <c r="AE13" s="47"/>
      <c r="AF13" s="47"/>
      <c r="AG13" s="48"/>
      <c r="AH13" s="46"/>
      <c r="AI13" s="47"/>
      <c r="AJ13" s="47"/>
      <c r="AK13" s="48"/>
      <c r="AL13" s="46"/>
      <c r="AM13" s="47"/>
      <c r="AN13" s="47"/>
      <c r="AO13" s="48"/>
      <c r="AP13" s="46"/>
      <c r="AQ13" s="47"/>
      <c r="AR13" s="47"/>
      <c r="AS13" s="48"/>
      <c r="AT13" s="46"/>
      <c r="AU13" s="47"/>
      <c r="AV13" s="47"/>
      <c r="AW13" s="48"/>
      <c r="AX13" s="46">
        <f t="shared" si="42"/>
        <v>0</v>
      </c>
      <c r="AY13" s="47">
        <f t="shared" si="43"/>
        <v>0</v>
      </c>
      <c r="AZ13" s="47">
        <f t="shared" si="44"/>
        <v>0</v>
      </c>
      <c r="BA13" s="48">
        <f t="shared" si="45"/>
        <v>0</v>
      </c>
    </row>
    <row r="14" spans="1:53" s="49" customFormat="1" x14ac:dyDescent="0.2">
      <c r="A14" s="50" t="s">
        <v>14</v>
      </c>
      <c r="B14" s="46"/>
      <c r="C14" s="47"/>
      <c r="D14" s="47"/>
      <c r="E14" s="48"/>
      <c r="F14" s="46"/>
      <c r="G14" s="47"/>
      <c r="H14" s="47"/>
      <c r="I14" s="48"/>
      <c r="J14" s="46"/>
      <c r="K14" s="47"/>
      <c r="L14" s="47"/>
      <c r="M14" s="48"/>
      <c r="N14" s="46"/>
      <c r="O14" s="47"/>
      <c r="P14" s="47"/>
      <c r="Q14" s="48"/>
      <c r="R14" s="46"/>
      <c r="S14" s="47"/>
      <c r="T14" s="47"/>
      <c r="U14" s="48"/>
      <c r="V14" s="46"/>
      <c r="W14" s="47"/>
      <c r="X14" s="47"/>
      <c r="Y14" s="48"/>
      <c r="Z14" s="46"/>
      <c r="AA14" s="47"/>
      <c r="AB14" s="47"/>
      <c r="AC14" s="48"/>
      <c r="AD14" s="46"/>
      <c r="AE14" s="47"/>
      <c r="AF14" s="47"/>
      <c r="AG14" s="48"/>
      <c r="AH14" s="46"/>
      <c r="AI14" s="47"/>
      <c r="AJ14" s="47"/>
      <c r="AK14" s="48"/>
      <c r="AL14" s="46"/>
      <c r="AM14" s="47"/>
      <c r="AN14" s="47"/>
      <c r="AO14" s="48"/>
      <c r="AP14" s="46"/>
      <c r="AQ14" s="47"/>
      <c r="AR14" s="47"/>
      <c r="AS14" s="48"/>
      <c r="AT14" s="46"/>
      <c r="AU14" s="47"/>
      <c r="AV14" s="47"/>
      <c r="AW14" s="48"/>
      <c r="AX14" s="46">
        <f t="shared" si="42"/>
        <v>0</v>
      </c>
      <c r="AY14" s="47">
        <f t="shared" si="43"/>
        <v>0</v>
      </c>
      <c r="AZ14" s="47">
        <f t="shared" si="44"/>
        <v>0</v>
      </c>
      <c r="BA14" s="48">
        <f t="shared" si="45"/>
        <v>0</v>
      </c>
    </row>
    <row r="15" spans="1:53" s="49" customFormat="1" x14ac:dyDescent="0.2">
      <c r="A15" s="50" t="s">
        <v>51</v>
      </c>
      <c r="B15" s="46"/>
      <c r="C15" s="47"/>
      <c r="D15" s="47"/>
      <c r="E15" s="48"/>
      <c r="F15" s="46"/>
      <c r="G15" s="47"/>
      <c r="H15" s="47"/>
      <c r="I15" s="48"/>
      <c r="J15" s="46"/>
      <c r="K15" s="47"/>
      <c r="L15" s="47"/>
      <c r="M15" s="48"/>
      <c r="N15" s="46"/>
      <c r="O15" s="47"/>
      <c r="P15" s="47"/>
      <c r="Q15" s="48"/>
      <c r="R15" s="46"/>
      <c r="S15" s="47"/>
      <c r="T15" s="47"/>
      <c r="U15" s="48"/>
      <c r="V15" s="46"/>
      <c r="W15" s="47"/>
      <c r="X15" s="47"/>
      <c r="Y15" s="48"/>
      <c r="Z15" s="46"/>
      <c r="AA15" s="47"/>
      <c r="AB15" s="47"/>
      <c r="AC15" s="48"/>
      <c r="AD15" s="46"/>
      <c r="AE15" s="47"/>
      <c r="AF15" s="47"/>
      <c r="AG15" s="48"/>
      <c r="AH15" s="46"/>
      <c r="AI15" s="47"/>
      <c r="AJ15" s="47"/>
      <c r="AK15" s="48"/>
      <c r="AL15" s="46"/>
      <c r="AM15" s="47"/>
      <c r="AN15" s="47"/>
      <c r="AO15" s="48"/>
      <c r="AP15" s="46"/>
      <c r="AQ15" s="47"/>
      <c r="AR15" s="47"/>
      <c r="AS15" s="48"/>
      <c r="AT15" s="46"/>
      <c r="AU15" s="47"/>
      <c r="AV15" s="47"/>
      <c r="AW15" s="48"/>
      <c r="AX15" s="46">
        <f t="shared" si="42"/>
        <v>0</v>
      </c>
      <c r="AY15" s="47">
        <f t="shared" si="43"/>
        <v>0</v>
      </c>
      <c r="AZ15" s="47">
        <f t="shared" si="44"/>
        <v>0</v>
      </c>
      <c r="BA15" s="48">
        <f t="shared" si="45"/>
        <v>0</v>
      </c>
    </row>
    <row r="16" spans="1:53" s="49" customFormat="1" x14ac:dyDescent="0.2">
      <c r="A16" s="45" t="s">
        <v>55</v>
      </c>
      <c r="B16" s="51">
        <f>SUM(B12:B15)</f>
        <v>0</v>
      </c>
      <c r="C16" s="52">
        <f t="shared" ref="C16:F16" si="46">SUM(C12:C15)</f>
        <v>0</v>
      </c>
      <c r="D16" s="52">
        <f t="shared" si="46"/>
        <v>0</v>
      </c>
      <c r="E16" s="53">
        <f t="shared" si="46"/>
        <v>0</v>
      </c>
      <c r="F16" s="51">
        <f t="shared" si="46"/>
        <v>0</v>
      </c>
      <c r="G16" s="52">
        <f t="shared" ref="G16" si="47">SUM(G12:G15)</f>
        <v>0</v>
      </c>
      <c r="H16" s="52">
        <f t="shared" ref="H16" si="48">SUM(H12:H15)</f>
        <v>0</v>
      </c>
      <c r="I16" s="53">
        <f t="shared" ref="I16:J16" si="49">SUM(I12:I15)</f>
        <v>0</v>
      </c>
      <c r="J16" s="51">
        <f t="shared" si="49"/>
        <v>0</v>
      </c>
      <c r="K16" s="52">
        <f t="shared" ref="K16" si="50">SUM(K12:K15)</f>
        <v>0</v>
      </c>
      <c r="L16" s="52">
        <f t="shared" ref="L16" si="51">SUM(L12:L15)</f>
        <v>0</v>
      </c>
      <c r="M16" s="53">
        <f t="shared" ref="M16:N16" si="52">SUM(M12:M15)</f>
        <v>0</v>
      </c>
      <c r="N16" s="51">
        <f t="shared" si="52"/>
        <v>0</v>
      </c>
      <c r="O16" s="52">
        <f t="shared" ref="O16" si="53">SUM(O12:O15)</f>
        <v>0</v>
      </c>
      <c r="P16" s="52">
        <f t="shared" ref="P16" si="54">SUM(P12:P15)</f>
        <v>0</v>
      </c>
      <c r="Q16" s="53">
        <f t="shared" ref="Q16:R16" si="55">SUM(Q12:Q15)</f>
        <v>0</v>
      </c>
      <c r="R16" s="51">
        <f t="shared" si="55"/>
        <v>0</v>
      </c>
      <c r="S16" s="52">
        <f t="shared" ref="S16" si="56">SUM(S12:S15)</f>
        <v>0</v>
      </c>
      <c r="T16" s="52">
        <f t="shared" ref="T16" si="57">SUM(T12:T15)</f>
        <v>0</v>
      </c>
      <c r="U16" s="53">
        <f t="shared" ref="U16:V16" si="58">SUM(U12:U15)</f>
        <v>0</v>
      </c>
      <c r="V16" s="51">
        <f t="shared" si="58"/>
        <v>0</v>
      </c>
      <c r="W16" s="52">
        <f t="shared" ref="W16" si="59">SUM(W12:W15)</f>
        <v>0</v>
      </c>
      <c r="X16" s="52">
        <f t="shared" ref="X16" si="60">SUM(X12:X15)</f>
        <v>0</v>
      </c>
      <c r="Y16" s="53">
        <f t="shared" ref="Y16:Z16" si="61">SUM(Y12:Y15)</f>
        <v>0</v>
      </c>
      <c r="Z16" s="51">
        <f t="shared" si="61"/>
        <v>0</v>
      </c>
      <c r="AA16" s="52">
        <f t="shared" ref="AA16" si="62">SUM(AA12:AA15)</f>
        <v>0</v>
      </c>
      <c r="AB16" s="52">
        <f t="shared" ref="AB16" si="63">SUM(AB12:AB15)</f>
        <v>0</v>
      </c>
      <c r="AC16" s="53">
        <f t="shared" ref="AC16:AD16" si="64">SUM(AC12:AC15)</f>
        <v>0</v>
      </c>
      <c r="AD16" s="51">
        <f t="shared" si="64"/>
        <v>0</v>
      </c>
      <c r="AE16" s="52">
        <f t="shared" ref="AE16" si="65">SUM(AE12:AE15)</f>
        <v>0</v>
      </c>
      <c r="AF16" s="52">
        <f t="shared" ref="AF16" si="66">SUM(AF12:AF15)</f>
        <v>0</v>
      </c>
      <c r="AG16" s="53">
        <f t="shared" ref="AG16:AH16" si="67">SUM(AG12:AG15)</f>
        <v>0</v>
      </c>
      <c r="AH16" s="51">
        <f t="shared" si="67"/>
        <v>0</v>
      </c>
      <c r="AI16" s="52">
        <f t="shared" ref="AI16" si="68">SUM(AI12:AI15)</f>
        <v>0</v>
      </c>
      <c r="AJ16" s="52">
        <f t="shared" ref="AJ16" si="69">SUM(AJ12:AJ15)</f>
        <v>0</v>
      </c>
      <c r="AK16" s="53">
        <f t="shared" ref="AK16:AL16" si="70">SUM(AK12:AK15)</f>
        <v>0</v>
      </c>
      <c r="AL16" s="51">
        <f t="shared" si="70"/>
        <v>0</v>
      </c>
      <c r="AM16" s="52">
        <f t="shared" ref="AM16" si="71">SUM(AM12:AM15)</f>
        <v>0</v>
      </c>
      <c r="AN16" s="52">
        <f t="shared" ref="AN16" si="72">SUM(AN12:AN15)</f>
        <v>0</v>
      </c>
      <c r="AO16" s="53">
        <f t="shared" ref="AO16:AP16" si="73">SUM(AO12:AO15)</f>
        <v>0</v>
      </c>
      <c r="AP16" s="51">
        <f t="shared" si="73"/>
        <v>0</v>
      </c>
      <c r="AQ16" s="52">
        <f t="shared" ref="AQ16" si="74">SUM(AQ12:AQ15)</f>
        <v>0</v>
      </c>
      <c r="AR16" s="52">
        <f t="shared" ref="AR16" si="75">SUM(AR12:AR15)</f>
        <v>0</v>
      </c>
      <c r="AS16" s="53">
        <f t="shared" ref="AS16:AT16" si="76">SUM(AS12:AS15)</f>
        <v>0</v>
      </c>
      <c r="AT16" s="51">
        <f t="shared" si="76"/>
        <v>0</v>
      </c>
      <c r="AU16" s="52">
        <f t="shared" ref="AU16" si="77">SUM(AU12:AU15)</f>
        <v>0</v>
      </c>
      <c r="AV16" s="52">
        <f t="shared" ref="AV16" si="78">SUM(AV12:AV15)</f>
        <v>0</v>
      </c>
      <c r="AW16" s="53">
        <f t="shared" ref="AW16:AX16" si="79">SUM(AW12:AW15)</f>
        <v>0</v>
      </c>
      <c r="AX16" s="51">
        <f t="shared" si="79"/>
        <v>0</v>
      </c>
      <c r="AY16" s="52">
        <f t="shared" ref="AY16" si="80">SUM(AY12:AY15)</f>
        <v>0</v>
      </c>
      <c r="AZ16" s="52">
        <f t="shared" ref="AZ16" si="81">SUM(AZ12:AZ15)</f>
        <v>0</v>
      </c>
      <c r="BA16" s="53">
        <f t="shared" ref="BA16" si="82">SUM(BA12:BA15)</f>
        <v>0</v>
      </c>
    </row>
    <row r="17" spans="1:53" s="49" customFormat="1" x14ac:dyDescent="0.2">
      <c r="A17" s="50"/>
      <c r="B17" s="46"/>
      <c r="C17" s="47"/>
      <c r="D17" s="47"/>
      <c r="E17" s="48"/>
      <c r="F17" s="46"/>
      <c r="G17" s="47"/>
      <c r="H17" s="47"/>
      <c r="I17" s="48"/>
      <c r="J17" s="46"/>
      <c r="K17" s="47"/>
      <c r="L17" s="47"/>
      <c r="M17" s="48"/>
      <c r="N17" s="46"/>
      <c r="O17" s="47"/>
      <c r="P17" s="47"/>
      <c r="Q17" s="48"/>
      <c r="R17" s="46"/>
      <c r="S17" s="47"/>
      <c r="T17" s="47"/>
      <c r="U17" s="48"/>
      <c r="V17" s="46"/>
      <c r="W17" s="47"/>
      <c r="X17" s="47"/>
      <c r="Y17" s="48"/>
      <c r="Z17" s="46"/>
      <c r="AA17" s="47"/>
      <c r="AB17" s="47"/>
      <c r="AC17" s="48"/>
      <c r="AD17" s="46"/>
      <c r="AE17" s="47"/>
      <c r="AF17" s="47"/>
      <c r="AG17" s="48"/>
      <c r="AH17" s="46"/>
      <c r="AI17" s="47"/>
      <c r="AJ17" s="47"/>
      <c r="AK17" s="48"/>
      <c r="AL17" s="46"/>
      <c r="AM17" s="47"/>
      <c r="AN17" s="47"/>
      <c r="AO17" s="48"/>
      <c r="AP17" s="46"/>
      <c r="AQ17" s="47"/>
      <c r="AR17" s="47"/>
      <c r="AS17" s="48"/>
      <c r="AT17" s="46"/>
      <c r="AU17" s="47"/>
      <c r="AV17" s="47"/>
      <c r="AW17" s="48"/>
      <c r="AX17" s="46"/>
      <c r="AY17" s="47"/>
      <c r="AZ17" s="47"/>
      <c r="BA17" s="48"/>
    </row>
    <row r="18" spans="1:53" s="49" customFormat="1" ht="13.5" thickBot="1" x14ac:dyDescent="0.25">
      <c r="A18" s="58" t="s">
        <v>56</v>
      </c>
      <c r="B18" s="59">
        <f>B9+B16</f>
        <v>0</v>
      </c>
      <c r="C18" s="60">
        <f t="shared" ref="C18:F18" si="83">C9+C16</f>
        <v>0</v>
      </c>
      <c r="D18" s="60">
        <f t="shared" si="83"/>
        <v>0</v>
      </c>
      <c r="E18" s="61">
        <f t="shared" si="83"/>
        <v>0</v>
      </c>
      <c r="F18" s="59">
        <f t="shared" si="83"/>
        <v>0</v>
      </c>
      <c r="G18" s="60">
        <f t="shared" ref="G18:BA18" si="84">G9+G16</f>
        <v>0</v>
      </c>
      <c r="H18" s="60">
        <f t="shared" si="84"/>
        <v>0</v>
      </c>
      <c r="I18" s="61">
        <f t="shared" si="84"/>
        <v>0</v>
      </c>
      <c r="J18" s="59">
        <f t="shared" si="84"/>
        <v>0</v>
      </c>
      <c r="K18" s="60">
        <f t="shared" si="84"/>
        <v>0</v>
      </c>
      <c r="L18" s="60">
        <f t="shared" si="84"/>
        <v>0</v>
      </c>
      <c r="M18" s="61">
        <f t="shared" si="84"/>
        <v>0</v>
      </c>
      <c r="N18" s="59">
        <f t="shared" si="84"/>
        <v>0</v>
      </c>
      <c r="O18" s="60">
        <f t="shared" si="84"/>
        <v>0</v>
      </c>
      <c r="P18" s="60">
        <f t="shared" si="84"/>
        <v>0</v>
      </c>
      <c r="Q18" s="61">
        <f t="shared" si="84"/>
        <v>0</v>
      </c>
      <c r="R18" s="59">
        <f t="shared" si="84"/>
        <v>0</v>
      </c>
      <c r="S18" s="60">
        <f t="shared" si="84"/>
        <v>0</v>
      </c>
      <c r="T18" s="60">
        <f t="shared" si="84"/>
        <v>0</v>
      </c>
      <c r="U18" s="61">
        <f t="shared" si="84"/>
        <v>0</v>
      </c>
      <c r="V18" s="59">
        <f t="shared" si="84"/>
        <v>0</v>
      </c>
      <c r="W18" s="60">
        <f t="shared" si="84"/>
        <v>0</v>
      </c>
      <c r="X18" s="60">
        <f t="shared" si="84"/>
        <v>0</v>
      </c>
      <c r="Y18" s="61">
        <f t="shared" si="84"/>
        <v>0</v>
      </c>
      <c r="Z18" s="59">
        <f t="shared" si="84"/>
        <v>0</v>
      </c>
      <c r="AA18" s="60">
        <f t="shared" si="84"/>
        <v>0</v>
      </c>
      <c r="AB18" s="60">
        <f t="shared" si="84"/>
        <v>0</v>
      </c>
      <c r="AC18" s="61">
        <f t="shared" si="84"/>
        <v>0</v>
      </c>
      <c r="AD18" s="59">
        <f t="shared" si="84"/>
        <v>0</v>
      </c>
      <c r="AE18" s="60">
        <f t="shared" si="84"/>
        <v>0</v>
      </c>
      <c r="AF18" s="60">
        <f t="shared" si="84"/>
        <v>0</v>
      </c>
      <c r="AG18" s="61">
        <f t="shared" si="84"/>
        <v>0</v>
      </c>
      <c r="AH18" s="59">
        <f t="shared" si="84"/>
        <v>0</v>
      </c>
      <c r="AI18" s="60">
        <f t="shared" si="84"/>
        <v>0</v>
      </c>
      <c r="AJ18" s="60">
        <f t="shared" si="84"/>
        <v>0</v>
      </c>
      <c r="AK18" s="61">
        <f t="shared" si="84"/>
        <v>0</v>
      </c>
      <c r="AL18" s="59">
        <f t="shared" si="84"/>
        <v>0</v>
      </c>
      <c r="AM18" s="60">
        <f t="shared" si="84"/>
        <v>0</v>
      </c>
      <c r="AN18" s="60">
        <f t="shared" si="84"/>
        <v>0</v>
      </c>
      <c r="AO18" s="61">
        <f t="shared" si="84"/>
        <v>0</v>
      </c>
      <c r="AP18" s="59">
        <f t="shared" si="84"/>
        <v>0</v>
      </c>
      <c r="AQ18" s="60">
        <f t="shared" si="84"/>
        <v>0</v>
      </c>
      <c r="AR18" s="60">
        <f t="shared" si="84"/>
        <v>0</v>
      </c>
      <c r="AS18" s="61">
        <f t="shared" si="84"/>
        <v>0</v>
      </c>
      <c r="AT18" s="59">
        <f t="shared" si="84"/>
        <v>0</v>
      </c>
      <c r="AU18" s="60">
        <f t="shared" si="84"/>
        <v>0</v>
      </c>
      <c r="AV18" s="60">
        <f t="shared" si="84"/>
        <v>0</v>
      </c>
      <c r="AW18" s="61">
        <f t="shared" si="84"/>
        <v>0</v>
      </c>
      <c r="AX18" s="59">
        <f t="shared" si="84"/>
        <v>0</v>
      </c>
      <c r="AY18" s="60">
        <f t="shared" si="84"/>
        <v>0</v>
      </c>
      <c r="AZ18" s="60">
        <f t="shared" si="84"/>
        <v>0</v>
      </c>
      <c r="BA18" s="61">
        <f t="shared" si="84"/>
        <v>0</v>
      </c>
    </row>
    <row r="19" spans="1:53" s="49" customFormat="1" x14ac:dyDescent="0.2">
      <c r="A19" s="41"/>
    </row>
    <row r="20" spans="1:53" s="49" customFormat="1" x14ac:dyDescent="0.2">
      <c r="A20" s="41"/>
    </row>
    <row r="21" spans="1:53" ht="13.5" thickBot="1" x14ac:dyDescent="0.25">
      <c r="A21" s="40" t="s">
        <v>77</v>
      </c>
    </row>
    <row r="22" spans="1:53" ht="15" customHeight="1" x14ac:dyDescent="0.2">
      <c r="A22" s="130" t="s">
        <v>4</v>
      </c>
      <c r="B22" s="129" t="s">
        <v>38</v>
      </c>
      <c r="C22" s="125"/>
      <c r="D22" s="125"/>
      <c r="E22" s="126"/>
      <c r="F22" s="125" t="s">
        <v>39</v>
      </c>
      <c r="G22" s="125"/>
      <c r="H22" s="125"/>
      <c r="I22" s="126"/>
      <c r="J22" s="129" t="s">
        <v>40</v>
      </c>
      <c r="K22" s="125"/>
      <c r="L22" s="125"/>
      <c r="M22" s="126"/>
      <c r="N22" s="129" t="s">
        <v>0</v>
      </c>
      <c r="O22" s="125"/>
      <c r="P22" s="125"/>
      <c r="Q22" s="126"/>
      <c r="R22" s="125" t="s">
        <v>30</v>
      </c>
      <c r="S22" s="125"/>
      <c r="T22" s="125"/>
      <c r="U22" s="126"/>
      <c r="V22" s="125" t="s">
        <v>31</v>
      </c>
      <c r="W22" s="125"/>
      <c r="X22" s="125"/>
      <c r="Y22" s="126"/>
      <c r="Z22" s="125" t="s">
        <v>32</v>
      </c>
      <c r="AA22" s="125"/>
      <c r="AB22" s="125"/>
      <c r="AC22" s="126"/>
      <c r="AD22" s="125" t="s">
        <v>33</v>
      </c>
      <c r="AE22" s="125"/>
      <c r="AF22" s="125"/>
      <c r="AG22" s="126"/>
      <c r="AH22" s="125" t="s">
        <v>34</v>
      </c>
      <c r="AI22" s="125"/>
      <c r="AJ22" s="125"/>
      <c r="AK22" s="126"/>
      <c r="AL22" s="125" t="s">
        <v>35</v>
      </c>
      <c r="AM22" s="125"/>
      <c r="AN22" s="125"/>
      <c r="AO22" s="126"/>
      <c r="AP22" s="125" t="s">
        <v>36</v>
      </c>
      <c r="AQ22" s="125"/>
      <c r="AR22" s="125"/>
      <c r="AS22" s="126"/>
      <c r="AT22" s="125" t="s">
        <v>37</v>
      </c>
      <c r="AU22" s="125"/>
      <c r="AV22" s="125"/>
      <c r="AW22" s="126"/>
      <c r="AX22" s="125" t="s">
        <v>20</v>
      </c>
      <c r="AY22" s="125"/>
      <c r="AZ22" s="125"/>
      <c r="BA22" s="126"/>
    </row>
    <row r="23" spans="1:53" ht="15" customHeight="1" x14ac:dyDescent="0.2">
      <c r="A23" s="131"/>
      <c r="B23" s="42" t="s">
        <v>72</v>
      </c>
      <c r="C23" s="43" t="s">
        <v>3</v>
      </c>
      <c r="D23" s="43" t="s">
        <v>2</v>
      </c>
      <c r="E23" s="44" t="s">
        <v>1</v>
      </c>
      <c r="F23" s="42" t="s">
        <v>72</v>
      </c>
      <c r="G23" s="43" t="s">
        <v>3</v>
      </c>
      <c r="H23" s="43" t="s">
        <v>2</v>
      </c>
      <c r="I23" s="44" t="s">
        <v>1</v>
      </c>
      <c r="J23" s="42" t="s">
        <v>72</v>
      </c>
      <c r="K23" s="43" t="s">
        <v>3</v>
      </c>
      <c r="L23" s="43" t="s">
        <v>2</v>
      </c>
      <c r="M23" s="44" t="s">
        <v>1</v>
      </c>
      <c r="N23" s="42" t="s">
        <v>72</v>
      </c>
      <c r="O23" s="43" t="s">
        <v>3</v>
      </c>
      <c r="P23" s="43" t="s">
        <v>2</v>
      </c>
      <c r="Q23" s="44" t="s">
        <v>1</v>
      </c>
      <c r="R23" s="42" t="s">
        <v>72</v>
      </c>
      <c r="S23" s="43" t="s">
        <v>3</v>
      </c>
      <c r="T23" s="43" t="s">
        <v>2</v>
      </c>
      <c r="U23" s="44" t="s">
        <v>1</v>
      </c>
      <c r="V23" s="42" t="s">
        <v>72</v>
      </c>
      <c r="W23" s="43" t="s">
        <v>3</v>
      </c>
      <c r="X23" s="43" t="s">
        <v>2</v>
      </c>
      <c r="Y23" s="44" t="s">
        <v>1</v>
      </c>
      <c r="Z23" s="42" t="s">
        <v>72</v>
      </c>
      <c r="AA23" s="43" t="s">
        <v>3</v>
      </c>
      <c r="AB23" s="43" t="s">
        <v>2</v>
      </c>
      <c r="AC23" s="44" t="s">
        <v>1</v>
      </c>
      <c r="AD23" s="42" t="s">
        <v>72</v>
      </c>
      <c r="AE23" s="43" t="s">
        <v>3</v>
      </c>
      <c r="AF23" s="43" t="s">
        <v>2</v>
      </c>
      <c r="AG23" s="44" t="s">
        <v>1</v>
      </c>
      <c r="AH23" s="42" t="s">
        <v>72</v>
      </c>
      <c r="AI23" s="43" t="s">
        <v>3</v>
      </c>
      <c r="AJ23" s="43" t="s">
        <v>2</v>
      </c>
      <c r="AK23" s="44" t="s">
        <v>1</v>
      </c>
      <c r="AL23" s="42" t="s">
        <v>72</v>
      </c>
      <c r="AM23" s="43" t="s">
        <v>3</v>
      </c>
      <c r="AN23" s="43" t="s">
        <v>2</v>
      </c>
      <c r="AO23" s="44" t="s">
        <v>1</v>
      </c>
      <c r="AP23" s="42" t="s">
        <v>72</v>
      </c>
      <c r="AQ23" s="43" t="s">
        <v>3</v>
      </c>
      <c r="AR23" s="43" t="s">
        <v>2</v>
      </c>
      <c r="AS23" s="44" t="s">
        <v>1</v>
      </c>
      <c r="AT23" s="42" t="s">
        <v>72</v>
      </c>
      <c r="AU23" s="43" t="s">
        <v>3</v>
      </c>
      <c r="AV23" s="43" t="s">
        <v>2</v>
      </c>
      <c r="AW23" s="44" t="s">
        <v>1</v>
      </c>
      <c r="AX23" s="42" t="s">
        <v>72</v>
      </c>
      <c r="AY23" s="43" t="s">
        <v>3</v>
      </c>
      <c r="AZ23" s="43" t="s">
        <v>2</v>
      </c>
      <c r="BA23" s="44" t="s">
        <v>1</v>
      </c>
    </row>
    <row r="24" spans="1:53" s="83" customFormat="1" ht="28.5" customHeight="1" x14ac:dyDescent="0.2">
      <c r="A24" s="79" t="s">
        <v>78</v>
      </c>
      <c r="B24" s="80"/>
      <c r="C24" s="81"/>
      <c r="D24" s="81"/>
      <c r="E24" s="81"/>
      <c r="F24" s="80"/>
      <c r="G24" s="81"/>
      <c r="H24" s="81"/>
      <c r="I24" s="82"/>
      <c r="J24" s="80"/>
      <c r="K24" s="81"/>
      <c r="L24" s="81"/>
      <c r="M24" s="82"/>
      <c r="N24" s="80"/>
      <c r="O24" s="81"/>
      <c r="P24" s="81"/>
      <c r="Q24" s="81"/>
      <c r="R24" s="80"/>
      <c r="S24" s="81"/>
      <c r="T24" s="81"/>
      <c r="U24" s="82"/>
      <c r="V24" s="80"/>
      <c r="W24" s="81"/>
      <c r="X24" s="81"/>
      <c r="Y24" s="81"/>
      <c r="Z24" s="80"/>
      <c r="AA24" s="81"/>
      <c r="AB24" s="81"/>
      <c r="AC24" s="82"/>
      <c r="AD24" s="80"/>
      <c r="AE24" s="81"/>
      <c r="AF24" s="81"/>
      <c r="AG24" s="82"/>
      <c r="AH24" s="80"/>
      <c r="AI24" s="81"/>
      <c r="AJ24" s="81"/>
      <c r="AK24" s="82"/>
      <c r="AL24" s="80"/>
      <c r="AM24" s="81"/>
      <c r="AN24" s="81"/>
      <c r="AO24" s="82"/>
      <c r="AP24" s="80"/>
      <c r="AQ24" s="81"/>
      <c r="AR24" s="81"/>
      <c r="AS24" s="82"/>
      <c r="AT24" s="80"/>
      <c r="AU24" s="81"/>
      <c r="AV24" s="81"/>
      <c r="AW24" s="82"/>
      <c r="AX24" s="46">
        <f t="shared" ref="AX24" si="85">N24+R24+V24+Z24+AD24+AH24+AL24+AP24+AT24</f>
        <v>0</v>
      </c>
      <c r="AY24" s="47">
        <f t="shared" ref="AY24" si="86">O24+S24+W24+AA24+AE24+AI24+AM24+AQ24+AU24</f>
        <v>0</v>
      </c>
      <c r="AZ24" s="47">
        <f t="shared" ref="AZ24" si="87">P24+T24+X24+AB24+AF24+AJ24+AN24+AR24+AV24</f>
        <v>0</v>
      </c>
      <c r="BA24" s="48">
        <f t="shared" ref="BA24" si="88">Q24+U24+Y24+AC24+AG24+AK24+AO24+AS24+AW24</f>
        <v>0</v>
      </c>
    </row>
    <row r="25" spans="1:53" s="49" customFormat="1" ht="13.5" thickBot="1" x14ac:dyDescent="0.25">
      <c r="A25" s="58" t="s">
        <v>56</v>
      </c>
      <c r="B25" s="59">
        <f>SUM(B24)</f>
        <v>0</v>
      </c>
      <c r="C25" s="60">
        <f t="shared" ref="C25:F25" si="89">SUM(C24)</f>
        <v>0</v>
      </c>
      <c r="D25" s="60">
        <f t="shared" si="89"/>
        <v>0</v>
      </c>
      <c r="E25" s="61">
        <f t="shared" si="89"/>
        <v>0</v>
      </c>
      <c r="F25" s="59">
        <f t="shared" si="89"/>
        <v>0</v>
      </c>
      <c r="G25" s="60">
        <f t="shared" ref="G25" si="90">SUM(G24)</f>
        <v>0</v>
      </c>
      <c r="H25" s="60">
        <f t="shared" ref="H25" si="91">SUM(H24)</f>
        <v>0</v>
      </c>
      <c r="I25" s="61">
        <f t="shared" ref="I25:J25" si="92">SUM(I24)</f>
        <v>0</v>
      </c>
      <c r="J25" s="59">
        <f t="shared" si="92"/>
        <v>0</v>
      </c>
      <c r="K25" s="60">
        <f t="shared" ref="K25" si="93">SUM(K24)</f>
        <v>0</v>
      </c>
      <c r="L25" s="60">
        <f t="shared" ref="L25" si="94">SUM(L24)</f>
        <v>0</v>
      </c>
      <c r="M25" s="61">
        <f t="shared" ref="M25:N25" si="95">SUM(M24)</f>
        <v>0</v>
      </c>
      <c r="N25" s="59">
        <f t="shared" si="95"/>
        <v>0</v>
      </c>
      <c r="O25" s="60">
        <f t="shared" ref="O25" si="96">SUM(O24)</f>
        <v>0</v>
      </c>
      <c r="P25" s="60">
        <f t="shared" ref="P25" si="97">SUM(P24)</f>
        <v>0</v>
      </c>
      <c r="Q25" s="61">
        <f t="shared" ref="Q25:R25" si="98">SUM(Q24)</f>
        <v>0</v>
      </c>
      <c r="R25" s="59">
        <f t="shared" si="98"/>
        <v>0</v>
      </c>
      <c r="S25" s="60">
        <f t="shared" ref="S25" si="99">SUM(S24)</f>
        <v>0</v>
      </c>
      <c r="T25" s="60">
        <f t="shared" ref="T25" si="100">SUM(T24)</f>
        <v>0</v>
      </c>
      <c r="U25" s="61">
        <f t="shared" ref="U25:V25" si="101">SUM(U24)</f>
        <v>0</v>
      </c>
      <c r="V25" s="59">
        <f t="shared" si="101"/>
        <v>0</v>
      </c>
      <c r="W25" s="60">
        <f t="shared" ref="W25" si="102">SUM(W24)</f>
        <v>0</v>
      </c>
      <c r="X25" s="60">
        <f t="shared" ref="X25" si="103">SUM(X24)</f>
        <v>0</v>
      </c>
      <c r="Y25" s="61">
        <f t="shared" ref="Y25:Z25" si="104">SUM(Y24)</f>
        <v>0</v>
      </c>
      <c r="Z25" s="59">
        <f t="shared" si="104"/>
        <v>0</v>
      </c>
      <c r="AA25" s="60">
        <f t="shared" ref="AA25" si="105">SUM(AA24)</f>
        <v>0</v>
      </c>
      <c r="AB25" s="60">
        <f t="shared" ref="AB25" si="106">SUM(AB24)</f>
        <v>0</v>
      </c>
      <c r="AC25" s="61">
        <f t="shared" ref="AC25:AD25" si="107">SUM(AC24)</f>
        <v>0</v>
      </c>
      <c r="AD25" s="59">
        <f t="shared" si="107"/>
        <v>0</v>
      </c>
      <c r="AE25" s="60">
        <f t="shared" ref="AE25" si="108">SUM(AE24)</f>
        <v>0</v>
      </c>
      <c r="AF25" s="60">
        <f t="shared" ref="AF25" si="109">SUM(AF24)</f>
        <v>0</v>
      </c>
      <c r="AG25" s="61">
        <f t="shared" ref="AG25:AH25" si="110">SUM(AG24)</f>
        <v>0</v>
      </c>
      <c r="AH25" s="59">
        <f t="shared" si="110"/>
        <v>0</v>
      </c>
      <c r="AI25" s="60">
        <f t="shared" ref="AI25" si="111">SUM(AI24)</f>
        <v>0</v>
      </c>
      <c r="AJ25" s="60">
        <f t="shared" ref="AJ25" si="112">SUM(AJ24)</f>
        <v>0</v>
      </c>
      <c r="AK25" s="61">
        <f t="shared" ref="AK25:AL25" si="113">SUM(AK24)</f>
        <v>0</v>
      </c>
      <c r="AL25" s="59">
        <f t="shared" si="113"/>
        <v>0</v>
      </c>
      <c r="AM25" s="60">
        <f t="shared" ref="AM25" si="114">SUM(AM24)</f>
        <v>0</v>
      </c>
      <c r="AN25" s="60">
        <f t="shared" ref="AN25" si="115">SUM(AN24)</f>
        <v>0</v>
      </c>
      <c r="AO25" s="61">
        <f t="shared" ref="AO25:AP25" si="116">SUM(AO24)</f>
        <v>0</v>
      </c>
      <c r="AP25" s="59">
        <f t="shared" si="116"/>
        <v>0</v>
      </c>
      <c r="AQ25" s="60">
        <f t="shared" ref="AQ25" si="117">SUM(AQ24)</f>
        <v>0</v>
      </c>
      <c r="AR25" s="60">
        <f t="shared" ref="AR25" si="118">SUM(AR24)</f>
        <v>0</v>
      </c>
      <c r="AS25" s="61">
        <f t="shared" ref="AS25:AT25" si="119">SUM(AS24)</f>
        <v>0</v>
      </c>
      <c r="AT25" s="59">
        <f t="shared" si="119"/>
        <v>0</v>
      </c>
      <c r="AU25" s="60">
        <f t="shared" ref="AU25" si="120">SUM(AU24)</f>
        <v>0</v>
      </c>
      <c r="AV25" s="60">
        <f t="shared" ref="AV25" si="121">SUM(AV24)</f>
        <v>0</v>
      </c>
      <c r="AW25" s="61">
        <f t="shared" ref="AW25" si="122">SUM(AW24)</f>
        <v>0</v>
      </c>
      <c r="AX25" s="59">
        <f>SUM(AX24)</f>
        <v>0</v>
      </c>
      <c r="AY25" s="60">
        <f t="shared" ref="AY25:BA25" si="123">SUM(AY24)</f>
        <v>0</v>
      </c>
      <c r="AZ25" s="60">
        <f t="shared" si="123"/>
        <v>0</v>
      </c>
      <c r="BA25" s="61">
        <f t="shared" si="123"/>
        <v>0</v>
      </c>
    </row>
    <row r="28" spans="1:53" ht="13.5" thickBot="1" x14ac:dyDescent="0.25">
      <c r="A28" s="40" t="s">
        <v>47</v>
      </c>
    </row>
    <row r="29" spans="1:53" ht="15" customHeight="1" x14ac:dyDescent="0.2">
      <c r="A29" s="130" t="s">
        <v>4</v>
      </c>
      <c r="B29" s="129" t="s">
        <v>38</v>
      </c>
      <c r="C29" s="125"/>
      <c r="D29" s="125"/>
      <c r="E29" s="126"/>
      <c r="F29" s="125" t="s">
        <v>39</v>
      </c>
      <c r="G29" s="125"/>
      <c r="H29" s="125"/>
      <c r="I29" s="126"/>
      <c r="J29" s="129" t="s">
        <v>40</v>
      </c>
      <c r="K29" s="125"/>
      <c r="L29" s="125"/>
      <c r="M29" s="126"/>
      <c r="N29" s="129" t="s">
        <v>0</v>
      </c>
      <c r="O29" s="125"/>
      <c r="P29" s="125"/>
      <c r="Q29" s="126"/>
      <c r="R29" s="125" t="s">
        <v>30</v>
      </c>
      <c r="S29" s="125"/>
      <c r="T29" s="125"/>
      <c r="U29" s="126"/>
      <c r="V29" s="125" t="s">
        <v>31</v>
      </c>
      <c r="W29" s="125"/>
      <c r="X29" s="125"/>
      <c r="Y29" s="126"/>
      <c r="Z29" s="125" t="s">
        <v>32</v>
      </c>
      <c r="AA29" s="125"/>
      <c r="AB29" s="125"/>
      <c r="AC29" s="126"/>
      <c r="AD29" s="125" t="s">
        <v>33</v>
      </c>
      <c r="AE29" s="125"/>
      <c r="AF29" s="125"/>
      <c r="AG29" s="126"/>
      <c r="AH29" s="125" t="s">
        <v>34</v>
      </c>
      <c r="AI29" s="125"/>
      <c r="AJ29" s="125"/>
      <c r="AK29" s="126"/>
      <c r="AL29" s="125" t="s">
        <v>35</v>
      </c>
      <c r="AM29" s="125"/>
      <c r="AN29" s="125"/>
      <c r="AO29" s="126"/>
      <c r="AP29" s="125" t="s">
        <v>36</v>
      </c>
      <c r="AQ29" s="125"/>
      <c r="AR29" s="125"/>
      <c r="AS29" s="126"/>
      <c r="AT29" s="125" t="s">
        <v>37</v>
      </c>
      <c r="AU29" s="125"/>
      <c r="AV29" s="125"/>
      <c r="AW29" s="126"/>
      <c r="AX29" s="125" t="s">
        <v>20</v>
      </c>
      <c r="AY29" s="125"/>
      <c r="AZ29" s="125"/>
      <c r="BA29" s="126"/>
    </row>
    <row r="30" spans="1:53" ht="15" customHeight="1" x14ac:dyDescent="0.2">
      <c r="A30" s="131"/>
      <c r="B30" s="42" t="s">
        <v>72</v>
      </c>
      <c r="C30" s="43" t="s">
        <v>3</v>
      </c>
      <c r="D30" s="43" t="s">
        <v>2</v>
      </c>
      <c r="E30" s="44" t="s">
        <v>1</v>
      </c>
      <c r="F30" s="42" t="s">
        <v>72</v>
      </c>
      <c r="G30" s="43" t="s">
        <v>3</v>
      </c>
      <c r="H30" s="43" t="s">
        <v>2</v>
      </c>
      <c r="I30" s="44" t="s">
        <v>1</v>
      </c>
      <c r="J30" s="42" t="s">
        <v>72</v>
      </c>
      <c r="K30" s="43" t="s">
        <v>3</v>
      </c>
      <c r="L30" s="43" t="s">
        <v>2</v>
      </c>
      <c r="M30" s="44" t="s">
        <v>1</v>
      </c>
      <c r="N30" s="42" t="s">
        <v>72</v>
      </c>
      <c r="O30" s="43" t="s">
        <v>3</v>
      </c>
      <c r="P30" s="43" t="s">
        <v>2</v>
      </c>
      <c r="Q30" s="44" t="s">
        <v>1</v>
      </c>
      <c r="R30" s="42" t="s">
        <v>72</v>
      </c>
      <c r="S30" s="43" t="s">
        <v>3</v>
      </c>
      <c r="T30" s="43" t="s">
        <v>2</v>
      </c>
      <c r="U30" s="44" t="s">
        <v>1</v>
      </c>
      <c r="V30" s="42" t="s">
        <v>72</v>
      </c>
      <c r="W30" s="43" t="s">
        <v>3</v>
      </c>
      <c r="X30" s="43" t="s">
        <v>2</v>
      </c>
      <c r="Y30" s="44" t="s">
        <v>1</v>
      </c>
      <c r="Z30" s="42" t="s">
        <v>72</v>
      </c>
      <c r="AA30" s="43" t="s">
        <v>3</v>
      </c>
      <c r="AB30" s="43" t="s">
        <v>2</v>
      </c>
      <c r="AC30" s="44" t="s">
        <v>1</v>
      </c>
      <c r="AD30" s="42" t="s">
        <v>72</v>
      </c>
      <c r="AE30" s="43" t="s">
        <v>3</v>
      </c>
      <c r="AF30" s="43" t="s">
        <v>2</v>
      </c>
      <c r="AG30" s="44" t="s">
        <v>1</v>
      </c>
      <c r="AH30" s="42" t="s">
        <v>72</v>
      </c>
      <c r="AI30" s="43" t="s">
        <v>3</v>
      </c>
      <c r="AJ30" s="43" t="s">
        <v>2</v>
      </c>
      <c r="AK30" s="44" t="s">
        <v>1</v>
      </c>
      <c r="AL30" s="42" t="s">
        <v>72</v>
      </c>
      <c r="AM30" s="43" t="s">
        <v>3</v>
      </c>
      <c r="AN30" s="43" t="s">
        <v>2</v>
      </c>
      <c r="AO30" s="44" t="s">
        <v>1</v>
      </c>
      <c r="AP30" s="42" t="s">
        <v>72</v>
      </c>
      <c r="AQ30" s="43" t="s">
        <v>3</v>
      </c>
      <c r="AR30" s="43" t="s">
        <v>2</v>
      </c>
      <c r="AS30" s="44" t="s">
        <v>1</v>
      </c>
      <c r="AT30" s="42" t="s">
        <v>72</v>
      </c>
      <c r="AU30" s="43" t="s">
        <v>3</v>
      </c>
      <c r="AV30" s="43" t="s">
        <v>2</v>
      </c>
      <c r="AW30" s="44" t="s">
        <v>1</v>
      </c>
      <c r="AX30" s="42" t="s">
        <v>72</v>
      </c>
      <c r="AY30" s="43" t="s">
        <v>3</v>
      </c>
      <c r="AZ30" s="43" t="s">
        <v>2</v>
      </c>
      <c r="BA30" s="44" t="s">
        <v>1</v>
      </c>
    </row>
    <row r="31" spans="1:53" s="49" customFormat="1" x14ac:dyDescent="0.2">
      <c r="A31" s="50"/>
      <c r="B31" s="46">
        <f>B18-B25</f>
        <v>0</v>
      </c>
      <c r="C31" s="47">
        <f t="shared" ref="C31:E31" si="124">C18-C25</f>
        <v>0</v>
      </c>
      <c r="D31" s="47">
        <f t="shared" si="124"/>
        <v>0</v>
      </c>
      <c r="E31" s="48">
        <f t="shared" si="124"/>
        <v>0</v>
      </c>
      <c r="F31" s="46"/>
      <c r="G31" s="47"/>
      <c r="H31" s="47"/>
      <c r="I31" s="48"/>
      <c r="J31" s="46"/>
      <c r="K31" s="47"/>
      <c r="L31" s="47"/>
      <c r="M31" s="48"/>
      <c r="N31" s="46">
        <f>N18-N25</f>
        <v>0</v>
      </c>
      <c r="O31" s="47">
        <f t="shared" ref="O31:AW31" si="125">O18-O25</f>
        <v>0</v>
      </c>
      <c r="P31" s="47">
        <f t="shared" si="125"/>
        <v>0</v>
      </c>
      <c r="Q31" s="48">
        <f t="shared" si="125"/>
        <v>0</v>
      </c>
      <c r="R31" s="46">
        <f t="shared" si="125"/>
        <v>0</v>
      </c>
      <c r="S31" s="47">
        <f t="shared" si="125"/>
        <v>0</v>
      </c>
      <c r="T31" s="47">
        <f t="shared" si="125"/>
        <v>0</v>
      </c>
      <c r="U31" s="48">
        <f t="shared" si="125"/>
        <v>0</v>
      </c>
      <c r="V31" s="46">
        <f t="shared" si="125"/>
        <v>0</v>
      </c>
      <c r="W31" s="47">
        <f t="shared" si="125"/>
        <v>0</v>
      </c>
      <c r="X31" s="47">
        <f t="shared" si="125"/>
        <v>0</v>
      </c>
      <c r="Y31" s="48">
        <f t="shared" si="125"/>
        <v>0</v>
      </c>
      <c r="Z31" s="46">
        <f t="shared" si="125"/>
        <v>0</v>
      </c>
      <c r="AA31" s="47">
        <f t="shared" si="125"/>
        <v>0</v>
      </c>
      <c r="AB31" s="47">
        <f t="shared" si="125"/>
        <v>0</v>
      </c>
      <c r="AC31" s="48">
        <f t="shared" si="125"/>
        <v>0</v>
      </c>
      <c r="AD31" s="46">
        <f t="shared" si="125"/>
        <v>0</v>
      </c>
      <c r="AE31" s="47">
        <f t="shared" si="125"/>
        <v>0</v>
      </c>
      <c r="AF31" s="47">
        <f t="shared" si="125"/>
        <v>0</v>
      </c>
      <c r="AG31" s="48">
        <f t="shared" si="125"/>
        <v>0</v>
      </c>
      <c r="AH31" s="46">
        <f t="shared" si="125"/>
        <v>0</v>
      </c>
      <c r="AI31" s="47">
        <f t="shared" si="125"/>
        <v>0</v>
      </c>
      <c r="AJ31" s="47">
        <f t="shared" si="125"/>
        <v>0</v>
      </c>
      <c r="AK31" s="48">
        <f t="shared" si="125"/>
        <v>0</v>
      </c>
      <c r="AL31" s="46">
        <f t="shared" si="125"/>
        <v>0</v>
      </c>
      <c r="AM31" s="47">
        <f t="shared" si="125"/>
        <v>0</v>
      </c>
      <c r="AN31" s="47">
        <f t="shared" si="125"/>
        <v>0</v>
      </c>
      <c r="AO31" s="48">
        <f t="shared" si="125"/>
        <v>0</v>
      </c>
      <c r="AP31" s="46">
        <f t="shared" si="125"/>
        <v>0</v>
      </c>
      <c r="AQ31" s="47">
        <f t="shared" si="125"/>
        <v>0</v>
      </c>
      <c r="AR31" s="47">
        <f t="shared" si="125"/>
        <v>0</v>
      </c>
      <c r="AS31" s="48">
        <f t="shared" si="125"/>
        <v>0</v>
      </c>
      <c r="AT31" s="46">
        <f t="shared" si="125"/>
        <v>0</v>
      </c>
      <c r="AU31" s="47">
        <f t="shared" si="125"/>
        <v>0</v>
      </c>
      <c r="AV31" s="47">
        <f t="shared" si="125"/>
        <v>0</v>
      </c>
      <c r="AW31" s="48">
        <f t="shared" si="125"/>
        <v>0</v>
      </c>
      <c r="AX31" s="46">
        <f t="shared" ref="AX31" si="126">N31+R31+V31+Z31+AD31+AH31+AL31+AP31+AT31</f>
        <v>0</v>
      </c>
      <c r="AY31" s="47">
        <f t="shared" ref="AY31" si="127">O31+S31+W31+AA31+AE31+AI31+AM31+AQ31+AU31</f>
        <v>0</v>
      </c>
      <c r="AZ31" s="47">
        <f t="shared" ref="AZ31" si="128">P31+T31+X31+AB31+AF31+AJ31+AN31+AR31+AV31</f>
        <v>0</v>
      </c>
      <c r="BA31" s="48">
        <f t="shared" ref="BA31" si="129">Q31+U31+Y31+AC31+AG31+AK31+AO31+AS31+AW31</f>
        <v>0</v>
      </c>
    </row>
    <row r="32" spans="1:53" s="49" customFormat="1" ht="13.5" thickBot="1" x14ac:dyDescent="0.25">
      <c r="A32" s="58"/>
      <c r="B32" s="59">
        <f>B31</f>
        <v>0</v>
      </c>
      <c r="C32" s="60">
        <f t="shared" ref="C32:BA32" si="130">C31</f>
        <v>0</v>
      </c>
      <c r="D32" s="60">
        <f t="shared" si="130"/>
        <v>0</v>
      </c>
      <c r="E32" s="61">
        <f t="shared" si="130"/>
        <v>0</v>
      </c>
      <c r="F32" s="59">
        <f t="shared" si="130"/>
        <v>0</v>
      </c>
      <c r="G32" s="60">
        <f t="shared" si="130"/>
        <v>0</v>
      </c>
      <c r="H32" s="60">
        <f t="shared" si="130"/>
        <v>0</v>
      </c>
      <c r="I32" s="61">
        <f t="shared" si="130"/>
        <v>0</v>
      </c>
      <c r="J32" s="59">
        <f t="shared" si="130"/>
        <v>0</v>
      </c>
      <c r="K32" s="60">
        <f t="shared" si="130"/>
        <v>0</v>
      </c>
      <c r="L32" s="60">
        <f t="shared" si="130"/>
        <v>0</v>
      </c>
      <c r="M32" s="61">
        <f t="shared" si="130"/>
        <v>0</v>
      </c>
      <c r="N32" s="59">
        <f t="shared" si="130"/>
        <v>0</v>
      </c>
      <c r="O32" s="60">
        <f t="shared" si="130"/>
        <v>0</v>
      </c>
      <c r="P32" s="60">
        <f t="shared" si="130"/>
        <v>0</v>
      </c>
      <c r="Q32" s="61">
        <f t="shared" si="130"/>
        <v>0</v>
      </c>
      <c r="R32" s="59">
        <f t="shared" si="130"/>
        <v>0</v>
      </c>
      <c r="S32" s="60">
        <f t="shared" si="130"/>
        <v>0</v>
      </c>
      <c r="T32" s="60">
        <f t="shared" si="130"/>
        <v>0</v>
      </c>
      <c r="U32" s="61">
        <f t="shared" si="130"/>
        <v>0</v>
      </c>
      <c r="V32" s="59">
        <f t="shared" si="130"/>
        <v>0</v>
      </c>
      <c r="W32" s="60">
        <f t="shared" si="130"/>
        <v>0</v>
      </c>
      <c r="X32" s="60">
        <f t="shared" si="130"/>
        <v>0</v>
      </c>
      <c r="Y32" s="61">
        <f t="shared" si="130"/>
        <v>0</v>
      </c>
      <c r="Z32" s="59">
        <f t="shared" si="130"/>
        <v>0</v>
      </c>
      <c r="AA32" s="60">
        <f t="shared" si="130"/>
        <v>0</v>
      </c>
      <c r="AB32" s="60">
        <f t="shared" si="130"/>
        <v>0</v>
      </c>
      <c r="AC32" s="61">
        <f t="shared" si="130"/>
        <v>0</v>
      </c>
      <c r="AD32" s="59">
        <f t="shared" si="130"/>
        <v>0</v>
      </c>
      <c r="AE32" s="60">
        <f t="shared" si="130"/>
        <v>0</v>
      </c>
      <c r="AF32" s="60">
        <f t="shared" si="130"/>
        <v>0</v>
      </c>
      <c r="AG32" s="61">
        <f t="shared" si="130"/>
        <v>0</v>
      </c>
      <c r="AH32" s="59">
        <f t="shared" si="130"/>
        <v>0</v>
      </c>
      <c r="AI32" s="60">
        <f t="shared" si="130"/>
        <v>0</v>
      </c>
      <c r="AJ32" s="60">
        <f t="shared" si="130"/>
        <v>0</v>
      </c>
      <c r="AK32" s="61">
        <f t="shared" si="130"/>
        <v>0</v>
      </c>
      <c r="AL32" s="59">
        <f t="shared" si="130"/>
        <v>0</v>
      </c>
      <c r="AM32" s="60">
        <f t="shared" si="130"/>
        <v>0</v>
      </c>
      <c r="AN32" s="60">
        <f t="shared" si="130"/>
        <v>0</v>
      </c>
      <c r="AO32" s="61">
        <f t="shared" si="130"/>
        <v>0</v>
      </c>
      <c r="AP32" s="59">
        <f t="shared" si="130"/>
        <v>0</v>
      </c>
      <c r="AQ32" s="60">
        <f t="shared" si="130"/>
        <v>0</v>
      </c>
      <c r="AR32" s="60">
        <f t="shared" si="130"/>
        <v>0</v>
      </c>
      <c r="AS32" s="61">
        <f t="shared" si="130"/>
        <v>0</v>
      </c>
      <c r="AT32" s="59">
        <f t="shared" si="130"/>
        <v>0</v>
      </c>
      <c r="AU32" s="60">
        <f t="shared" si="130"/>
        <v>0</v>
      </c>
      <c r="AV32" s="60">
        <f t="shared" si="130"/>
        <v>0</v>
      </c>
      <c r="AW32" s="61">
        <f t="shared" si="130"/>
        <v>0</v>
      </c>
      <c r="AX32" s="59">
        <f t="shared" si="130"/>
        <v>0</v>
      </c>
      <c r="AY32" s="60">
        <f t="shared" si="130"/>
        <v>0</v>
      </c>
      <c r="AZ32" s="60">
        <f t="shared" si="130"/>
        <v>0</v>
      </c>
      <c r="BA32" s="61">
        <f t="shared" si="130"/>
        <v>0</v>
      </c>
    </row>
    <row r="35" spans="1:1" x14ac:dyDescent="0.2">
      <c r="A35" s="39"/>
    </row>
    <row r="36" spans="1:1" x14ac:dyDescent="0.2">
      <c r="A36" s="38"/>
    </row>
    <row r="37" spans="1:1" x14ac:dyDescent="0.2">
      <c r="A37" s="38"/>
    </row>
  </sheetData>
  <sheetProtection formatCells="0" formatColumns="0" formatRows="0" insertColumns="0" insertRows="0" insertHyperlinks="0" deleteColumns="0" deleteRows="0" sort="0" autoFilter="0" pivotTables="0"/>
  <mergeCells count="42">
    <mergeCell ref="AX29:BA29"/>
    <mergeCell ref="AP22:AS22"/>
    <mergeCell ref="AT22:AW22"/>
    <mergeCell ref="AX22:BA22"/>
    <mergeCell ref="A29:A30"/>
    <mergeCell ref="B29:E29"/>
    <mergeCell ref="F29:I29"/>
    <mergeCell ref="J29:M29"/>
    <mergeCell ref="N29:Q29"/>
    <mergeCell ref="R29:U29"/>
    <mergeCell ref="V29:Y29"/>
    <mergeCell ref="Z29:AC29"/>
    <mergeCell ref="AD29:AG29"/>
    <mergeCell ref="AH29:AK29"/>
    <mergeCell ref="AL29:AO29"/>
    <mergeCell ref="AP29:AS29"/>
    <mergeCell ref="AT29:AW29"/>
    <mergeCell ref="V22:Y22"/>
    <mergeCell ref="Z22:AC22"/>
    <mergeCell ref="AD22:AG22"/>
    <mergeCell ref="AH22:AK22"/>
    <mergeCell ref="AL22:AO22"/>
    <mergeCell ref="R2:U2"/>
    <mergeCell ref="A22:A23"/>
    <mergeCell ref="B22:E22"/>
    <mergeCell ref="F22:I22"/>
    <mergeCell ref="J22:M22"/>
    <mergeCell ref="N22:Q22"/>
    <mergeCell ref="R22:U22"/>
    <mergeCell ref="A2:A3"/>
    <mergeCell ref="B2:E2"/>
    <mergeCell ref="F2:I2"/>
    <mergeCell ref="J2:M2"/>
    <mergeCell ref="N2:Q2"/>
    <mergeCell ref="AT2:AW2"/>
    <mergeCell ref="AX2:BA2"/>
    <mergeCell ref="V2:Y2"/>
    <mergeCell ref="Z2:AC2"/>
    <mergeCell ref="AD2:AG2"/>
    <mergeCell ref="AH2:AK2"/>
    <mergeCell ref="AL2:AO2"/>
    <mergeCell ref="AP2:AS2"/>
  </mergeCells>
  <pageMargins left="0.7" right="0.7" top="0.75" bottom="0.75" header="0.3" footer="0.3"/>
  <pageSetup paperSize="9" scale="1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36"/>
  <sheetViews>
    <sheetView showGridLines="0" zoomScale="90" zoomScaleNormal="90" workbookViewId="0">
      <pane xSplit="1" ySplit="3" topLeftCell="N4" activePane="bottomRight" state="frozen"/>
      <selection pane="topRight"/>
      <selection pane="bottomLeft"/>
      <selection pane="bottomRight" activeCell="O17" sqref="O17"/>
    </sheetView>
  </sheetViews>
  <sheetFormatPr defaultColWidth="15.7109375" defaultRowHeight="15" customHeight="1" x14ac:dyDescent="0.2"/>
  <cols>
    <col min="1" max="1" width="26.85546875" style="28" customWidth="1"/>
    <col min="2" max="13" width="0" style="28" hidden="1" customWidth="1"/>
    <col min="14" max="16384" width="15.7109375" style="28"/>
  </cols>
  <sheetData>
    <row r="1" spans="1:53" ht="15" customHeight="1" thickBot="1" x14ac:dyDescent="0.25"/>
    <row r="2" spans="1:53" ht="15" customHeight="1" x14ac:dyDescent="0.2">
      <c r="A2" s="134" t="s">
        <v>49</v>
      </c>
      <c r="B2" s="136" t="s">
        <v>38</v>
      </c>
      <c r="C2" s="132"/>
      <c r="D2" s="132"/>
      <c r="E2" s="133"/>
      <c r="F2" s="136" t="s">
        <v>39</v>
      </c>
      <c r="G2" s="132"/>
      <c r="H2" s="132"/>
      <c r="I2" s="133"/>
      <c r="J2" s="136" t="s">
        <v>40</v>
      </c>
      <c r="K2" s="132"/>
      <c r="L2" s="132"/>
      <c r="M2" s="133"/>
      <c r="N2" s="136" t="s">
        <v>0</v>
      </c>
      <c r="O2" s="132"/>
      <c r="P2" s="132"/>
      <c r="Q2" s="133"/>
      <c r="R2" s="132" t="s">
        <v>30</v>
      </c>
      <c r="S2" s="132"/>
      <c r="T2" s="132"/>
      <c r="U2" s="133"/>
      <c r="V2" s="132" t="s">
        <v>31</v>
      </c>
      <c r="W2" s="132"/>
      <c r="X2" s="132"/>
      <c r="Y2" s="133"/>
      <c r="Z2" s="132" t="s">
        <v>32</v>
      </c>
      <c r="AA2" s="132"/>
      <c r="AB2" s="132"/>
      <c r="AC2" s="133"/>
      <c r="AD2" s="132" t="s">
        <v>33</v>
      </c>
      <c r="AE2" s="132"/>
      <c r="AF2" s="132"/>
      <c r="AG2" s="133"/>
      <c r="AH2" s="132" t="s">
        <v>34</v>
      </c>
      <c r="AI2" s="132"/>
      <c r="AJ2" s="132"/>
      <c r="AK2" s="133"/>
      <c r="AL2" s="132" t="s">
        <v>35</v>
      </c>
      <c r="AM2" s="132"/>
      <c r="AN2" s="132"/>
      <c r="AO2" s="133"/>
      <c r="AP2" s="132" t="s">
        <v>36</v>
      </c>
      <c r="AQ2" s="132"/>
      <c r="AR2" s="132"/>
      <c r="AS2" s="133"/>
      <c r="AT2" s="132" t="s">
        <v>37</v>
      </c>
      <c r="AU2" s="132"/>
      <c r="AV2" s="132"/>
      <c r="AW2" s="133"/>
      <c r="AX2" s="132" t="s">
        <v>20</v>
      </c>
      <c r="AY2" s="132"/>
      <c r="AZ2" s="132"/>
      <c r="BA2" s="133"/>
    </row>
    <row r="3" spans="1:53" ht="27.75" customHeight="1" x14ac:dyDescent="0.2">
      <c r="A3" s="135"/>
      <c r="B3" s="32" t="s">
        <v>48</v>
      </c>
      <c r="C3" s="2" t="s">
        <v>3</v>
      </c>
      <c r="D3" s="2" t="s">
        <v>2</v>
      </c>
      <c r="E3" s="3" t="s">
        <v>1</v>
      </c>
      <c r="F3" s="32" t="s">
        <v>48</v>
      </c>
      <c r="G3" s="2" t="s">
        <v>3</v>
      </c>
      <c r="H3" s="2" t="s">
        <v>2</v>
      </c>
      <c r="I3" s="3" t="s">
        <v>1</v>
      </c>
      <c r="J3" s="32" t="s">
        <v>48</v>
      </c>
      <c r="K3" s="2" t="s">
        <v>3</v>
      </c>
      <c r="L3" s="2" t="s">
        <v>2</v>
      </c>
      <c r="M3" s="3" t="s">
        <v>1</v>
      </c>
      <c r="N3" s="32" t="s">
        <v>48</v>
      </c>
      <c r="O3" s="2" t="s">
        <v>3</v>
      </c>
      <c r="P3" s="2" t="s">
        <v>2</v>
      </c>
      <c r="Q3" s="3" t="s">
        <v>1</v>
      </c>
      <c r="R3" s="32" t="s">
        <v>48</v>
      </c>
      <c r="S3" s="2" t="s">
        <v>3</v>
      </c>
      <c r="T3" s="2" t="s">
        <v>2</v>
      </c>
      <c r="U3" s="3" t="s">
        <v>1</v>
      </c>
      <c r="V3" s="32" t="s">
        <v>48</v>
      </c>
      <c r="W3" s="2" t="s">
        <v>3</v>
      </c>
      <c r="X3" s="2" t="s">
        <v>2</v>
      </c>
      <c r="Y3" s="3" t="s">
        <v>1</v>
      </c>
      <c r="Z3" s="32" t="s">
        <v>48</v>
      </c>
      <c r="AA3" s="2" t="s">
        <v>3</v>
      </c>
      <c r="AB3" s="2" t="s">
        <v>2</v>
      </c>
      <c r="AC3" s="3" t="s">
        <v>1</v>
      </c>
      <c r="AD3" s="32" t="s">
        <v>48</v>
      </c>
      <c r="AE3" s="2" t="s">
        <v>3</v>
      </c>
      <c r="AF3" s="2" t="s">
        <v>2</v>
      </c>
      <c r="AG3" s="3" t="s">
        <v>1</v>
      </c>
      <c r="AH3" s="32" t="s">
        <v>48</v>
      </c>
      <c r="AI3" s="2" t="s">
        <v>3</v>
      </c>
      <c r="AJ3" s="2" t="s">
        <v>2</v>
      </c>
      <c r="AK3" s="3" t="s">
        <v>1</v>
      </c>
      <c r="AL3" s="32" t="s">
        <v>48</v>
      </c>
      <c r="AM3" s="2" t="s">
        <v>3</v>
      </c>
      <c r="AN3" s="2" t="s">
        <v>2</v>
      </c>
      <c r="AO3" s="3" t="s">
        <v>1</v>
      </c>
      <c r="AP3" s="32" t="s">
        <v>48</v>
      </c>
      <c r="AQ3" s="2" t="s">
        <v>3</v>
      </c>
      <c r="AR3" s="2" t="s">
        <v>2</v>
      </c>
      <c r="AS3" s="3" t="s">
        <v>1</v>
      </c>
      <c r="AT3" s="32" t="s">
        <v>48</v>
      </c>
      <c r="AU3" s="2" t="s">
        <v>3</v>
      </c>
      <c r="AV3" s="2" t="s">
        <v>2</v>
      </c>
      <c r="AW3" s="3" t="s">
        <v>1</v>
      </c>
      <c r="AX3" s="32" t="s">
        <v>48</v>
      </c>
      <c r="AY3" s="2" t="s">
        <v>3</v>
      </c>
      <c r="AZ3" s="2" t="s">
        <v>2</v>
      </c>
      <c r="BA3" s="3" t="s">
        <v>1</v>
      </c>
    </row>
    <row r="4" spans="1:53" ht="15" customHeight="1" x14ac:dyDescent="0.2">
      <c r="A4" s="29" t="s">
        <v>21</v>
      </c>
      <c r="B4" s="5"/>
      <c r="C4" s="10"/>
      <c r="D4" s="7">
        <f>ROUND(B4*2.5%,0)</f>
        <v>0</v>
      </c>
      <c r="E4" s="7">
        <f>ROUND(B4*2.5%,0)</f>
        <v>0</v>
      </c>
      <c r="F4" s="5"/>
      <c r="G4" s="10"/>
      <c r="H4" s="7">
        <f>ROUND(F4*2.5%,0)</f>
        <v>0</v>
      </c>
      <c r="I4" s="7">
        <f>ROUND(F4*2.5%,0)</f>
        <v>0</v>
      </c>
      <c r="J4" s="5"/>
      <c r="K4" s="10"/>
      <c r="L4" s="7">
        <f t="shared" ref="L4" si="0">ROUND(J4*2.5%,0)</f>
        <v>0</v>
      </c>
      <c r="M4" s="7">
        <f t="shared" ref="M4" si="1">ROUND(J4*2.5%,0)</f>
        <v>0</v>
      </c>
      <c r="N4" s="5"/>
      <c r="O4" s="10"/>
      <c r="P4" s="7">
        <f t="shared" ref="P4" si="2">ROUND(N4*2.5%,0)</f>
        <v>0</v>
      </c>
      <c r="Q4" s="7">
        <f t="shared" ref="Q4" si="3">ROUND(N4*2.5%,0)</f>
        <v>0</v>
      </c>
      <c r="R4" s="5"/>
      <c r="S4" s="10"/>
      <c r="T4" s="7">
        <f t="shared" ref="T4" si="4">ROUND(R4*2.5%,0)</f>
        <v>0</v>
      </c>
      <c r="U4" s="7">
        <f t="shared" ref="U4" si="5">ROUND(R4*2.5%,0)</f>
        <v>0</v>
      </c>
      <c r="V4" s="5"/>
      <c r="W4" s="10"/>
      <c r="X4" s="7">
        <f t="shared" ref="X4" si="6">ROUND(V4*2.5%,0)</f>
        <v>0</v>
      </c>
      <c r="Y4" s="7">
        <f t="shared" ref="Y4" si="7">ROUND(V4*2.5%,0)</f>
        <v>0</v>
      </c>
      <c r="Z4" s="5"/>
      <c r="AA4" s="10"/>
      <c r="AB4" s="7">
        <f t="shared" ref="AB4" si="8">ROUND(Z4*2.5%,0)</f>
        <v>0</v>
      </c>
      <c r="AC4" s="7">
        <f t="shared" ref="AC4" si="9">ROUND(Z4*2.5%,0)</f>
        <v>0</v>
      </c>
      <c r="AD4" s="5"/>
      <c r="AE4" s="10"/>
      <c r="AF4" s="7">
        <f t="shared" ref="AF4" si="10">ROUND(AD4*2.5%,0)</f>
        <v>0</v>
      </c>
      <c r="AG4" s="7">
        <f t="shared" ref="AG4" si="11">ROUND(AD4*2.5%,0)</f>
        <v>0</v>
      </c>
      <c r="AH4" s="5"/>
      <c r="AI4" s="10"/>
      <c r="AJ4" s="7">
        <f t="shared" ref="AJ4" si="12">ROUND(AH4*2.5%,0)</f>
        <v>0</v>
      </c>
      <c r="AK4" s="7">
        <f t="shared" ref="AK4" si="13">ROUND(AH4*2.5%,0)</f>
        <v>0</v>
      </c>
      <c r="AL4" s="5"/>
      <c r="AM4" s="10"/>
      <c r="AN4" s="7">
        <f t="shared" ref="AN4" si="14">ROUND(AL4*2.5%,0)</f>
        <v>0</v>
      </c>
      <c r="AO4" s="7">
        <f t="shared" ref="AO4" si="15">ROUND(AL4*2.5%,0)</f>
        <v>0</v>
      </c>
      <c r="AP4" s="5"/>
      <c r="AQ4" s="10"/>
      <c r="AR4" s="7">
        <f t="shared" ref="AR4" si="16">ROUND(AP4*2.5%,0)</f>
        <v>0</v>
      </c>
      <c r="AS4" s="7">
        <f t="shared" ref="AS4" si="17">ROUND(AP4*2.5%,0)</f>
        <v>0</v>
      </c>
      <c r="AT4" s="5"/>
      <c r="AU4" s="10"/>
      <c r="AV4" s="7">
        <f t="shared" ref="AV4" si="18">ROUND(AT4*2.5%,0)</f>
        <v>0</v>
      </c>
      <c r="AW4" s="7">
        <f t="shared" ref="AW4" si="19">ROUND(AT4*2.5%,0)</f>
        <v>0</v>
      </c>
      <c r="AX4" s="5">
        <f>B4+F4+J4+N4+R4+V4+Z4+AD4+AH4+AL4+AP4+AT4</f>
        <v>0</v>
      </c>
      <c r="AY4" s="10"/>
      <c r="AZ4" s="7">
        <f t="shared" ref="AZ4:BA7" si="20">D4+H4+L4+P4+T4+X4+AB4+AF4+AJ4+AN4+AR4+AV4</f>
        <v>0</v>
      </c>
      <c r="BA4" s="6">
        <f t="shared" si="20"/>
        <v>0</v>
      </c>
    </row>
    <row r="5" spans="1:53" ht="15" customHeight="1" x14ac:dyDescent="0.2">
      <c r="A5" s="29" t="s">
        <v>22</v>
      </c>
      <c r="B5" s="5"/>
      <c r="C5" s="11"/>
      <c r="D5" s="8">
        <f>ROUND(B5*6%,0)</f>
        <v>0</v>
      </c>
      <c r="E5" s="6">
        <f>ROUND(B5*6%,0)</f>
        <v>0</v>
      </c>
      <c r="F5" s="5"/>
      <c r="G5" s="11"/>
      <c r="H5" s="8">
        <f>ROUND(F5*6%,0)</f>
        <v>0</v>
      </c>
      <c r="I5" s="6">
        <f>ROUND(F5*6%,0)</f>
        <v>0</v>
      </c>
      <c r="J5" s="5"/>
      <c r="K5" s="11"/>
      <c r="L5" s="8">
        <f t="shared" ref="L5" si="21">ROUND(J5*6%,0)</f>
        <v>0</v>
      </c>
      <c r="M5" s="6">
        <f t="shared" ref="M5" si="22">ROUND(J5*6%,0)</f>
        <v>0</v>
      </c>
      <c r="N5" s="5"/>
      <c r="O5" s="11"/>
      <c r="P5" s="8">
        <f t="shared" ref="P5" si="23">ROUND(N5*6%,0)</f>
        <v>0</v>
      </c>
      <c r="Q5" s="6">
        <f t="shared" ref="Q5" si="24">ROUND(N5*6%,0)</f>
        <v>0</v>
      </c>
      <c r="R5" s="5"/>
      <c r="S5" s="11"/>
      <c r="T5" s="8">
        <f t="shared" ref="T5" si="25">ROUND(R5*6%,0)</f>
        <v>0</v>
      </c>
      <c r="U5" s="6">
        <f t="shared" ref="U5" si="26">ROUND(R5*6%,0)</f>
        <v>0</v>
      </c>
      <c r="V5" s="5"/>
      <c r="W5" s="11"/>
      <c r="X5" s="8">
        <f t="shared" ref="X5" si="27">ROUND(V5*6%,0)</f>
        <v>0</v>
      </c>
      <c r="Y5" s="6">
        <f t="shared" ref="Y5" si="28">ROUND(V5*6%,0)</f>
        <v>0</v>
      </c>
      <c r="Z5" s="5"/>
      <c r="AA5" s="11"/>
      <c r="AB5" s="8">
        <f t="shared" ref="AB5" si="29">ROUND(Z5*6%,0)</f>
        <v>0</v>
      </c>
      <c r="AC5" s="6">
        <f t="shared" ref="AC5" si="30">ROUND(Z5*6%,0)</f>
        <v>0</v>
      </c>
      <c r="AD5" s="5"/>
      <c r="AE5" s="11"/>
      <c r="AF5" s="8">
        <f t="shared" ref="AF5" si="31">ROUND(AD5*6%,0)</f>
        <v>0</v>
      </c>
      <c r="AG5" s="6">
        <f t="shared" ref="AG5" si="32">ROUND(AD5*6%,0)</f>
        <v>0</v>
      </c>
      <c r="AH5" s="5"/>
      <c r="AI5" s="11"/>
      <c r="AJ5" s="8">
        <f t="shared" ref="AJ5" si="33">ROUND(AH5*6%,0)</f>
        <v>0</v>
      </c>
      <c r="AK5" s="6">
        <f t="shared" ref="AK5" si="34">ROUND(AH5*6%,0)</f>
        <v>0</v>
      </c>
      <c r="AL5" s="5"/>
      <c r="AM5" s="11"/>
      <c r="AN5" s="8">
        <f t="shared" ref="AN5" si="35">ROUND(AL5*6%,0)</f>
        <v>0</v>
      </c>
      <c r="AO5" s="6">
        <f t="shared" ref="AO5" si="36">ROUND(AL5*6%,0)</f>
        <v>0</v>
      </c>
      <c r="AP5" s="5"/>
      <c r="AQ5" s="11"/>
      <c r="AR5" s="8">
        <f t="shared" ref="AR5" si="37">ROUND(AP5*6%,0)</f>
        <v>0</v>
      </c>
      <c r="AS5" s="6">
        <f t="shared" ref="AS5" si="38">ROUND(AP5*6%,0)</f>
        <v>0</v>
      </c>
      <c r="AT5" s="5"/>
      <c r="AU5" s="11"/>
      <c r="AV5" s="8">
        <f t="shared" ref="AV5" si="39">ROUND(AT5*6%,0)</f>
        <v>0</v>
      </c>
      <c r="AW5" s="6">
        <f t="shared" ref="AW5" si="40">ROUND(AT5*6%,0)</f>
        <v>0</v>
      </c>
      <c r="AX5" s="5">
        <f t="shared" ref="AX5:AY22" si="41">B5+F5+J5+N5+R5+V5+Z5+AD5+AH5+AL5+AP5+AT5</f>
        <v>0</v>
      </c>
      <c r="AY5" s="11"/>
      <c r="AZ5" s="8">
        <f t="shared" si="20"/>
        <v>0</v>
      </c>
      <c r="BA5" s="6">
        <f t="shared" si="20"/>
        <v>0</v>
      </c>
    </row>
    <row r="6" spans="1:53" ht="15" customHeight="1" x14ac:dyDescent="0.2">
      <c r="A6" s="29" t="s">
        <v>23</v>
      </c>
      <c r="B6" s="5"/>
      <c r="C6" s="11"/>
      <c r="D6" s="8">
        <f>ROUND(B6*9%,0)</f>
        <v>0</v>
      </c>
      <c r="E6" s="6">
        <f>ROUND(B6*9%,0)</f>
        <v>0</v>
      </c>
      <c r="F6" s="5"/>
      <c r="G6" s="11"/>
      <c r="H6" s="8">
        <f>ROUND(F6*9%,0)</f>
        <v>0</v>
      </c>
      <c r="I6" s="6">
        <f>ROUND(F6*9%,0)</f>
        <v>0</v>
      </c>
      <c r="J6" s="5"/>
      <c r="K6" s="11"/>
      <c r="L6" s="8">
        <f t="shared" ref="L6" si="42">ROUND(J6*9%,0)</f>
        <v>0</v>
      </c>
      <c r="M6" s="6">
        <f t="shared" ref="M6" si="43">ROUND(J6*9%,0)</f>
        <v>0</v>
      </c>
      <c r="N6" s="5"/>
      <c r="O6" s="11"/>
      <c r="P6" s="8">
        <f t="shared" ref="P6" si="44">ROUND(N6*9%,0)</f>
        <v>0</v>
      </c>
      <c r="Q6" s="6">
        <f t="shared" ref="Q6" si="45">ROUND(N6*9%,0)</f>
        <v>0</v>
      </c>
      <c r="R6" s="86"/>
      <c r="S6" s="11"/>
      <c r="T6" s="8">
        <f t="shared" ref="T6" si="46">ROUND(R6*9%,0)</f>
        <v>0</v>
      </c>
      <c r="U6" s="6">
        <f t="shared" ref="U6" si="47">ROUND(R6*9%,0)</f>
        <v>0</v>
      </c>
      <c r="V6" s="5"/>
      <c r="W6" s="11"/>
      <c r="X6" s="8">
        <f t="shared" ref="X6" si="48">ROUND(V6*9%,0)</f>
        <v>0</v>
      </c>
      <c r="Y6" s="6">
        <f t="shared" ref="Y6" si="49">ROUND(V6*9%,0)</f>
        <v>0</v>
      </c>
      <c r="Z6" s="5"/>
      <c r="AA6" s="11"/>
      <c r="AB6" s="8">
        <f t="shared" ref="AB6" si="50">ROUND(Z6*9%,0)</f>
        <v>0</v>
      </c>
      <c r="AC6" s="6">
        <f t="shared" ref="AC6" si="51">ROUND(Z6*9%,0)</f>
        <v>0</v>
      </c>
      <c r="AD6" s="5"/>
      <c r="AE6" s="11"/>
      <c r="AF6" s="8">
        <f t="shared" ref="AF6" si="52">ROUND(AD6*9%,0)</f>
        <v>0</v>
      </c>
      <c r="AG6" s="6">
        <f t="shared" ref="AG6" si="53">ROUND(AD6*9%,0)</f>
        <v>0</v>
      </c>
      <c r="AH6" s="5"/>
      <c r="AI6" s="11"/>
      <c r="AJ6" s="8">
        <f t="shared" ref="AJ6" si="54">ROUND(AH6*9%,0)</f>
        <v>0</v>
      </c>
      <c r="AK6" s="6">
        <f t="shared" ref="AK6" si="55">ROUND(AH6*9%,0)</f>
        <v>0</v>
      </c>
      <c r="AL6" s="5"/>
      <c r="AM6" s="11"/>
      <c r="AN6" s="8">
        <f t="shared" ref="AN6" si="56">ROUND(AL6*9%,0)</f>
        <v>0</v>
      </c>
      <c r="AO6" s="6">
        <f t="shared" ref="AO6" si="57">ROUND(AL6*9%,0)</f>
        <v>0</v>
      </c>
      <c r="AP6" s="5"/>
      <c r="AQ6" s="11"/>
      <c r="AR6" s="8">
        <f t="shared" ref="AR6" si="58">ROUND(AP6*9%,0)</f>
        <v>0</v>
      </c>
      <c r="AS6" s="6">
        <f t="shared" ref="AS6" si="59">ROUND(AP6*9%,0)</f>
        <v>0</v>
      </c>
      <c r="AT6" s="5"/>
      <c r="AU6" s="11"/>
      <c r="AV6" s="8">
        <f t="shared" ref="AV6" si="60">ROUND(AT6*9%,0)</f>
        <v>0</v>
      </c>
      <c r="AW6" s="6">
        <f t="shared" ref="AW6" si="61">ROUND(AT6*9%,0)</f>
        <v>0</v>
      </c>
      <c r="AX6" s="5">
        <f t="shared" si="41"/>
        <v>0</v>
      </c>
      <c r="AY6" s="11"/>
      <c r="AZ6" s="8">
        <f t="shared" si="20"/>
        <v>0</v>
      </c>
      <c r="BA6" s="6">
        <f t="shared" si="20"/>
        <v>0</v>
      </c>
    </row>
    <row r="7" spans="1:53" ht="15" customHeight="1" x14ac:dyDescent="0.2">
      <c r="A7" s="29" t="s">
        <v>24</v>
      </c>
      <c r="B7" s="5"/>
      <c r="C7" s="11"/>
      <c r="D7" s="8">
        <f>ROUND(B7*14%,0)</f>
        <v>0</v>
      </c>
      <c r="E7" s="6">
        <f>ROUND(B7*14%,0)</f>
        <v>0</v>
      </c>
      <c r="F7" s="5"/>
      <c r="G7" s="11"/>
      <c r="H7" s="8">
        <f>ROUND(F7*14%,0)</f>
        <v>0</v>
      </c>
      <c r="I7" s="6">
        <f>ROUND(F7*14%,0)</f>
        <v>0</v>
      </c>
      <c r="J7" s="5"/>
      <c r="K7" s="11"/>
      <c r="L7" s="8">
        <f t="shared" ref="L7" si="62">ROUND(J7*14%,0)</f>
        <v>0</v>
      </c>
      <c r="M7" s="6">
        <f t="shared" ref="M7" si="63">ROUND(J7*14%,0)</f>
        <v>0</v>
      </c>
      <c r="N7" s="5"/>
      <c r="O7" s="11"/>
      <c r="P7" s="8">
        <f>ROUND(N7*14%,0)</f>
        <v>0</v>
      </c>
      <c r="Q7" s="6">
        <f>ROUND(N7*14%,0)</f>
        <v>0</v>
      </c>
      <c r="R7" s="87"/>
      <c r="S7" s="11"/>
      <c r="T7" s="8">
        <f t="shared" ref="T7" si="64">ROUND(R7*14%,0)</f>
        <v>0</v>
      </c>
      <c r="U7" s="6">
        <f t="shared" ref="U7" si="65">ROUND(R7*14%,0)</f>
        <v>0</v>
      </c>
      <c r="V7" s="5"/>
      <c r="W7" s="11"/>
      <c r="X7" s="8">
        <f t="shared" ref="X7" si="66">ROUND(V7*14%,0)</f>
        <v>0</v>
      </c>
      <c r="Y7" s="6">
        <f t="shared" ref="Y7" si="67">ROUND(V7*14%,0)</f>
        <v>0</v>
      </c>
      <c r="Z7" s="5"/>
      <c r="AA7" s="11"/>
      <c r="AB7" s="8">
        <f t="shared" ref="AB7" si="68">ROUND(Z7*14%,0)</f>
        <v>0</v>
      </c>
      <c r="AC7" s="6">
        <f t="shared" ref="AC7" si="69">ROUND(Z7*14%,0)</f>
        <v>0</v>
      </c>
      <c r="AD7" s="5"/>
      <c r="AE7" s="11"/>
      <c r="AF7" s="8">
        <f t="shared" ref="AF7" si="70">ROUND(AD7*14%,0)</f>
        <v>0</v>
      </c>
      <c r="AG7" s="6">
        <f t="shared" ref="AG7" si="71">ROUND(AD7*14%,0)</f>
        <v>0</v>
      </c>
      <c r="AH7" s="5"/>
      <c r="AI7" s="11"/>
      <c r="AJ7" s="8">
        <f t="shared" ref="AJ7" si="72">ROUND(AH7*14%,0)</f>
        <v>0</v>
      </c>
      <c r="AK7" s="6">
        <f t="shared" ref="AK7" si="73">ROUND(AH7*14%,0)</f>
        <v>0</v>
      </c>
      <c r="AL7" s="5"/>
      <c r="AM7" s="11"/>
      <c r="AN7" s="8">
        <f t="shared" ref="AN7" si="74">ROUND(AL7*14%,0)</f>
        <v>0</v>
      </c>
      <c r="AO7" s="6">
        <f t="shared" ref="AO7" si="75">ROUND(AL7*14%,0)</f>
        <v>0</v>
      </c>
      <c r="AP7" s="5"/>
      <c r="AQ7" s="11"/>
      <c r="AR7" s="8">
        <f t="shared" ref="AR7" si="76">ROUND(AP7*14%,0)</f>
        <v>0</v>
      </c>
      <c r="AS7" s="6">
        <f t="shared" ref="AS7" si="77">ROUND(AP7*14%,0)</f>
        <v>0</v>
      </c>
      <c r="AT7" s="5"/>
      <c r="AU7" s="11"/>
      <c r="AV7" s="8">
        <f t="shared" ref="AV7" si="78">ROUND(AT7*14%,0)</f>
        <v>0</v>
      </c>
      <c r="AW7" s="6">
        <f t="shared" ref="AW7" si="79">ROUND(AT7*14%,0)</f>
        <v>0</v>
      </c>
      <c r="AX7" s="5">
        <f t="shared" si="41"/>
        <v>0</v>
      </c>
      <c r="AY7" s="11"/>
      <c r="AZ7" s="8">
        <f t="shared" si="20"/>
        <v>0</v>
      </c>
      <c r="BA7" s="6">
        <f t="shared" si="20"/>
        <v>0</v>
      </c>
    </row>
    <row r="8" spans="1:53" ht="15" customHeight="1" x14ac:dyDescent="0.2">
      <c r="A8" s="29" t="s">
        <v>80</v>
      </c>
      <c r="B8" s="5"/>
      <c r="C8" s="11"/>
      <c r="D8" s="8"/>
      <c r="E8" s="6"/>
      <c r="F8" s="5"/>
      <c r="G8" s="11"/>
      <c r="H8" s="8"/>
      <c r="I8" s="6"/>
      <c r="J8" s="5"/>
      <c r="K8" s="11"/>
      <c r="L8" s="8"/>
      <c r="M8" s="6"/>
      <c r="N8" s="5"/>
      <c r="O8" s="11"/>
      <c r="P8" s="8"/>
      <c r="Q8" s="6"/>
      <c r="R8" s="88"/>
      <c r="S8" s="11"/>
      <c r="T8" s="8">
        <f t="shared" ref="T8" si="80">ROUND(R8*9%,0)</f>
        <v>0</v>
      </c>
      <c r="U8" s="6">
        <f t="shared" ref="U8" si="81">ROUND(R8*9%,0)</f>
        <v>0</v>
      </c>
      <c r="V8" s="5"/>
      <c r="W8" s="11"/>
      <c r="X8" s="8"/>
      <c r="Y8" s="6"/>
      <c r="Z8" s="5"/>
      <c r="AA8" s="11"/>
      <c r="AB8" s="8"/>
      <c r="AC8" s="6"/>
      <c r="AD8" s="5"/>
      <c r="AE8" s="11"/>
      <c r="AF8" s="8"/>
      <c r="AG8" s="6"/>
      <c r="AH8" s="5"/>
      <c r="AI8" s="11"/>
      <c r="AJ8" s="8"/>
      <c r="AK8" s="6"/>
      <c r="AL8" s="5"/>
      <c r="AM8" s="11"/>
      <c r="AN8" s="8"/>
      <c r="AO8" s="6"/>
      <c r="AP8" s="5"/>
      <c r="AQ8" s="11"/>
      <c r="AR8" s="8"/>
      <c r="AS8" s="6"/>
      <c r="AT8" s="5"/>
      <c r="AU8" s="11"/>
      <c r="AV8" s="8"/>
      <c r="AW8" s="6"/>
      <c r="AX8" s="5"/>
      <c r="AY8" s="11"/>
      <c r="AZ8" s="8"/>
      <c r="BA8" s="6"/>
    </row>
    <row r="9" spans="1:53" ht="15" customHeight="1" x14ac:dyDescent="0.2">
      <c r="A9" s="29" t="s">
        <v>25</v>
      </c>
      <c r="B9" s="5"/>
      <c r="C9" s="8"/>
      <c r="D9" s="11"/>
      <c r="E9" s="12"/>
      <c r="F9" s="5"/>
      <c r="G9" s="8"/>
      <c r="H9" s="11"/>
      <c r="I9" s="12"/>
      <c r="J9" s="5"/>
      <c r="K9" s="8"/>
      <c r="L9" s="11"/>
      <c r="M9" s="12"/>
      <c r="N9" s="5"/>
      <c r="O9" s="8"/>
      <c r="P9" s="11"/>
      <c r="Q9" s="12"/>
      <c r="R9" s="5"/>
      <c r="S9" s="8"/>
      <c r="T9" s="11"/>
      <c r="U9" s="12"/>
      <c r="V9" s="5"/>
      <c r="W9" s="8"/>
      <c r="X9" s="11"/>
      <c r="Y9" s="12"/>
      <c r="Z9" s="5"/>
      <c r="AA9" s="8"/>
      <c r="AB9" s="11"/>
      <c r="AC9" s="12"/>
      <c r="AD9" s="5"/>
      <c r="AE9" s="8"/>
      <c r="AF9" s="11"/>
      <c r="AG9" s="12"/>
      <c r="AH9" s="5"/>
      <c r="AI9" s="8"/>
      <c r="AJ9" s="11"/>
      <c r="AK9" s="12"/>
      <c r="AL9" s="5"/>
      <c r="AM9" s="8"/>
      <c r="AN9" s="11"/>
      <c r="AO9" s="12"/>
      <c r="AP9" s="5"/>
      <c r="AQ9" s="8"/>
      <c r="AR9" s="11"/>
      <c r="AS9" s="12"/>
      <c r="AT9" s="5"/>
      <c r="AU9" s="8"/>
      <c r="AV9" s="11"/>
      <c r="AW9" s="12"/>
      <c r="AX9" s="5">
        <f t="shared" si="41"/>
        <v>0</v>
      </c>
      <c r="AY9" s="8">
        <f t="shared" si="41"/>
        <v>0</v>
      </c>
      <c r="AZ9" s="11"/>
      <c r="BA9" s="12"/>
    </row>
    <row r="10" spans="1:53" ht="15" customHeight="1" x14ac:dyDescent="0.2">
      <c r="A10" s="29" t="s">
        <v>26</v>
      </c>
      <c r="B10" s="5"/>
      <c r="C10" s="8">
        <f>B10*12%</f>
        <v>0</v>
      </c>
      <c r="D10" s="11"/>
      <c r="E10" s="12"/>
      <c r="F10" s="5"/>
      <c r="G10" s="8">
        <f>F10*12%</f>
        <v>0</v>
      </c>
      <c r="H10" s="11"/>
      <c r="I10" s="12"/>
      <c r="J10" s="5"/>
      <c r="K10" s="8">
        <f t="shared" ref="K10" si="82">J10*12%</f>
        <v>0</v>
      </c>
      <c r="L10" s="11"/>
      <c r="M10" s="12"/>
      <c r="N10" s="5"/>
      <c r="O10" s="8">
        <f t="shared" ref="O10" si="83">N10*12%</f>
        <v>0</v>
      </c>
      <c r="P10" s="11"/>
      <c r="Q10" s="12"/>
      <c r="R10" s="5"/>
      <c r="S10" s="8">
        <f t="shared" ref="S10" si="84">R10*12%</f>
        <v>0</v>
      </c>
      <c r="T10" s="11"/>
      <c r="U10" s="12"/>
      <c r="V10" s="5"/>
      <c r="W10" s="8">
        <f t="shared" ref="W10" si="85">V10*12%</f>
        <v>0</v>
      </c>
      <c r="X10" s="11"/>
      <c r="Y10" s="12"/>
      <c r="Z10" s="5"/>
      <c r="AA10" s="8">
        <f t="shared" ref="AA10" si="86">Z10*12%</f>
        <v>0</v>
      </c>
      <c r="AB10" s="11"/>
      <c r="AC10" s="12"/>
      <c r="AD10" s="5"/>
      <c r="AE10" s="8">
        <f t="shared" ref="AE10" si="87">AD10*12%</f>
        <v>0</v>
      </c>
      <c r="AF10" s="11"/>
      <c r="AG10" s="12"/>
      <c r="AH10" s="5"/>
      <c r="AI10" s="8">
        <f t="shared" ref="AI10" si="88">AH10*12%</f>
        <v>0</v>
      </c>
      <c r="AJ10" s="11"/>
      <c r="AK10" s="12"/>
      <c r="AL10" s="5"/>
      <c r="AM10" s="8">
        <f t="shared" ref="AM10" si="89">AL10*12%</f>
        <v>0</v>
      </c>
      <c r="AN10" s="11"/>
      <c r="AO10" s="12"/>
      <c r="AP10" s="5"/>
      <c r="AQ10" s="8">
        <f t="shared" ref="AQ10" si="90">AP10*12%</f>
        <v>0</v>
      </c>
      <c r="AR10" s="11"/>
      <c r="AS10" s="12"/>
      <c r="AT10" s="5"/>
      <c r="AU10" s="8">
        <f t="shared" ref="AU10" si="91">AT10*12%</f>
        <v>0</v>
      </c>
      <c r="AV10" s="11"/>
      <c r="AW10" s="12"/>
      <c r="AX10" s="5">
        <f t="shared" si="41"/>
        <v>0</v>
      </c>
      <c r="AY10" s="8">
        <f t="shared" si="41"/>
        <v>0</v>
      </c>
      <c r="AZ10" s="11"/>
      <c r="BA10" s="12"/>
    </row>
    <row r="11" spans="1:53" ht="15" customHeight="1" x14ac:dyDescent="0.2">
      <c r="A11" s="29" t="s">
        <v>27</v>
      </c>
      <c r="B11" s="5"/>
      <c r="C11" s="8">
        <f>ROUND(B11*18%,0)</f>
        <v>0</v>
      </c>
      <c r="D11" s="11"/>
      <c r="E11" s="12"/>
      <c r="F11" s="5"/>
      <c r="G11" s="8">
        <f>ROUND(F11*18%,0)</f>
        <v>0</v>
      </c>
      <c r="H11" s="11"/>
      <c r="I11" s="12"/>
      <c r="J11" s="5"/>
      <c r="K11" s="8">
        <f t="shared" ref="K11" si="92">ROUND(J11*18%,0)</f>
        <v>0</v>
      </c>
      <c r="L11" s="11"/>
      <c r="M11" s="12"/>
      <c r="N11" s="5"/>
      <c r="O11" s="8">
        <f t="shared" ref="O11:O13" si="93">ROUND(N11*18%,0)</f>
        <v>0</v>
      </c>
      <c r="P11" s="11"/>
      <c r="Q11" s="12"/>
      <c r="R11" s="87"/>
      <c r="S11" s="8">
        <f t="shared" ref="S11:S13" si="94">ROUND(R11*18%,0)</f>
        <v>0</v>
      </c>
      <c r="T11" s="11"/>
      <c r="U11" s="12"/>
      <c r="V11" s="5"/>
      <c r="W11" s="8">
        <f t="shared" ref="W11" si="95">ROUND(V11*18%,0)</f>
        <v>0</v>
      </c>
      <c r="X11" s="11"/>
      <c r="Y11" s="12"/>
      <c r="Z11" s="5"/>
      <c r="AA11" s="8">
        <f t="shared" ref="AA11" si="96">ROUND(Z11*18%,0)</f>
        <v>0</v>
      </c>
      <c r="AB11" s="11"/>
      <c r="AC11" s="12"/>
      <c r="AD11" s="5"/>
      <c r="AE11" s="8">
        <f t="shared" ref="AE11" si="97">ROUND(AD11*18%,0)</f>
        <v>0</v>
      </c>
      <c r="AF11" s="11"/>
      <c r="AG11" s="12"/>
      <c r="AH11" s="5"/>
      <c r="AI11" s="8">
        <f t="shared" ref="AI11" si="98">ROUND(AH11*18%,0)</f>
        <v>0</v>
      </c>
      <c r="AJ11" s="11"/>
      <c r="AK11" s="12"/>
      <c r="AL11" s="5"/>
      <c r="AM11" s="8">
        <f t="shared" ref="AM11" si="99">ROUND(AL11*18%,0)</f>
        <v>0</v>
      </c>
      <c r="AN11" s="11"/>
      <c r="AO11" s="12"/>
      <c r="AP11" s="5"/>
      <c r="AQ11" s="8">
        <f t="shared" ref="AQ11" si="100">ROUND(AP11*18%,0)</f>
        <v>0</v>
      </c>
      <c r="AR11" s="11"/>
      <c r="AS11" s="12"/>
      <c r="AT11" s="5"/>
      <c r="AU11" s="8">
        <f t="shared" ref="AU11" si="101">ROUND(AT11*18%,0)</f>
        <v>0</v>
      </c>
      <c r="AV11" s="11"/>
      <c r="AW11" s="12"/>
      <c r="AX11" s="5">
        <f t="shared" si="41"/>
        <v>0</v>
      </c>
      <c r="AY11" s="8">
        <f t="shared" si="41"/>
        <v>0</v>
      </c>
      <c r="AZ11" s="11"/>
      <c r="BA11" s="12"/>
    </row>
    <row r="12" spans="1:53" ht="15" customHeight="1" x14ac:dyDescent="0.2">
      <c r="A12" s="29" t="s">
        <v>28</v>
      </c>
      <c r="B12" s="5"/>
      <c r="C12" s="8">
        <f>ROUND(B12*28%,0)</f>
        <v>0</v>
      </c>
      <c r="D12" s="11"/>
      <c r="E12" s="12"/>
      <c r="F12" s="5"/>
      <c r="G12" s="8">
        <f>ROUND(F12*28%,0)</f>
        <v>0</v>
      </c>
      <c r="H12" s="11"/>
      <c r="I12" s="12"/>
      <c r="J12" s="5"/>
      <c r="K12" s="8">
        <f t="shared" ref="K12" si="102">ROUND(J12*28%,0)</f>
        <v>0</v>
      </c>
      <c r="L12" s="11"/>
      <c r="M12" s="12"/>
      <c r="N12" s="5"/>
      <c r="O12" s="8">
        <f t="shared" ref="O12" si="103">ROUND(N12*28%,0)</f>
        <v>0</v>
      </c>
      <c r="P12" s="11"/>
      <c r="Q12" s="12"/>
      <c r="R12" s="5"/>
      <c r="S12" s="8">
        <f t="shared" ref="S12" si="104">ROUND(R12*28%,0)</f>
        <v>0</v>
      </c>
      <c r="T12" s="11"/>
      <c r="U12" s="12"/>
      <c r="V12" s="5"/>
      <c r="W12" s="8">
        <f t="shared" ref="W12" si="105">ROUND(V12*28%,0)</f>
        <v>0</v>
      </c>
      <c r="X12" s="11"/>
      <c r="Y12" s="12"/>
      <c r="Z12" s="5"/>
      <c r="AA12" s="8">
        <f t="shared" ref="AA12" si="106">ROUND(Z12*28%,0)</f>
        <v>0</v>
      </c>
      <c r="AB12" s="11"/>
      <c r="AC12" s="12"/>
      <c r="AD12" s="5"/>
      <c r="AE12" s="8">
        <f t="shared" ref="AE12" si="107">ROUND(AD12*28%,0)</f>
        <v>0</v>
      </c>
      <c r="AF12" s="11"/>
      <c r="AG12" s="12"/>
      <c r="AH12" s="5"/>
      <c r="AI12" s="8">
        <f t="shared" ref="AI12" si="108">ROUND(AH12*28%,0)</f>
        <v>0</v>
      </c>
      <c r="AJ12" s="11"/>
      <c r="AK12" s="12"/>
      <c r="AL12" s="5"/>
      <c r="AM12" s="8">
        <f t="shared" ref="AM12" si="109">ROUND(AL12*28%,0)</f>
        <v>0</v>
      </c>
      <c r="AN12" s="11"/>
      <c r="AO12" s="12"/>
      <c r="AP12" s="5"/>
      <c r="AQ12" s="8">
        <f t="shared" ref="AQ12" si="110">ROUND(AP12*28%,0)</f>
        <v>0</v>
      </c>
      <c r="AR12" s="11"/>
      <c r="AS12" s="12"/>
      <c r="AT12" s="5"/>
      <c r="AU12" s="8">
        <f t="shared" ref="AU12" si="111">ROUND(AT12*28%,0)</f>
        <v>0</v>
      </c>
      <c r="AV12" s="11"/>
      <c r="AW12" s="12"/>
      <c r="AX12" s="5">
        <f t="shared" si="41"/>
        <v>0</v>
      </c>
      <c r="AY12" s="8">
        <f t="shared" si="41"/>
        <v>0</v>
      </c>
      <c r="AZ12" s="11"/>
      <c r="BA12" s="12"/>
    </row>
    <row r="13" spans="1:53" ht="15" customHeight="1" x14ac:dyDescent="0.2">
      <c r="A13" s="29" t="s">
        <v>81</v>
      </c>
      <c r="B13" s="5"/>
      <c r="C13" s="8"/>
      <c r="D13" s="11"/>
      <c r="E13" s="12"/>
      <c r="F13" s="5"/>
      <c r="G13" s="8"/>
      <c r="H13" s="11"/>
      <c r="I13" s="12"/>
      <c r="J13" s="5"/>
      <c r="K13" s="8"/>
      <c r="L13" s="11"/>
      <c r="M13" s="12"/>
      <c r="N13" s="5"/>
      <c r="O13" s="8">
        <f t="shared" si="93"/>
        <v>0</v>
      </c>
      <c r="P13" s="11"/>
      <c r="Q13" s="12"/>
      <c r="R13" s="88"/>
      <c r="S13" s="8">
        <f t="shared" si="94"/>
        <v>0</v>
      </c>
      <c r="T13" s="11"/>
      <c r="U13" s="12"/>
      <c r="V13" s="5"/>
      <c r="W13" s="8">
        <f t="shared" ref="W13" si="112">ROUND(V13*18%,0)</f>
        <v>0</v>
      </c>
      <c r="X13" s="11"/>
      <c r="Y13" s="12"/>
      <c r="Z13" s="5"/>
      <c r="AA13" s="8">
        <f t="shared" ref="AA13" si="113">ROUND(Z13*18%,0)</f>
        <v>0</v>
      </c>
      <c r="AB13" s="11"/>
      <c r="AC13" s="12"/>
      <c r="AD13" s="5"/>
      <c r="AE13" s="8">
        <f t="shared" ref="AE13" si="114">ROUND(AD13*18%,0)</f>
        <v>0</v>
      </c>
      <c r="AF13" s="11"/>
      <c r="AG13" s="12"/>
      <c r="AH13" s="5"/>
      <c r="AI13" s="8">
        <f t="shared" ref="AI13" si="115">ROUND(AH13*18%,0)</f>
        <v>0</v>
      </c>
      <c r="AJ13" s="11"/>
      <c r="AK13" s="12"/>
      <c r="AL13" s="5"/>
      <c r="AM13" s="8">
        <f t="shared" ref="AM13" si="116">ROUND(AL13*18%,0)</f>
        <v>0</v>
      </c>
      <c r="AN13" s="11"/>
      <c r="AO13" s="12"/>
      <c r="AP13" s="5"/>
      <c r="AQ13" s="8"/>
      <c r="AR13" s="11"/>
      <c r="AS13" s="12"/>
      <c r="AT13" s="5"/>
      <c r="AU13" s="8"/>
      <c r="AV13" s="11"/>
      <c r="AW13" s="12"/>
      <c r="AX13" s="5"/>
      <c r="AY13" s="8"/>
      <c r="AZ13" s="11"/>
      <c r="BA13" s="12"/>
    </row>
    <row r="14" spans="1:53" ht="15" customHeight="1" x14ac:dyDescent="0.2">
      <c r="A14" s="30" t="s">
        <v>7</v>
      </c>
      <c r="B14" s="5"/>
      <c r="C14" s="8"/>
      <c r="D14" s="11"/>
      <c r="E14" s="12"/>
      <c r="F14" s="5"/>
      <c r="G14" s="8"/>
      <c r="H14" s="11"/>
      <c r="I14" s="12"/>
      <c r="J14" s="5"/>
      <c r="K14" s="8"/>
      <c r="L14" s="11"/>
      <c r="M14" s="12"/>
      <c r="N14" s="5"/>
      <c r="O14" s="8"/>
      <c r="P14" s="11"/>
      <c r="Q14" s="12"/>
      <c r="R14" s="5"/>
      <c r="S14" s="8"/>
      <c r="T14" s="11"/>
      <c r="U14" s="12"/>
      <c r="V14" s="5"/>
      <c r="W14" s="8"/>
      <c r="X14" s="11"/>
      <c r="Y14" s="12"/>
      <c r="Z14" s="5"/>
      <c r="AA14" s="8"/>
      <c r="AB14" s="11"/>
      <c r="AC14" s="12"/>
      <c r="AD14" s="5"/>
      <c r="AE14" s="8"/>
      <c r="AF14" s="11"/>
      <c r="AG14" s="12"/>
      <c r="AH14" s="5"/>
      <c r="AI14" s="8"/>
      <c r="AJ14" s="11"/>
      <c r="AK14" s="12"/>
      <c r="AL14" s="5"/>
      <c r="AM14" s="8"/>
      <c r="AN14" s="11"/>
      <c r="AO14" s="12"/>
      <c r="AP14" s="5"/>
      <c r="AQ14" s="8"/>
      <c r="AR14" s="11"/>
      <c r="AS14" s="12"/>
      <c r="AT14" s="5"/>
      <c r="AU14" s="8"/>
      <c r="AV14" s="11"/>
      <c r="AW14" s="12"/>
      <c r="AX14" s="5">
        <f t="shared" si="41"/>
        <v>0</v>
      </c>
      <c r="AY14" s="8">
        <f t="shared" si="41"/>
        <v>0</v>
      </c>
      <c r="AZ14" s="11"/>
      <c r="BA14" s="12"/>
    </row>
    <row r="15" spans="1:53" ht="15" customHeight="1" x14ac:dyDescent="0.2">
      <c r="A15" s="30" t="s">
        <v>29</v>
      </c>
      <c r="B15" s="5"/>
      <c r="C15" s="8"/>
      <c r="D15" s="11"/>
      <c r="E15" s="12"/>
      <c r="F15" s="5"/>
      <c r="G15" s="8"/>
      <c r="H15" s="11"/>
      <c r="I15" s="12"/>
      <c r="J15" s="5"/>
      <c r="K15" s="8"/>
      <c r="L15" s="11"/>
      <c r="M15" s="12"/>
      <c r="N15" s="5"/>
      <c r="O15" s="8"/>
      <c r="P15" s="11"/>
      <c r="Q15" s="12"/>
      <c r="R15" s="5"/>
      <c r="S15" s="8"/>
      <c r="T15" s="11"/>
      <c r="U15" s="12"/>
      <c r="V15" s="5"/>
      <c r="W15" s="8"/>
      <c r="X15" s="11"/>
      <c r="Y15" s="12"/>
      <c r="Z15" s="5"/>
      <c r="AA15" s="8"/>
      <c r="AB15" s="11"/>
      <c r="AC15" s="12"/>
      <c r="AD15" s="5"/>
      <c r="AE15" s="8"/>
      <c r="AF15" s="11"/>
      <c r="AG15" s="12"/>
      <c r="AH15" s="5"/>
      <c r="AI15" s="8"/>
      <c r="AJ15" s="11"/>
      <c r="AK15" s="12"/>
      <c r="AL15" s="5"/>
      <c r="AM15" s="8"/>
      <c r="AN15" s="11"/>
      <c r="AO15" s="12"/>
      <c r="AP15" s="5"/>
      <c r="AQ15" s="8"/>
      <c r="AR15" s="11"/>
      <c r="AS15" s="12"/>
      <c r="AT15" s="5"/>
      <c r="AU15" s="8"/>
      <c r="AV15" s="11"/>
      <c r="AW15" s="12"/>
      <c r="AX15" s="5">
        <f t="shared" si="41"/>
        <v>0</v>
      </c>
      <c r="AY15" s="8">
        <f t="shared" si="41"/>
        <v>0</v>
      </c>
      <c r="AZ15" s="11"/>
      <c r="BA15" s="12"/>
    </row>
    <row r="16" spans="1:53" ht="15" customHeight="1" x14ac:dyDescent="0.2">
      <c r="A16" s="30" t="s">
        <v>5</v>
      </c>
      <c r="B16" s="5"/>
      <c r="C16" s="11"/>
      <c r="D16" s="11"/>
      <c r="E16" s="12"/>
      <c r="F16" s="5"/>
      <c r="G16" s="11"/>
      <c r="H16" s="11"/>
      <c r="I16" s="12"/>
      <c r="J16" s="5"/>
      <c r="K16" s="11"/>
      <c r="L16" s="11"/>
      <c r="M16" s="12"/>
      <c r="N16" s="5"/>
      <c r="O16" s="11"/>
      <c r="P16" s="11"/>
      <c r="Q16" s="12"/>
      <c r="R16" s="5"/>
      <c r="S16" s="11"/>
      <c r="T16" s="11"/>
      <c r="U16" s="12"/>
      <c r="V16" s="5"/>
      <c r="W16" s="11"/>
      <c r="X16" s="11"/>
      <c r="Y16" s="12"/>
      <c r="Z16" s="5"/>
      <c r="AA16" s="11"/>
      <c r="AB16" s="11"/>
      <c r="AC16" s="12"/>
      <c r="AD16" s="5"/>
      <c r="AE16" s="11"/>
      <c r="AF16" s="11"/>
      <c r="AG16" s="12"/>
      <c r="AH16" s="5"/>
      <c r="AI16" s="11"/>
      <c r="AJ16" s="11"/>
      <c r="AK16" s="12"/>
      <c r="AL16" s="5"/>
      <c r="AM16" s="11"/>
      <c r="AN16" s="11"/>
      <c r="AO16" s="12"/>
      <c r="AP16" s="5"/>
      <c r="AQ16" s="11"/>
      <c r="AR16" s="11"/>
      <c r="AS16" s="12"/>
      <c r="AT16" s="5"/>
      <c r="AU16" s="11"/>
      <c r="AV16" s="11"/>
      <c r="AW16" s="12"/>
      <c r="AX16" s="5">
        <f t="shared" si="41"/>
        <v>0</v>
      </c>
      <c r="AY16" s="11"/>
      <c r="AZ16" s="11"/>
      <c r="BA16" s="12"/>
    </row>
    <row r="17" spans="1:53" ht="15" customHeight="1" x14ac:dyDescent="0.2">
      <c r="A17" s="30" t="s">
        <v>6</v>
      </c>
      <c r="B17" s="5"/>
      <c r="C17" s="11"/>
      <c r="D17" s="11"/>
      <c r="E17" s="12"/>
      <c r="F17" s="5"/>
      <c r="G17" s="11"/>
      <c r="H17" s="11"/>
      <c r="I17" s="12"/>
      <c r="J17" s="5"/>
      <c r="K17" s="11"/>
      <c r="L17" s="11"/>
      <c r="M17" s="12"/>
      <c r="N17" s="5"/>
      <c r="O17" s="11"/>
      <c r="P17" s="11"/>
      <c r="Q17" s="12"/>
      <c r="R17" s="5"/>
      <c r="S17" s="11"/>
      <c r="T17" s="11"/>
      <c r="U17" s="12"/>
      <c r="V17" s="5"/>
      <c r="W17" s="11"/>
      <c r="X17" s="11"/>
      <c r="Y17" s="12"/>
      <c r="Z17" s="5"/>
      <c r="AA17" s="11"/>
      <c r="AB17" s="11"/>
      <c r="AC17" s="12"/>
      <c r="AD17" s="5"/>
      <c r="AE17" s="11"/>
      <c r="AF17" s="11"/>
      <c r="AG17" s="12"/>
      <c r="AH17" s="5"/>
      <c r="AI17" s="11"/>
      <c r="AJ17" s="11"/>
      <c r="AK17" s="12"/>
      <c r="AL17" s="5"/>
      <c r="AM17" s="11"/>
      <c r="AN17" s="11"/>
      <c r="AO17" s="12"/>
      <c r="AP17" s="5"/>
      <c r="AQ17" s="11"/>
      <c r="AR17" s="11"/>
      <c r="AS17" s="12"/>
      <c r="AT17" s="5"/>
      <c r="AU17" s="11"/>
      <c r="AV17" s="11"/>
      <c r="AW17" s="12"/>
      <c r="AX17" s="5">
        <f t="shared" si="41"/>
        <v>0</v>
      </c>
      <c r="AY17" s="11"/>
      <c r="AZ17" s="11"/>
      <c r="BA17" s="12"/>
    </row>
    <row r="18" spans="1:53" ht="15" customHeight="1" x14ac:dyDescent="0.2">
      <c r="A18" s="30" t="s">
        <v>8</v>
      </c>
      <c r="B18" s="5"/>
      <c r="C18" s="11"/>
      <c r="D18" s="11"/>
      <c r="E18" s="12"/>
      <c r="F18" s="5"/>
      <c r="G18" s="11"/>
      <c r="H18" s="11"/>
      <c r="I18" s="12"/>
      <c r="J18" s="5"/>
      <c r="K18" s="11"/>
      <c r="L18" s="11"/>
      <c r="M18" s="12"/>
      <c r="N18" s="5"/>
      <c r="O18" s="11"/>
      <c r="P18" s="11"/>
      <c r="Q18" s="12"/>
      <c r="R18" s="5"/>
      <c r="S18" s="11"/>
      <c r="T18" s="11"/>
      <c r="U18" s="12"/>
      <c r="V18" s="5"/>
      <c r="W18" s="11"/>
      <c r="X18" s="11"/>
      <c r="Y18" s="12"/>
      <c r="Z18" s="5"/>
      <c r="AA18" s="11"/>
      <c r="AB18" s="11"/>
      <c r="AC18" s="12"/>
      <c r="AD18" s="5"/>
      <c r="AE18" s="11"/>
      <c r="AF18" s="11"/>
      <c r="AG18" s="12"/>
      <c r="AH18" s="5"/>
      <c r="AI18" s="11"/>
      <c r="AJ18" s="11"/>
      <c r="AK18" s="12"/>
      <c r="AL18" s="5"/>
      <c r="AM18" s="11"/>
      <c r="AN18" s="11"/>
      <c r="AO18" s="12"/>
      <c r="AP18" s="5"/>
      <c r="AQ18" s="11"/>
      <c r="AR18" s="11"/>
      <c r="AS18" s="12"/>
      <c r="AT18" s="5"/>
      <c r="AU18" s="11"/>
      <c r="AV18" s="11"/>
      <c r="AW18" s="12"/>
      <c r="AX18" s="5">
        <f t="shared" si="41"/>
        <v>0</v>
      </c>
      <c r="AY18" s="11"/>
      <c r="AZ18" s="11"/>
      <c r="BA18" s="12"/>
    </row>
    <row r="19" spans="1:53" ht="15" customHeight="1" x14ac:dyDescent="0.2">
      <c r="A19" s="30" t="s">
        <v>9</v>
      </c>
      <c r="B19" s="5"/>
      <c r="C19" s="11"/>
      <c r="D19" s="11"/>
      <c r="E19" s="12"/>
      <c r="F19" s="5"/>
      <c r="G19" s="11"/>
      <c r="H19" s="11"/>
      <c r="I19" s="12"/>
      <c r="J19" s="5"/>
      <c r="K19" s="11"/>
      <c r="L19" s="11"/>
      <c r="M19" s="12"/>
      <c r="N19" s="5"/>
      <c r="O19" s="11"/>
      <c r="P19" s="11"/>
      <c r="Q19" s="12"/>
      <c r="R19" s="5"/>
      <c r="S19" s="11"/>
      <c r="T19" s="11"/>
      <c r="U19" s="12"/>
      <c r="V19" s="5"/>
      <c r="W19" s="11"/>
      <c r="X19" s="11"/>
      <c r="Y19" s="12"/>
      <c r="Z19" s="5"/>
      <c r="AA19" s="11"/>
      <c r="AB19" s="11"/>
      <c r="AC19" s="12"/>
      <c r="AD19" s="5"/>
      <c r="AE19" s="11"/>
      <c r="AF19" s="11"/>
      <c r="AG19" s="12"/>
      <c r="AH19" s="5"/>
      <c r="AI19" s="11"/>
      <c r="AJ19" s="11"/>
      <c r="AK19" s="12"/>
      <c r="AL19" s="5"/>
      <c r="AM19" s="11"/>
      <c r="AN19" s="11"/>
      <c r="AO19" s="12"/>
      <c r="AP19" s="5"/>
      <c r="AQ19" s="11"/>
      <c r="AR19" s="11"/>
      <c r="AS19" s="12"/>
      <c r="AT19" s="5"/>
      <c r="AU19" s="11"/>
      <c r="AV19" s="11"/>
      <c r="AW19" s="12"/>
      <c r="AX19" s="5">
        <f t="shared" si="41"/>
        <v>0</v>
      </c>
      <c r="AY19" s="11"/>
      <c r="AZ19" s="11"/>
      <c r="BA19" s="12"/>
    </row>
    <row r="20" spans="1:53" ht="15" customHeight="1" x14ac:dyDescent="0.2">
      <c r="A20" s="30" t="s">
        <v>10</v>
      </c>
      <c r="B20" s="5"/>
      <c r="C20" s="11"/>
      <c r="D20" s="11"/>
      <c r="E20" s="12"/>
      <c r="F20" s="5"/>
      <c r="G20" s="11"/>
      <c r="H20" s="11"/>
      <c r="I20" s="12"/>
      <c r="J20" s="5"/>
      <c r="K20" s="11"/>
      <c r="L20" s="11"/>
      <c r="M20" s="12"/>
      <c r="N20" s="5"/>
      <c r="O20" s="11"/>
      <c r="P20" s="11"/>
      <c r="Q20" s="12"/>
      <c r="R20" s="5"/>
      <c r="S20" s="11"/>
      <c r="T20" s="11"/>
      <c r="U20" s="12"/>
      <c r="V20" s="5"/>
      <c r="W20" s="11"/>
      <c r="X20" s="11"/>
      <c r="Y20" s="12"/>
      <c r="Z20" s="5"/>
      <c r="AA20" s="11"/>
      <c r="AB20" s="11"/>
      <c r="AC20" s="12"/>
      <c r="AD20" s="5"/>
      <c r="AE20" s="11"/>
      <c r="AF20" s="11"/>
      <c r="AG20" s="12"/>
      <c r="AH20" s="5"/>
      <c r="AI20" s="11"/>
      <c r="AJ20" s="11"/>
      <c r="AK20" s="12"/>
      <c r="AL20" s="5"/>
      <c r="AM20" s="11"/>
      <c r="AN20" s="11"/>
      <c r="AO20" s="12"/>
      <c r="AP20" s="5"/>
      <c r="AQ20" s="11"/>
      <c r="AR20" s="11"/>
      <c r="AS20" s="12"/>
      <c r="AT20" s="5"/>
      <c r="AU20" s="11"/>
      <c r="AV20" s="11"/>
      <c r="AW20" s="12"/>
      <c r="AX20" s="5">
        <f t="shared" si="41"/>
        <v>0</v>
      </c>
      <c r="AY20" s="11"/>
      <c r="AZ20" s="11"/>
      <c r="BA20" s="12"/>
    </row>
    <row r="21" spans="1:53" ht="15" customHeight="1" x14ac:dyDescent="0.2">
      <c r="A21" s="30" t="s">
        <v>19</v>
      </c>
      <c r="B21" s="5"/>
      <c r="C21" s="11"/>
      <c r="D21" s="11"/>
      <c r="E21" s="12"/>
      <c r="F21" s="5"/>
      <c r="G21" s="11"/>
      <c r="H21" s="11"/>
      <c r="I21" s="12"/>
      <c r="J21" s="5"/>
      <c r="K21" s="11"/>
      <c r="L21" s="11"/>
      <c r="M21" s="12"/>
      <c r="N21" s="5"/>
      <c r="O21" s="11"/>
      <c r="P21" s="11"/>
      <c r="Q21" s="12"/>
      <c r="R21" s="5"/>
      <c r="S21" s="11"/>
      <c r="T21" s="11"/>
      <c r="U21" s="12"/>
      <c r="V21" s="5"/>
      <c r="W21" s="11"/>
      <c r="X21" s="11"/>
      <c r="Y21" s="12"/>
      <c r="Z21" s="5"/>
      <c r="AA21" s="11"/>
      <c r="AB21" s="11"/>
      <c r="AC21" s="12"/>
      <c r="AD21" s="5"/>
      <c r="AE21" s="11"/>
      <c r="AF21" s="11"/>
      <c r="AG21" s="12"/>
      <c r="AH21" s="5"/>
      <c r="AI21" s="11"/>
      <c r="AJ21" s="11"/>
      <c r="AK21" s="12"/>
      <c r="AL21" s="5"/>
      <c r="AM21" s="11"/>
      <c r="AN21" s="11"/>
      <c r="AO21" s="12"/>
      <c r="AP21" s="5"/>
      <c r="AQ21" s="11"/>
      <c r="AR21" s="11"/>
      <c r="AS21" s="12"/>
      <c r="AT21" s="5"/>
      <c r="AU21" s="11"/>
      <c r="AV21" s="11"/>
      <c r="AW21" s="12"/>
      <c r="AX21" s="5">
        <f t="shared" si="41"/>
        <v>0</v>
      </c>
      <c r="AY21" s="11"/>
      <c r="AZ21" s="11"/>
      <c r="BA21" s="12"/>
    </row>
    <row r="22" spans="1:53" ht="15" customHeight="1" x14ac:dyDescent="0.2">
      <c r="A22" s="77" t="s">
        <v>61</v>
      </c>
      <c r="B22" s="5"/>
      <c r="C22" s="9"/>
      <c r="D22" s="9"/>
      <c r="E22" s="6"/>
      <c r="F22" s="5"/>
      <c r="G22" s="9"/>
      <c r="H22" s="9"/>
      <c r="I22" s="6"/>
      <c r="J22" s="5"/>
      <c r="K22" s="9"/>
      <c r="L22" s="9"/>
      <c r="M22" s="6"/>
      <c r="N22" s="5">
        <v>0</v>
      </c>
      <c r="O22" s="9">
        <f>RCM!K9</f>
        <v>0</v>
      </c>
      <c r="P22" s="9">
        <f>RCM!L9</f>
        <v>0</v>
      </c>
      <c r="Q22" s="6">
        <f>RCM!M9</f>
        <v>0</v>
      </c>
      <c r="R22" s="5">
        <v>0</v>
      </c>
      <c r="S22" s="9">
        <f>RCM!O9</f>
        <v>0</v>
      </c>
      <c r="T22" s="9">
        <f>RCM!P9</f>
        <v>0</v>
      </c>
      <c r="U22" s="6">
        <f>RCM!Q9</f>
        <v>0</v>
      </c>
      <c r="V22" s="5">
        <v>0</v>
      </c>
      <c r="W22" s="9">
        <f>RCM!S9</f>
        <v>0</v>
      </c>
      <c r="X22" s="9">
        <f>RCM!T9</f>
        <v>0</v>
      </c>
      <c r="Y22" s="6">
        <f>RCM!U9</f>
        <v>0</v>
      </c>
      <c r="Z22" s="5">
        <v>0</v>
      </c>
      <c r="AA22" s="9">
        <f>RCM!W9</f>
        <v>0</v>
      </c>
      <c r="AB22" s="9">
        <f>RCM!X9</f>
        <v>0</v>
      </c>
      <c r="AC22" s="6">
        <f>RCM!Y9</f>
        <v>0</v>
      </c>
      <c r="AD22" s="5">
        <v>0</v>
      </c>
      <c r="AE22" s="9">
        <f>RCM!AA9</f>
        <v>0</v>
      </c>
      <c r="AF22" s="9">
        <f>RCM!AB9</f>
        <v>0</v>
      </c>
      <c r="AG22" s="6">
        <f>RCM!AC9</f>
        <v>0</v>
      </c>
      <c r="AH22" s="5">
        <v>0</v>
      </c>
      <c r="AI22" s="9">
        <f>RCM!AE9</f>
        <v>0</v>
      </c>
      <c r="AJ22" s="9">
        <f>RCM!AF9</f>
        <v>0</v>
      </c>
      <c r="AK22" s="6">
        <f>RCM!AG9</f>
        <v>0</v>
      </c>
      <c r="AL22" s="5">
        <v>0</v>
      </c>
      <c r="AM22" s="9">
        <f>RCM!AI9</f>
        <v>0</v>
      </c>
      <c r="AN22" s="9">
        <f>RCM!AJ9</f>
        <v>0</v>
      </c>
      <c r="AO22" s="6">
        <f>RCM!AK9</f>
        <v>0</v>
      </c>
      <c r="AP22" s="5">
        <v>0</v>
      </c>
      <c r="AQ22" s="9">
        <f>RCM!AM9</f>
        <v>0</v>
      </c>
      <c r="AR22" s="9">
        <f>RCM!AN9</f>
        <v>0</v>
      </c>
      <c r="AS22" s="6">
        <f>RCM!AO9</f>
        <v>0</v>
      </c>
      <c r="AT22" s="5">
        <v>0</v>
      </c>
      <c r="AU22" s="9">
        <f>RCM!AQ9</f>
        <v>0</v>
      </c>
      <c r="AV22" s="9">
        <f>RCM!AR9</f>
        <v>0</v>
      </c>
      <c r="AW22" s="6">
        <f>RCM!AS9</f>
        <v>0</v>
      </c>
      <c r="AX22" s="5">
        <f t="shared" si="41"/>
        <v>0</v>
      </c>
      <c r="AY22" s="9">
        <f t="shared" si="41"/>
        <v>0</v>
      </c>
      <c r="AZ22" s="9">
        <f t="shared" ref="AZ22:BA22" si="117">D22+H22+L22+P22+T22+X22+AB22+AF22+AJ22+AN22+AR22+AV22</f>
        <v>0</v>
      </c>
      <c r="BA22" s="6">
        <f t="shared" si="117"/>
        <v>0</v>
      </c>
    </row>
    <row r="23" spans="1:53" ht="15" customHeight="1" thickBot="1" x14ac:dyDescent="0.25">
      <c r="A23" s="31" t="s">
        <v>20</v>
      </c>
      <c r="B23" s="14">
        <f t="shared" ref="B23:AG23" si="118">SUM(B4:B22)</f>
        <v>0</v>
      </c>
      <c r="C23" s="13">
        <f t="shared" si="118"/>
        <v>0</v>
      </c>
      <c r="D23" s="13">
        <f t="shared" si="118"/>
        <v>0</v>
      </c>
      <c r="E23" s="15">
        <f t="shared" si="118"/>
        <v>0</v>
      </c>
      <c r="F23" s="14">
        <f t="shared" si="118"/>
        <v>0</v>
      </c>
      <c r="G23" s="13">
        <f t="shared" si="118"/>
        <v>0</v>
      </c>
      <c r="H23" s="13">
        <f t="shared" si="118"/>
        <v>0</v>
      </c>
      <c r="I23" s="15">
        <f t="shared" si="118"/>
        <v>0</v>
      </c>
      <c r="J23" s="14">
        <f t="shared" si="118"/>
        <v>0</v>
      </c>
      <c r="K23" s="13">
        <f t="shared" si="118"/>
        <v>0</v>
      </c>
      <c r="L23" s="13">
        <f t="shared" si="118"/>
        <v>0</v>
      </c>
      <c r="M23" s="15">
        <f t="shared" si="118"/>
        <v>0</v>
      </c>
      <c r="N23" s="14">
        <f t="shared" si="118"/>
        <v>0</v>
      </c>
      <c r="O23" s="13">
        <f t="shared" si="118"/>
        <v>0</v>
      </c>
      <c r="P23" s="13">
        <f t="shared" si="118"/>
        <v>0</v>
      </c>
      <c r="Q23" s="15">
        <f t="shared" si="118"/>
        <v>0</v>
      </c>
      <c r="R23" s="14">
        <f t="shared" si="118"/>
        <v>0</v>
      </c>
      <c r="S23" s="13">
        <f t="shared" si="118"/>
        <v>0</v>
      </c>
      <c r="T23" s="13">
        <f t="shared" si="118"/>
        <v>0</v>
      </c>
      <c r="U23" s="15">
        <f t="shared" si="118"/>
        <v>0</v>
      </c>
      <c r="V23" s="14">
        <f t="shared" si="118"/>
        <v>0</v>
      </c>
      <c r="W23" s="13">
        <f t="shared" si="118"/>
        <v>0</v>
      </c>
      <c r="X23" s="13">
        <f t="shared" si="118"/>
        <v>0</v>
      </c>
      <c r="Y23" s="15">
        <f t="shared" si="118"/>
        <v>0</v>
      </c>
      <c r="Z23" s="14">
        <f t="shared" si="118"/>
        <v>0</v>
      </c>
      <c r="AA23" s="13">
        <f t="shared" si="118"/>
        <v>0</v>
      </c>
      <c r="AB23" s="13">
        <f t="shared" si="118"/>
        <v>0</v>
      </c>
      <c r="AC23" s="15">
        <f t="shared" si="118"/>
        <v>0</v>
      </c>
      <c r="AD23" s="14">
        <f t="shared" si="118"/>
        <v>0</v>
      </c>
      <c r="AE23" s="13">
        <f t="shared" si="118"/>
        <v>0</v>
      </c>
      <c r="AF23" s="13">
        <f t="shared" si="118"/>
        <v>0</v>
      </c>
      <c r="AG23" s="15">
        <f t="shared" si="118"/>
        <v>0</v>
      </c>
      <c r="AH23" s="14">
        <f t="shared" ref="AH23:BA23" si="119">SUM(AH4:AH22)</f>
        <v>0</v>
      </c>
      <c r="AI23" s="13">
        <f t="shared" si="119"/>
        <v>0</v>
      </c>
      <c r="AJ23" s="13">
        <f t="shared" si="119"/>
        <v>0</v>
      </c>
      <c r="AK23" s="15">
        <f t="shared" si="119"/>
        <v>0</v>
      </c>
      <c r="AL23" s="14">
        <f t="shared" si="119"/>
        <v>0</v>
      </c>
      <c r="AM23" s="13">
        <f t="shared" si="119"/>
        <v>0</v>
      </c>
      <c r="AN23" s="13">
        <f t="shared" si="119"/>
        <v>0</v>
      </c>
      <c r="AO23" s="15">
        <f t="shared" si="119"/>
        <v>0</v>
      </c>
      <c r="AP23" s="14">
        <f t="shared" si="119"/>
        <v>0</v>
      </c>
      <c r="AQ23" s="13">
        <f t="shared" si="119"/>
        <v>0</v>
      </c>
      <c r="AR23" s="13">
        <f t="shared" si="119"/>
        <v>0</v>
      </c>
      <c r="AS23" s="15">
        <f t="shared" si="119"/>
        <v>0</v>
      </c>
      <c r="AT23" s="14">
        <f t="shared" si="119"/>
        <v>0</v>
      </c>
      <c r="AU23" s="13">
        <f t="shared" si="119"/>
        <v>0</v>
      </c>
      <c r="AV23" s="13">
        <f t="shared" si="119"/>
        <v>0</v>
      </c>
      <c r="AW23" s="15">
        <f t="shared" si="119"/>
        <v>0</v>
      </c>
      <c r="AX23" s="14">
        <f t="shared" si="119"/>
        <v>0</v>
      </c>
      <c r="AY23" s="13">
        <f t="shared" si="119"/>
        <v>0</v>
      </c>
      <c r="AZ23" s="13">
        <f t="shared" si="119"/>
        <v>0</v>
      </c>
      <c r="BA23" s="15">
        <f t="shared" si="119"/>
        <v>0</v>
      </c>
    </row>
    <row r="24" spans="1:53" ht="15" customHeight="1" thickTop="1" x14ac:dyDescent="0.2"/>
    <row r="25" spans="1:53" ht="15" customHeight="1" thickBot="1" x14ac:dyDescent="0.25">
      <c r="A25" s="40" t="s">
        <v>77</v>
      </c>
    </row>
    <row r="26" spans="1:53" ht="15" customHeight="1" x14ac:dyDescent="0.2">
      <c r="A26" s="134" t="s">
        <v>49</v>
      </c>
      <c r="B26" s="136" t="s">
        <v>38</v>
      </c>
      <c r="C26" s="132"/>
      <c r="D26" s="132"/>
      <c r="E26" s="133"/>
      <c r="F26" s="136" t="s">
        <v>39</v>
      </c>
      <c r="G26" s="132"/>
      <c r="H26" s="132"/>
      <c r="I26" s="133"/>
      <c r="J26" s="136" t="s">
        <v>40</v>
      </c>
      <c r="K26" s="132"/>
      <c r="L26" s="132"/>
      <c r="M26" s="133"/>
      <c r="N26" s="136" t="s">
        <v>0</v>
      </c>
      <c r="O26" s="132"/>
      <c r="P26" s="132"/>
      <c r="Q26" s="133"/>
      <c r="R26" s="132" t="s">
        <v>30</v>
      </c>
      <c r="S26" s="132"/>
      <c r="T26" s="132"/>
      <c r="U26" s="133"/>
      <c r="V26" s="132" t="s">
        <v>31</v>
      </c>
      <c r="W26" s="132"/>
      <c r="X26" s="132"/>
      <c r="Y26" s="133"/>
      <c r="Z26" s="132" t="s">
        <v>32</v>
      </c>
      <c r="AA26" s="132"/>
      <c r="AB26" s="132"/>
      <c r="AC26" s="133"/>
      <c r="AD26" s="132" t="s">
        <v>33</v>
      </c>
      <c r="AE26" s="132"/>
      <c r="AF26" s="132"/>
      <c r="AG26" s="133"/>
      <c r="AH26" s="132" t="s">
        <v>34</v>
      </c>
      <c r="AI26" s="132"/>
      <c r="AJ26" s="132"/>
      <c r="AK26" s="133"/>
      <c r="AL26" s="132" t="s">
        <v>35</v>
      </c>
      <c r="AM26" s="132"/>
      <c r="AN26" s="132"/>
      <c r="AO26" s="133"/>
      <c r="AP26" s="132" t="s">
        <v>36</v>
      </c>
      <c r="AQ26" s="132"/>
      <c r="AR26" s="132"/>
      <c r="AS26" s="133"/>
      <c r="AT26" s="132" t="s">
        <v>37</v>
      </c>
      <c r="AU26" s="132"/>
      <c r="AV26" s="132"/>
      <c r="AW26" s="133"/>
      <c r="AX26" s="132" t="s">
        <v>20</v>
      </c>
      <c r="AY26" s="132"/>
      <c r="AZ26" s="132"/>
      <c r="BA26" s="133"/>
    </row>
    <row r="27" spans="1:53" ht="27" customHeight="1" x14ac:dyDescent="0.2">
      <c r="A27" s="135"/>
      <c r="B27" s="32" t="s">
        <v>48</v>
      </c>
      <c r="C27" s="2" t="s">
        <v>3</v>
      </c>
      <c r="D27" s="2" t="s">
        <v>2</v>
      </c>
      <c r="E27" s="3" t="s">
        <v>1</v>
      </c>
      <c r="F27" s="32" t="s">
        <v>48</v>
      </c>
      <c r="G27" s="2" t="s">
        <v>3</v>
      </c>
      <c r="H27" s="2" t="s">
        <v>2</v>
      </c>
      <c r="I27" s="3" t="s">
        <v>1</v>
      </c>
      <c r="J27" s="32" t="s">
        <v>48</v>
      </c>
      <c r="K27" s="2" t="s">
        <v>3</v>
      </c>
      <c r="L27" s="2" t="s">
        <v>2</v>
      </c>
      <c r="M27" s="3" t="s">
        <v>1</v>
      </c>
      <c r="N27" s="32" t="s">
        <v>48</v>
      </c>
      <c r="O27" s="2" t="s">
        <v>3</v>
      </c>
      <c r="P27" s="2" t="s">
        <v>2</v>
      </c>
      <c r="Q27" s="3" t="s">
        <v>1</v>
      </c>
      <c r="R27" s="32" t="s">
        <v>48</v>
      </c>
      <c r="S27" s="2" t="s">
        <v>3</v>
      </c>
      <c r="T27" s="2" t="s">
        <v>2</v>
      </c>
      <c r="U27" s="3" t="s">
        <v>1</v>
      </c>
      <c r="V27" s="32" t="s">
        <v>48</v>
      </c>
      <c r="W27" s="2" t="s">
        <v>3</v>
      </c>
      <c r="X27" s="2" t="s">
        <v>2</v>
      </c>
      <c r="Y27" s="3" t="s">
        <v>1</v>
      </c>
      <c r="Z27" s="32" t="s">
        <v>48</v>
      </c>
      <c r="AA27" s="2" t="s">
        <v>3</v>
      </c>
      <c r="AB27" s="2" t="s">
        <v>2</v>
      </c>
      <c r="AC27" s="3" t="s">
        <v>1</v>
      </c>
      <c r="AD27" s="32" t="s">
        <v>48</v>
      </c>
      <c r="AE27" s="2" t="s">
        <v>3</v>
      </c>
      <c r="AF27" s="2" t="s">
        <v>2</v>
      </c>
      <c r="AG27" s="3" t="s">
        <v>1</v>
      </c>
      <c r="AH27" s="32" t="s">
        <v>48</v>
      </c>
      <c r="AI27" s="2" t="s">
        <v>3</v>
      </c>
      <c r="AJ27" s="2" t="s">
        <v>2</v>
      </c>
      <c r="AK27" s="3" t="s">
        <v>1</v>
      </c>
      <c r="AL27" s="32" t="s">
        <v>48</v>
      </c>
      <c r="AM27" s="2" t="s">
        <v>3</v>
      </c>
      <c r="AN27" s="2" t="s">
        <v>2</v>
      </c>
      <c r="AO27" s="3" t="s">
        <v>1</v>
      </c>
      <c r="AP27" s="32" t="s">
        <v>48</v>
      </c>
      <c r="AQ27" s="2" t="s">
        <v>3</v>
      </c>
      <c r="AR27" s="2" t="s">
        <v>2</v>
      </c>
      <c r="AS27" s="3" t="s">
        <v>1</v>
      </c>
      <c r="AT27" s="32" t="s">
        <v>48</v>
      </c>
      <c r="AU27" s="2" t="s">
        <v>3</v>
      </c>
      <c r="AV27" s="2" t="s">
        <v>2</v>
      </c>
      <c r="AW27" s="3" t="s">
        <v>1</v>
      </c>
      <c r="AX27" s="32" t="s">
        <v>48</v>
      </c>
      <c r="AY27" s="2" t="s">
        <v>3</v>
      </c>
      <c r="AZ27" s="2" t="s">
        <v>2</v>
      </c>
      <c r="BA27" s="3" t="s">
        <v>1</v>
      </c>
    </row>
    <row r="28" spans="1:53" ht="15" customHeight="1" x14ac:dyDescent="0.2">
      <c r="B28" s="5"/>
      <c r="C28" s="8"/>
      <c r="D28" s="8"/>
      <c r="E28" s="8"/>
      <c r="F28" s="5"/>
      <c r="G28" s="9"/>
      <c r="H28" s="9"/>
      <c r="I28" s="6"/>
      <c r="J28" s="5"/>
      <c r="K28" s="9"/>
      <c r="L28" s="9"/>
      <c r="M28" s="6"/>
      <c r="N28" s="5"/>
      <c r="O28" s="8"/>
      <c r="P28" s="8"/>
      <c r="Q28" s="8"/>
      <c r="R28" s="5"/>
      <c r="S28" s="9"/>
      <c r="T28" s="9"/>
      <c r="U28" s="9"/>
      <c r="V28" s="5"/>
      <c r="W28" s="9"/>
      <c r="X28" s="9"/>
      <c r="Y28" s="6"/>
      <c r="Z28" s="5"/>
      <c r="AA28" s="9"/>
      <c r="AB28" s="9"/>
      <c r="AC28" s="6"/>
      <c r="AD28" s="5"/>
      <c r="AE28" s="9"/>
      <c r="AF28" s="9"/>
      <c r="AG28" s="6"/>
      <c r="AH28" s="5"/>
      <c r="AI28" s="9"/>
      <c r="AJ28" s="9"/>
      <c r="AK28" s="6"/>
      <c r="AL28" s="5"/>
      <c r="AM28" s="9"/>
      <c r="AN28" s="9"/>
      <c r="AO28" s="6"/>
      <c r="AP28" s="5"/>
      <c r="AQ28" s="9"/>
      <c r="AR28" s="9"/>
      <c r="AS28" s="6"/>
      <c r="AT28" s="5"/>
      <c r="AU28" s="9"/>
      <c r="AV28" s="9"/>
      <c r="AW28" s="6"/>
      <c r="AX28" s="5">
        <f t="shared" ref="AX28" si="120">B28+F28+J28+N28+R28+V28+Z28+AD28+AH28+AL28+AP28+AT28</f>
        <v>0</v>
      </c>
      <c r="AY28" s="9">
        <f t="shared" ref="AY28" si="121">C28+G28+K28+O28+S28+W28+AA28+AE28+AI28+AM28+AQ28+AU28</f>
        <v>0</v>
      </c>
      <c r="AZ28" s="9">
        <f t="shared" ref="AZ28" si="122">D28+H28+L28+P28+T28+X28+AB28+AF28+AJ28+AN28+AR28+AV28</f>
        <v>0</v>
      </c>
      <c r="BA28" s="6">
        <f t="shared" ref="BA28" si="123">E28+I28+M28+Q28+U28+Y28+AC28+AG28+AK28+AO28+AS28+AW28</f>
        <v>0</v>
      </c>
    </row>
    <row r="29" spans="1:53" ht="15" customHeight="1" thickBot="1" x14ac:dyDescent="0.25">
      <c r="A29" s="31" t="s">
        <v>20</v>
      </c>
      <c r="B29" s="14">
        <f t="shared" ref="B29:AG29" si="124">SUM(B28:B28)</f>
        <v>0</v>
      </c>
      <c r="C29" s="13">
        <f t="shared" si="124"/>
        <v>0</v>
      </c>
      <c r="D29" s="13">
        <f t="shared" si="124"/>
        <v>0</v>
      </c>
      <c r="E29" s="15">
        <f t="shared" si="124"/>
        <v>0</v>
      </c>
      <c r="F29" s="14">
        <f t="shared" si="124"/>
        <v>0</v>
      </c>
      <c r="G29" s="13">
        <f t="shared" si="124"/>
        <v>0</v>
      </c>
      <c r="H29" s="13">
        <f t="shared" si="124"/>
        <v>0</v>
      </c>
      <c r="I29" s="15">
        <f t="shared" si="124"/>
        <v>0</v>
      </c>
      <c r="J29" s="14">
        <f t="shared" si="124"/>
        <v>0</v>
      </c>
      <c r="K29" s="13">
        <f t="shared" si="124"/>
        <v>0</v>
      </c>
      <c r="L29" s="13">
        <f t="shared" si="124"/>
        <v>0</v>
      </c>
      <c r="M29" s="15">
        <f t="shared" si="124"/>
        <v>0</v>
      </c>
      <c r="N29" s="14">
        <f t="shared" si="124"/>
        <v>0</v>
      </c>
      <c r="O29" s="13">
        <f t="shared" si="124"/>
        <v>0</v>
      </c>
      <c r="P29" s="13">
        <f t="shared" si="124"/>
        <v>0</v>
      </c>
      <c r="Q29" s="15">
        <f t="shared" si="124"/>
        <v>0</v>
      </c>
      <c r="R29" s="14">
        <f t="shared" si="124"/>
        <v>0</v>
      </c>
      <c r="S29" s="13">
        <f t="shared" si="124"/>
        <v>0</v>
      </c>
      <c r="T29" s="13">
        <f t="shared" si="124"/>
        <v>0</v>
      </c>
      <c r="U29" s="15">
        <f t="shared" si="124"/>
        <v>0</v>
      </c>
      <c r="V29" s="14">
        <f t="shared" si="124"/>
        <v>0</v>
      </c>
      <c r="W29" s="13">
        <f t="shared" si="124"/>
        <v>0</v>
      </c>
      <c r="X29" s="13">
        <f t="shared" si="124"/>
        <v>0</v>
      </c>
      <c r="Y29" s="15">
        <f t="shared" si="124"/>
        <v>0</v>
      </c>
      <c r="Z29" s="14">
        <f t="shared" si="124"/>
        <v>0</v>
      </c>
      <c r="AA29" s="13">
        <f t="shared" si="124"/>
        <v>0</v>
      </c>
      <c r="AB29" s="13">
        <f t="shared" si="124"/>
        <v>0</v>
      </c>
      <c r="AC29" s="15">
        <f t="shared" si="124"/>
        <v>0</v>
      </c>
      <c r="AD29" s="14">
        <f t="shared" si="124"/>
        <v>0</v>
      </c>
      <c r="AE29" s="13">
        <f t="shared" si="124"/>
        <v>0</v>
      </c>
      <c r="AF29" s="13">
        <f t="shared" si="124"/>
        <v>0</v>
      </c>
      <c r="AG29" s="15">
        <f t="shared" si="124"/>
        <v>0</v>
      </c>
      <c r="AH29" s="14">
        <f t="shared" ref="AH29:BA29" si="125">SUM(AH28:AH28)</f>
        <v>0</v>
      </c>
      <c r="AI29" s="13">
        <f t="shared" si="125"/>
        <v>0</v>
      </c>
      <c r="AJ29" s="13">
        <f t="shared" si="125"/>
        <v>0</v>
      </c>
      <c r="AK29" s="15">
        <f t="shared" si="125"/>
        <v>0</v>
      </c>
      <c r="AL29" s="14">
        <f t="shared" si="125"/>
        <v>0</v>
      </c>
      <c r="AM29" s="13">
        <f t="shared" si="125"/>
        <v>0</v>
      </c>
      <c r="AN29" s="13">
        <f t="shared" si="125"/>
        <v>0</v>
      </c>
      <c r="AO29" s="15">
        <f t="shared" si="125"/>
        <v>0</v>
      </c>
      <c r="AP29" s="14">
        <f t="shared" si="125"/>
        <v>0</v>
      </c>
      <c r="AQ29" s="13">
        <f t="shared" si="125"/>
        <v>0</v>
      </c>
      <c r="AR29" s="13">
        <f t="shared" si="125"/>
        <v>0</v>
      </c>
      <c r="AS29" s="15">
        <f t="shared" si="125"/>
        <v>0</v>
      </c>
      <c r="AT29" s="14">
        <f t="shared" si="125"/>
        <v>0</v>
      </c>
      <c r="AU29" s="13">
        <f t="shared" si="125"/>
        <v>0</v>
      </c>
      <c r="AV29" s="13">
        <f t="shared" si="125"/>
        <v>0</v>
      </c>
      <c r="AW29" s="15">
        <f t="shared" si="125"/>
        <v>0</v>
      </c>
      <c r="AX29" s="14">
        <f t="shared" si="125"/>
        <v>0</v>
      </c>
      <c r="AY29" s="13">
        <f t="shared" si="125"/>
        <v>0</v>
      </c>
      <c r="AZ29" s="13">
        <f t="shared" si="125"/>
        <v>0</v>
      </c>
      <c r="BA29" s="15">
        <f t="shared" si="125"/>
        <v>0</v>
      </c>
    </row>
    <row r="30" spans="1:53" ht="15" customHeight="1" thickTop="1" x14ac:dyDescent="0.2"/>
    <row r="31" spans="1:53" ht="15" customHeight="1" thickBot="1" x14ac:dyDescent="0.25">
      <c r="A31" s="16" t="s">
        <v>43</v>
      </c>
    </row>
    <row r="32" spans="1:53" ht="15" customHeight="1" x14ac:dyDescent="0.2">
      <c r="A32" s="134" t="s">
        <v>49</v>
      </c>
      <c r="B32" s="136" t="s">
        <v>38</v>
      </c>
      <c r="C32" s="132"/>
      <c r="D32" s="132"/>
      <c r="E32" s="133"/>
      <c r="F32" s="136" t="s">
        <v>39</v>
      </c>
      <c r="G32" s="132"/>
      <c r="H32" s="132"/>
      <c r="I32" s="133"/>
      <c r="J32" s="136" t="s">
        <v>40</v>
      </c>
      <c r="K32" s="132"/>
      <c r="L32" s="132"/>
      <c r="M32" s="133"/>
      <c r="N32" s="136" t="s">
        <v>0</v>
      </c>
      <c r="O32" s="132"/>
      <c r="P32" s="132"/>
      <c r="Q32" s="133"/>
      <c r="R32" s="132" t="s">
        <v>30</v>
      </c>
      <c r="S32" s="132"/>
      <c r="T32" s="132"/>
      <c r="U32" s="133"/>
      <c r="V32" s="132" t="s">
        <v>31</v>
      </c>
      <c r="W32" s="132"/>
      <c r="X32" s="132"/>
      <c r="Y32" s="133"/>
      <c r="Z32" s="132" t="s">
        <v>32</v>
      </c>
      <c r="AA32" s="132"/>
      <c r="AB32" s="132"/>
      <c r="AC32" s="133"/>
      <c r="AD32" s="132" t="s">
        <v>33</v>
      </c>
      <c r="AE32" s="132"/>
      <c r="AF32" s="132"/>
      <c r="AG32" s="133"/>
      <c r="AH32" s="132" t="s">
        <v>34</v>
      </c>
      <c r="AI32" s="132"/>
      <c r="AJ32" s="132"/>
      <c r="AK32" s="133"/>
      <c r="AL32" s="132" t="s">
        <v>35</v>
      </c>
      <c r="AM32" s="132"/>
      <c r="AN32" s="132"/>
      <c r="AO32" s="133"/>
      <c r="AP32" s="132" t="s">
        <v>36</v>
      </c>
      <c r="AQ32" s="132"/>
      <c r="AR32" s="132"/>
      <c r="AS32" s="133"/>
      <c r="AT32" s="132" t="s">
        <v>37</v>
      </c>
      <c r="AU32" s="132"/>
      <c r="AV32" s="132"/>
      <c r="AW32" s="133"/>
      <c r="AX32" s="132" t="s">
        <v>20</v>
      </c>
      <c r="AY32" s="132"/>
      <c r="AZ32" s="132"/>
      <c r="BA32" s="133"/>
    </row>
    <row r="33" spans="1:53" ht="27" customHeight="1" x14ac:dyDescent="0.2">
      <c r="A33" s="135"/>
      <c r="B33" s="32" t="s">
        <v>48</v>
      </c>
      <c r="C33" s="2" t="s">
        <v>3</v>
      </c>
      <c r="D33" s="2" t="s">
        <v>2</v>
      </c>
      <c r="E33" s="3" t="s">
        <v>1</v>
      </c>
      <c r="F33" s="32" t="s">
        <v>48</v>
      </c>
      <c r="G33" s="2" t="s">
        <v>3</v>
      </c>
      <c r="H33" s="2" t="s">
        <v>2</v>
      </c>
      <c r="I33" s="3" t="s">
        <v>1</v>
      </c>
      <c r="J33" s="32" t="s">
        <v>48</v>
      </c>
      <c r="K33" s="2" t="s">
        <v>3</v>
      </c>
      <c r="L33" s="2" t="s">
        <v>2</v>
      </c>
      <c r="M33" s="3" t="s">
        <v>1</v>
      </c>
      <c r="N33" s="32" t="s">
        <v>48</v>
      </c>
      <c r="O33" s="2" t="s">
        <v>3</v>
      </c>
      <c r="P33" s="2" t="s">
        <v>2</v>
      </c>
      <c r="Q33" s="3" t="s">
        <v>1</v>
      </c>
      <c r="R33" s="32" t="s">
        <v>48</v>
      </c>
      <c r="S33" s="2" t="s">
        <v>3</v>
      </c>
      <c r="T33" s="2" t="s">
        <v>2</v>
      </c>
      <c r="U33" s="3" t="s">
        <v>1</v>
      </c>
      <c r="V33" s="32" t="s">
        <v>48</v>
      </c>
      <c r="W33" s="2" t="s">
        <v>3</v>
      </c>
      <c r="X33" s="2" t="s">
        <v>2</v>
      </c>
      <c r="Y33" s="3" t="s">
        <v>1</v>
      </c>
      <c r="Z33" s="32" t="s">
        <v>48</v>
      </c>
      <c r="AA33" s="2" t="s">
        <v>3</v>
      </c>
      <c r="AB33" s="2" t="s">
        <v>2</v>
      </c>
      <c r="AC33" s="3" t="s">
        <v>1</v>
      </c>
      <c r="AD33" s="32" t="s">
        <v>48</v>
      </c>
      <c r="AE33" s="2" t="s">
        <v>3</v>
      </c>
      <c r="AF33" s="2" t="s">
        <v>2</v>
      </c>
      <c r="AG33" s="3" t="s">
        <v>1</v>
      </c>
      <c r="AH33" s="32" t="s">
        <v>48</v>
      </c>
      <c r="AI33" s="2" t="s">
        <v>3</v>
      </c>
      <c r="AJ33" s="2" t="s">
        <v>2</v>
      </c>
      <c r="AK33" s="3" t="s">
        <v>1</v>
      </c>
      <c r="AL33" s="32" t="s">
        <v>48</v>
      </c>
      <c r="AM33" s="2" t="s">
        <v>3</v>
      </c>
      <c r="AN33" s="2" t="s">
        <v>2</v>
      </c>
      <c r="AO33" s="3" t="s">
        <v>1</v>
      </c>
      <c r="AP33" s="32" t="s">
        <v>48</v>
      </c>
      <c r="AQ33" s="2" t="s">
        <v>3</v>
      </c>
      <c r="AR33" s="2" t="s">
        <v>2</v>
      </c>
      <c r="AS33" s="3" t="s">
        <v>1</v>
      </c>
      <c r="AT33" s="32" t="s">
        <v>48</v>
      </c>
      <c r="AU33" s="2" t="s">
        <v>3</v>
      </c>
      <c r="AV33" s="2" t="s">
        <v>2</v>
      </c>
      <c r="AW33" s="3" t="s">
        <v>1</v>
      </c>
      <c r="AX33" s="32" t="s">
        <v>48</v>
      </c>
      <c r="AY33" s="2" t="s">
        <v>3</v>
      </c>
      <c r="AZ33" s="2" t="s">
        <v>2</v>
      </c>
      <c r="BA33" s="3" t="s">
        <v>1</v>
      </c>
    </row>
    <row r="34" spans="1:53" ht="15" customHeight="1" x14ac:dyDescent="0.2">
      <c r="B34" s="5">
        <f>B23-B29</f>
        <v>0</v>
      </c>
      <c r="C34" s="9">
        <f t="shared" ref="C34:BA34" si="126">C23-C29</f>
        <v>0</v>
      </c>
      <c r="D34" s="9">
        <f t="shared" si="126"/>
        <v>0</v>
      </c>
      <c r="E34" s="9">
        <f t="shared" si="126"/>
        <v>0</v>
      </c>
      <c r="F34" s="5">
        <f t="shared" si="126"/>
        <v>0</v>
      </c>
      <c r="G34" s="9">
        <f t="shared" si="126"/>
        <v>0</v>
      </c>
      <c r="H34" s="9">
        <f t="shared" si="126"/>
        <v>0</v>
      </c>
      <c r="I34" s="6">
        <f t="shared" si="126"/>
        <v>0</v>
      </c>
      <c r="J34" s="5">
        <f t="shared" si="126"/>
        <v>0</v>
      </c>
      <c r="K34" s="9">
        <f t="shared" si="126"/>
        <v>0</v>
      </c>
      <c r="L34" s="9">
        <f t="shared" si="126"/>
        <v>0</v>
      </c>
      <c r="M34" s="6">
        <f t="shared" si="126"/>
        <v>0</v>
      </c>
      <c r="N34" s="5"/>
      <c r="O34" s="9">
        <f t="shared" si="126"/>
        <v>0</v>
      </c>
      <c r="P34" s="9">
        <f t="shared" si="126"/>
        <v>0</v>
      </c>
      <c r="Q34" s="6">
        <f t="shared" si="126"/>
        <v>0</v>
      </c>
      <c r="R34" s="5">
        <f t="shared" si="126"/>
        <v>0</v>
      </c>
      <c r="S34" s="9">
        <f t="shared" si="126"/>
        <v>0</v>
      </c>
      <c r="T34" s="9">
        <f t="shared" si="126"/>
        <v>0</v>
      </c>
      <c r="U34" s="6">
        <f t="shared" si="126"/>
        <v>0</v>
      </c>
      <c r="V34" s="5">
        <f t="shared" si="126"/>
        <v>0</v>
      </c>
      <c r="W34" s="9">
        <f t="shared" si="126"/>
        <v>0</v>
      </c>
      <c r="X34" s="9">
        <f t="shared" si="126"/>
        <v>0</v>
      </c>
      <c r="Y34" s="6">
        <f t="shared" si="126"/>
        <v>0</v>
      </c>
      <c r="Z34" s="5">
        <f t="shared" si="126"/>
        <v>0</v>
      </c>
      <c r="AA34" s="9">
        <f t="shared" si="126"/>
        <v>0</v>
      </c>
      <c r="AB34" s="9">
        <f t="shared" si="126"/>
        <v>0</v>
      </c>
      <c r="AC34" s="6">
        <f t="shared" si="126"/>
        <v>0</v>
      </c>
      <c r="AD34" s="5">
        <f t="shared" si="126"/>
        <v>0</v>
      </c>
      <c r="AE34" s="9">
        <f t="shared" si="126"/>
        <v>0</v>
      </c>
      <c r="AF34" s="9">
        <f t="shared" si="126"/>
        <v>0</v>
      </c>
      <c r="AG34" s="6">
        <f t="shared" si="126"/>
        <v>0</v>
      </c>
      <c r="AH34" s="5">
        <f t="shared" si="126"/>
        <v>0</v>
      </c>
      <c r="AI34" s="9">
        <f t="shared" si="126"/>
        <v>0</v>
      </c>
      <c r="AJ34" s="9">
        <f t="shared" si="126"/>
        <v>0</v>
      </c>
      <c r="AK34" s="6">
        <f t="shared" si="126"/>
        <v>0</v>
      </c>
      <c r="AL34" s="5">
        <f t="shared" si="126"/>
        <v>0</v>
      </c>
      <c r="AM34" s="9">
        <f t="shared" si="126"/>
        <v>0</v>
      </c>
      <c r="AN34" s="9">
        <f t="shared" si="126"/>
        <v>0</v>
      </c>
      <c r="AO34" s="6">
        <f t="shared" si="126"/>
        <v>0</v>
      </c>
      <c r="AP34" s="5">
        <f t="shared" si="126"/>
        <v>0</v>
      </c>
      <c r="AQ34" s="9">
        <f t="shared" si="126"/>
        <v>0</v>
      </c>
      <c r="AR34" s="9">
        <f t="shared" si="126"/>
        <v>0</v>
      </c>
      <c r="AS34" s="6">
        <f t="shared" si="126"/>
        <v>0</v>
      </c>
      <c r="AT34" s="5">
        <f t="shared" si="126"/>
        <v>0</v>
      </c>
      <c r="AU34" s="9">
        <f t="shared" si="126"/>
        <v>0</v>
      </c>
      <c r="AV34" s="9">
        <f t="shared" si="126"/>
        <v>0</v>
      </c>
      <c r="AW34" s="6">
        <f t="shared" si="126"/>
        <v>0</v>
      </c>
      <c r="AX34" s="5">
        <f t="shared" si="126"/>
        <v>0</v>
      </c>
      <c r="AY34" s="9">
        <f t="shared" si="126"/>
        <v>0</v>
      </c>
      <c r="AZ34" s="9">
        <f t="shared" si="126"/>
        <v>0</v>
      </c>
      <c r="BA34" s="6">
        <f t="shared" si="126"/>
        <v>0</v>
      </c>
    </row>
    <row r="35" spans="1:53" ht="15" customHeight="1" thickBot="1" x14ac:dyDescent="0.25">
      <c r="A35" s="31" t="s">
        <v>20</v>
      </c>
      <c r="B35" s="14">
        <f t="shared" ref="B35:AG35" si="127">SUM(B34:B34)</f>
        <v>0</v>
      </c>
      <c r="C35" s="13">
        <f t="shared" si="127"/>
        <v>0</v>
      </c>
      <c r="D35" s="13">
        <f t="shared" si="127"/>
        <v>0</v>
      </c>
      <c r="E35" s="15">
        <f t="shared" si="127"/>
        <v>0</v>
      </c>
      <c r="F35" s="14">
        <f t="shared" si="127"/>
        <v>0</v>
      </c>
      <c r="G35" s="13">
        <f t="shared" si="127"/>
        <v>0</v>
      </c>
      <c r="H35" s="13">
        <f t="shared" si="127"/>
        <v>0</v>
      </c>
      <c r="I35" s="15">
        <f t="shared" si="127"/>
        <v>0</v>
      </c>
      <c r="J35" s="14">
        <f t="shared" si="127"/>
        <v>0</v>
      </c>
      <c r="K35" s="13">
        <f t="shared" si="127"/>
        <v>0</v>
      </c>
      <c r="L35" s="13">
        <f t="shared" si="127"/>
        <v>0</v>
      </c>
      <c r="M35" s="15">
        <f t="shared" si="127"/>
        <v>0</v>
      </c>
      <c r="N35" s="14">
        <f t="shared" si="127"/>
        <v>0</v>
      </c>
      <c r="O35" s="13">
        <f t="shared" si="127"/>
        <v>0</v>
      </c>
      <c r="P35" s="13">
        <f t="shared" si="127"/>
        <v>0</v>
      </c>
      <c r="Q35" s="15">
        <f t="shared" si="127"/>
        <v>0</v>
      </c>
      <c r="R35" s="14">
        <f t="shared" si="127"/>
        <v>0</v>
      </c>
      <c r="S35" s="13">
        <f t="shared" si="127"/>
        <v>0</v>
      </c>
      <c r="T35" s="13">
        <f t="shared" si="127"/>
        <v>0</v>
      </c>
      <c r="U35" s="15">
        <f t="shared" si="127"/>
        <v>0</v>
      </c>
      <c r="V35" s="14">
        <f t="shared" si="127"/>
        <v>0</v>
      </c>
      <c r="W35" s="13">
        <f t="shared" si="127"/>
        <v>0</v>
      </c>
      <c r="X35" s="13">
        <f t="shared" si="127"/>
        <v>0</v>
      </c>
      <c r="Y35" s="15">
        <f t="shared" si="127"/>
        <v>0</v>
      </c>
      <c r="Z35" s="14">
        <f t="shared" si="127"/>
        <v>0</v>
      </c>
      <c r="AA35" s="13">
        <f t="shared" si="127"/>
        <v>0</v>
      </c>
      <c r="AB35" s="13">
        <f t="shared" si="127"/>
        <v>0</v>
      </c>
      <c r="AC35" s="15">
        <f t="shared" si="127"/>
        <v>0</v>
      </c>
      <c r="AD35" s="14">
        <f t="shared" si="127"/>
        <v>0</v>
      </c>
      <c r="AE35" s="13">
        <f t="shared" si="127"/>
        <v>0</v>
      </c>
      <c r="AF35" s="13">
        <f t="shared" si="127"/>
        <v>0</v>
      </c>
      <c r="AG35" s="15">
        <f t="shared" si="127"/>
        <v>0</v>
      </c>
      <c r="AH35" s="14">
        <f t="shared" ref="AH35:BA35" si="128">SUM(AH34:AH34)</f>
        <v>0</v>
      </c>
      <c r="AI35" s="13">
        <f t="shared" si="128"/>
        <v>0</v>
      </c>
      <c r="AJ35" s="13">
        <f t="shared" si="128"/>
        <v>0</v>
      </c>
      <c r="AK35" s="15">
        <f t="shared" si="128"/>
        <v>0</v>
      </c>
      <c r="AL35" s="14">
        <f t="shared" si="128"/>
        <v>0</v>
      </c>
      <c r="AM35" s="13">
        <f t="shared" si="128"/>
        <v>0</v>
      </c>
      <c r="AN35" s="13">
        <f t="shared" si="128"/>
        <v>0</v>
      </c>
      <c r="AO35" s="15">
        <f t="shared" si="128"/>
        <v>0</v>
      </c>
      <c r="AP35" s="14">
        <f t="shared" si="128"/>
        <v>0</v>
      </c>
      <c r="AQ35" s="13">
        <f t="shared" si="128"/>
        <v>0</v>
      </c>
      <c r="AR35" s="13">
        <f t="shared" si="128"/>
        <v>0</v>
      </c>
      <c r="AS35" s="15">
        <f t="shared" si="128"/>
        <v>0</v>
      </c>
      <c r="AT35" s="14">
        <f t="shared" si="128"/>
        <v>0</v>
      </c>
      <c r="AU35" s="13">
        <f t="shared" si="128"/>
        <v>0</v>
      </c>
      <c r="AV35" s="13">
        <f t="shared" si="128"/>
        <v>0</v>
      </c>
      <c r="AW35" s="15">
        <f t="shared" si="128"/>
        <v>0</v>
      </c>
      <c r="AX35" s="14">
        <f t="shared" si="128"/>
        <v>0</v>
      </c>
      <c r="AY35" s="13">
        <f t="shared" si="128"/>
        <v>0</v>
      </c>
      <c r="AZ35" s="13">
        <f t="shared" si="128"/>
        <v>0</v>
      </c>
      <c r="BA35" s="15">
        <f t="shared" si="128"/>
        <v>0</v>
      </c>
    </row>
    <row r="36" spans="1:53" ht="15" customHeight="1" thickTop="1" x14ac:dyDescent="0.2"/>
  </sheetData>
  <mergeCells count="42">
    <mergeCell ref="AP2:AS2"/>
    <mergeCell ref="AT2:AW2"/>
    <mergeCell ref="B2:E2"/>
    <mergeCell ref="F2:I2"/>
    <mergeCell ref="J2:M2"/>
    <mergeCell ref="N2:Q2"/>
    <mergeCell ref="R2:U2"/>
    <mergeCell ref="V2:Y2"/>
    <mergeCell ref="AT26:AW26"/>
    <mergeCell ref="AX26:BA26"/>
    <mergeCell ref="AX2:BA2"/>
    <mergeCell ref="A2:A3"/>
    <mergeCell ref="A26:A27"/>
    <mergeCell ref="B26:E26"/>
    <mergeCell ref="F26:I26"/>
    <mergeCell ref="J26:M26"/>
    <mergeCell ref="N26:Q26"/>
    <mergeCell ref="R26:U26"/>
    <mergeCell ref="V26:Y26"/>
    <mergeCell ref="Z26:AC26"/>
    <mergeCell ref="Z2:AC2"/>
    <mergeCell ref="AD2:AG2"/>
    <mergeCell ref="AH2:AK2"/>
    <mergeCell ref="AL2:AO2"/>
    <mergeCell ref="R32:U32"/>
    <mergeCell ref="AD26:AG26"/>
    <mergeCell ref="AH26:AK26"/>
    <mergeCell ref="AL26:AO26"/>
    <mergeCell ref="AP26:AS26"/>
    <mergeCell ref="A32:A33"/>
    <mergeCell ref="B32:E32"/>
    <mergeCell ref="F32:I32"/>
    <mergeCell ref="J32:M32"/>
    <mergeCell ref="N32:Q32"/>
    <mergeCell ref="AT32:AW32"/>
    <mergeCell ref="AX32:BA32"/>
    <mergeCell ref="V32:Y32"/>
    <mergeCell ref="Z32:AC32"/>
    <mergeCell ref="AD32:AG32"/>
    <mergeCell ref="AH32:AK32"/>
    <mergeCell ref="AL32:AO32"/>
    <mergeCell ref="AP32:AS3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showGridLines="0" tabSelected="1" zoomScaleNormal="100" zoomScaleSheetLayoutView="93" workbookViewId="0">
      <pane xSplit="10" ySplit="1" topLeftCell="AB2" activePane="bottomRight" state="frozen"/>
      <selection pane="topRight"/>
      <selection pane="bottomLeft"/>
      <selection pane="bottomRight" activeCell="AK8" sqref="AK8"/>
    </sheetView>
  </sheetViews>
  <sheetFormatPr defaultColWidth="15.7109375" defaultRowHeight="15" customHeight="1" x14ac:dyDescent="0.25"/>
  <cols>
    <col min="1" max="1" width="27.140625" style="123" customWidth="1"/>
    <col min="2" max="10" width="15.7109375" style="106" hidden="1" customWidth="1"/>
    <col min="11" max="16384" width="15.7109375" style="106"/>
  </cols>
  <sheetData>
    <row r="1" spans="1:37" ht="15" customHeight="1" x14ac:dyDescent="0.25">
      <c r="A1" s="73"/>
      <c r="B1" s="129" t="s">
        <v>38</v>
      </c>
      <c r="C1" s="125"/>
      <c r="D1" s="126"/>
      <c r="E1" s="129" t="s">
        <v>39</v>
      </c>
      <c r="F1" s="125"/>
      <c r="G1" s="126"/>
      <c r="H1" s="129" t="s">
        <v>40</v>
      </c>
      <c r="I1" s="125"/>
      <c r="J1" s="125"/>
      <c r="K1" s="129" t="s">
        <v>0</v>
      </c>
      <c r="L1" s="125"/>
      <c r="M1" s="126"/>
      <c r="N1" s="129" t="s">
        <v>30</v>
      </c>
      <c r="O1" s="125"/>
      <c r="P1" s="126"/>
      <c r="Q1" s="129" t="s">
        <v>31</v>
      </c>
      <c r="R1" s="125"/>
      <c r="S1" s="126"/>
      <c r="T1" s="129" t="s">
        <v>32</v>
      </c>
      <c r="U1" s="125"/>
      <c r="V1" s="126"/>
      <c r="W1" s="125" t="s">
        <v>33</v>
      </c>
      <c r="X1" s="125"/>
      <c r="Y1" s="126"/>
      <c r="Z1" s="129" t="s">
        <v>34</v>
      </c>
      <c r="AA1" s="125"/>
      <c r="AB1" s="126"/>
      <c r="AC1" s="129" t="s">
        <v>35</v>
      </c>
      <c r="AD1" s="125"/>
      <c r="AE1" s="126"/>
      <c r="AF1" s="129" t="s">
        <v>36</v>
      </c>
      <c r="AG1" s="125"/>
      <c r="AH1" s="126"/>
      <c r="AI1" s="129" t="s">
        <v>37</v>
      </c>
      <c r="AJ1" s="125"/>
      <c r="AK1" s="126"/>
    </row>
    <row r="2" spans="1:37" ht="15" customHeight="1" x14ac:dyDescent="0.25">
      <c r="A2" s="74" t="s">
        <v>58</v>
      </c>
      <c r="B2" s="42" t="s">
        <v>3</v>
      </c>
      <c r="C2" s="43" t="s">
        <v>2</v>
      </c>
      <c r="D2" s="44" t="s">
        <v>1</v>
      </c>
      <c r="E2" s="42" t="s">
        <v>3</v>
      </c>
      <c r="F2" s="43" t="s">
        <v>2</v>
      </c>
      <c r="G2" s="44" t="s">
        <v>1</v>
      </c>
      <c r="H2" s="42" t="s">
        <v>3</v>
      </c>
      <c r="I2" s="43" t="s">
        <v>2</v>
      </c>
      <c r="J2" s="84" t="s">
        <v>1</v>
      </c>
      <c r="K2" s="42" t="s">
        <v>3</v>
      </c>
      <c r="L2" s="43" t="s">
        <v>2</v>
      </c>
      <c r="M2" s="44" t="s">
        <v>1</v>
      </c>
      <c r="N2" s="42" t="s">
        <v>3</v>
      </c>
      <c r="O2" s="43" t="s">
        <v>2</v>
      </c>
      <c r="P2" s="44" t="s">
        <v>1</v>
      </c>
      <c r="Q2" s="42" t="s">
        <v>3</v>
      </c>
      <c r="R2" s="43" t="s">
        <v>2</v>
      </c>
      <c r="S2" s="44" t="s">
        <v>1</v>
      </c>
      <c r="T2" s="42" t="s">
        <v>3</v>
      </c>
      <c r="U2" s="43" t="s">
        <v>2</v>
      </c>
      <c r="V2" s="44" t="s">
        <v>1</v>
      </c>
      <c r="W2" s="85" t="s">
        <v>3</v>
      </c>
      <c r="X2" s="43" t="s">
        <v>2</v>
      </c>
      <c r="Y2" s="44" t="s">
        <v>1</v>
      </c>
      <c r="Z2" s="42" t="s">
        <v>3</v>
      </c>
      <c r="AA2" s="43" t="s">
        <v>2</v>
      </c>
      <c r="AB2" s="44" t="s">
        <v>1</v>
      </c>
      <c r="AC2" s="42" t="s">
        <v>3</v>
      </c>
      <c r="AD2" s="43" t="s">
        <v>2</v>
      </c>
      <c r="AE2" s="44" t="s">
        <v>1</v>
      </c>
      <c r="AF2" s="42" t="s">
        <v>3</v>
      </c>
      <c r="AG2" s="43" t="s">
        <v>2</v>
      </c>
      <c r="AH2" s="44" t="s">
        <v>1</v>
      </c>
      <c r="AI2" s="42" t="s">
        <v>3</v>
      </c>
      <c r="AJ2" s="43" t="s">
        <v>2</v>
      </c>
      <c r="AK2" s="44" t="s">
        <v>1</v>
      </c>
    </row>
    <row r="3" spans="1:37" s="93" customFormat="1" ht="15" customHeight="1" x14ac:dyDescent="0.25">
      <c r="A3" s="75" t="s">
        <v>50</v>
      </c>
      <c r="B3" s="107">
        <f>Sales!C26</f>
        <v>0</v>
      </c>
      <c r="C3" s="108">
        <f>Sales!D26</f>
        <v>0</v>
      </c>
      <c r="D3" s="109">
        <f>Sales!E26</f>
        <v>0</v>
      </c>
      <c r="E3" s="107">
        <f>Sales!G26</f>
        <v>0</v>
      </c>
      <c r="F3" s="108">
        <f>Sales!H26</f>
        <v>0</v>
      </c>
      <c r="G3" s="109">
        <f>Sales!I26</f>
        <v>0</v>
      </c>
      <c r="H3" s="107">
        <f>Sales!K26</f>
        <v>0</v>
      </c>
      <c r="I3" s="108">
        <f>Sales!L26</f>
        <v>0</v>
      </c>
      <c r="J3" s="108">
        <f>Sales!M26</f>
        <v>0</v>
      </c>
      <c r="K3" s="107">
        <f>Sales!O26</f>
        <v>0</v>
      </c>
      <c r="L3" s="108">
        <f>Sales!P26</f>
        <v>0</v>
      </c>
      <c r="M3" s="109">
        <f>Sales!Q26</f>
        <v>0</v>
      </c>
      <c r="N3" s="107">
        <f>Sales!S26</f>
        <v>0</v>
      </c>
      <c r="O3" s="108">
        <f>Sales!T26</f>
        <v>0</v>
      </c>
      <c r="P3" s="109">
        <f>Sales!U26</f>
        <v>0</v>
      </c>
      <c r="Q3" s="107">
        <f>Sales!W26</f>
        <v>0</v>
      </c>
      <c r="R3" s="108">
        <f>Sales!X26</f>
        <v>0</v>
      </c>
      <c r="S3" s="109">
        <f>Sales!Y26</f>
        <v>0</v>
      </c>
      <c r="T3" s="107">
        <f>Sales!AA26</f>
        <v>0</v>
      </c>
      <c r="U3" s="108">
        <f>Sales!AB26</f>
        <v>0</v>
      </c>
      <c r="V3" s="109">
        <f>Sales!AC26</f>
        <v>0</v>
      </c>
      <c r="W3" s="108">
        <f>Sales!AE26</f>
        <v>0</v>
      </c>
      <c r="X3" s="108">
        <f>Sales!AF26</f>
        <v>0</v>
      </c>
      <c r="Y3" s="109">
        <f>Sales!AG26</f>
        <v>0</v>
      </c>
      <c r="Z3" s="107">
        <f>Sales!AI26</f>
        <v>0</v>
      </c>
      <c r="AA3" s="108">
        <f>Sales!AJ26</f>
        <v>0</v>
      </c>
      <c r="AB3" s="109">
        <f>Sales!AK26</f>
        <v>0</v>
      </c>
      <c r="AC3" s="107">
        <f>Sales!AM26</f>
        <v>0</v>
      </c>
      <c r="AD3" s="108">
        <f>Sales!AN26</f>
        <v>0</v>
      </c>
      <c r="AE3" s="109">
        <f>Sales!AO26</f>
        <v>0</v>
      </c>
      <c r="AF3" s="107">
        <f>Sales!AQ26</f>
        <v>0</v>
      </c>
      <c r="AG3" s="108">
        <f>Sales!AR26</f>
        <v>0</v>
      </c>
      <c r="AH3" s="109">
        <f>Sales!AS26</f>
        <v>0</v>
      </c>
      <c r="AI3" s="107">
        <f>Sales!AU26</f>
        <v>0</v>
      </c>
      <c r="AJ3" s="108">
        <f>Sales!AV26</f>
        <v>0</v>
      </c>
      <c r="AK3" s="109">
        <f>Sales!AW26</f>
        <v>0</v>
      </c>
    </row>
    <row r="4" spans="1:37" ht="15" customHeight="1" x14ac:dyDescent="0.25">
      <c r="A4" s="76" t="s">
        <v>83</v>
      </c>
      <c r="B4" s="110"/>
      <c r="C4" s="111"/>
      <c r="D4" s="112"/>
      <c r="E4" s="110"/>
      <c r="F4" s="111"/>
      <c r="G4" s="112"/>
      <c r="H4" s="110"/>
      <c r="I4" s="111"/>
      <c r="J4" s="112"/>
      <c r="K4" s="110"/>
      <c r="L4" s="111"/>
      <c r="M4" s="112"/>
      <c r="N4" s="110"/>
      <c r="O4" s="111"/>
      <c r="P4" s="112"/>
      <c r="Q4" s="110"/>
      <c r="R4" s="111"/>
      <c r="S4" s="112"/>
      <c r="T4" s="110"/>
      <c r="U4" s="111"/>
      <c r="V4" s="112"/>
      <c r="W4" s="110"/>
      <c r="X4" s="111"/>
      <c r="Y4" s="112"/>
      <c r="Z4" s="110"/>
      <c r="AA4" s="111"/>
      <c r="AB4" s="112"/>
      <c r="AC4" s="110"/>
      <c r="AD4" s="111"/>
      <c r="AE4" s="112"/>
      <c r="AF4" s="110"/>
      <c r="AG4" s="111"/>
      <c r="AH4" s="112"/>
      <c r="AI4" s="110"/>
      <c r="AJ4" s="111"/>
      <c r="AK4" s="112"/>
    </row>
    <row r="5" spans="1:37" ht="15" customHeight="1" x14ac:dyDescent="0.25">
      <c r="A5" s="76" t="s">
        <v>84</v>
      </c>
      <c r="B5" s="110"/>
      <c r="C5" s="111"/>
      <c r="D5" s="113"/>
      <c r="E5" s="110"/>
      <c r="F5" s="111"/>
      <c r="G5" s="113"/>
      <c r="H5" s="110"/>
      <c r="I5" s="111"/>
      <c r="J5" s="113"/>
      <c r="K5" s="110"/>
      <c r="L5" s="111"/>
      <c r="M5" s="113"/>
      <c r="N5" s="110"/>
      <c r="O5" s="111"/>
      <c r="P5" s="113"/>
      <c r="Q5" s="110"/>
      <c r="R5" s="111"/>
      <c r="S5" s="113"/>
      <c r="T5" s="110"/>
      <c r="U5" s="111"/>
      <c r="V5" s="113"/>
      <c r="W5" s="110"/>
      <c r="X5" s="111"/>
      <c r="Y5" s="113"/>
      <c r="Z5" s="110"/>
      <c r="AA5" s="111"/>
      <c r="AB5" s="113"/>
      <c r="AC5" s="110"/>
      <c r="AD5" s="111"/>
      <c r="AE5" s="113"/>
      <c r="AF5" s="110"/>
      <c r="AG5" s="111"/>
      <c r="AH5" s="113"/>
      <c r="AI5" s="110"/>
      <c r="AJ5" s="111"/>
      <c r="AK5" s="113"/>
    </row>
    <row r="6" spans="1:37" ht="15" customHeight="1" x14ac:dyDescent="0.25">
      <c r="A6" s="76" t="s">
        <v>85</v>
      </c>
      <c r="B6" s="110"/>
      <c r="C6" s="114"/>
      <c r="D6" s="112"/>
      <c r="E6" s="110"/>
      <c r="F6" s="114"/>
      <c r="G6" s="112"/>
      <c r="H6" s="110"/>
      <c r="I6" s="114"/>
      <c r="J6" s="112"/>
      <c r="K6" s="110"/>
      <c r="L6" s="114"/>
      <c r="M6" s="112"/>
      <c r="N6" s="110"/>
      <c r="O6" s="114"/>
      <c r="P6" s="112"/>
      <c r="Q6" s="110"/>
      <c r="R6" s="114"/>
      <c r="S6" s="112"/>
      <c r="T6" s="110"/>
      <c r="U6" s="114"/>
      <c r="V6" s="112"/>
      <c r="W6" s="110"/>
      <c r="X6" s="114"/>
      <c r="Y6" s="112"/>
      <c r="Z6" s="110"/>
      <c r="AA6" s="114"/>
      <c r="AB6" s="112"/>
      <c r="AC6" s="110"/>
      <c r="AD6" s="114"/>
      <c r="AE6" s="112"/>
      <c r="AF6" s="110"/>
      <c r="AG6" s="114"/>
      <c r="AH6" s="112"/>
      <c r="AI6" s="110"/>
      <c r="AJ6" s="114"/>
      <c r="AK6" s="112"/>
    </row>
    <row r="7" spans="1:37" s="98" customFormat="1" ht="20.100000000000001" customHeight="1" x14ac:dyDescent="0.25">
      <c r="A7" s="94" t="s">
        <v>82</v>
      </c>
      <c r="B7" s="95">
        <f t="shared" ref="B7:J7" si="0">B3-SUM(B4:B6)</f>
        <v>0</v>
      </c>
      <c r="C7" s="96">
        <f t="shared" si="0"/>
        <v>0</v>
      </c>
      <c r="D7" s="97">
        <f t="shared" si="0"/>
        <v>0</v>
      </c>
      <c r="E7" s="95">
        <f t="shared" si="0"/>
        <v>0</v>
      </c>
      <c r="F7" s="96">
        <f t="shared" si="0"/>
        <v>0</v>
      </c>
      <c r="G7" s="97">
        <f t="shared" si="0"/>
        <v>0</v>
      </c>
      <c r="H7" s="95">
        <f t="shared" si="0"/>
        <v>0</v>
      </c>
      <c r="I7" s="96">
        <f t="shared" si="0"/>
        <v>0</v>
      </c>
      <c r="J7" s="96">
        <f t="shared" si="0"/>
        <v>0</v>
      </c>
      <c r="K7" s="95">
        <f>K3-SUM(K4:K6)</f>
        <v>0</v>
      </c>
      <c r="L7" s="96">
        <f t="shared" ref="L7:N7" si="1">L3-SUM(L4:L6)</f>
        <v>0</v>
      </c>
      <c r="M7" s="97">
        <f t="shared" si="1"/>
        <v>0</v>
      </c>
      <c r="N7" s="95">
        <f t="shared" si="1"/>
        <v>0</v>
      </c>
      <c r="O7" s="96">
        <f t="shared" ref="O7" si="2">O3-SUM(O4:O6)</f>
        <v>0</v>
      </c>
      <c r="P7" s="97">
        <f t="shared" ref="P7:Q7" si="3">P3-SUM(P4:P6)</f>
        <v>0</v>
      </c>
      <c r="Q7" s="95">
        <f t="shared" si="3"/>
        <v>0</v>
      </c>
      <c r="R7" s="96">
        <f t="shared" ref="R7" si="4">R3-SUM(R4:R6)</f>
        <v>0</v>
      </c>
      <c r="S7" s="97">
        <f t="shared" ref="S7:T7" si="5">S3-SUM(S4:S6)</f>
        <v>0</v>
      </c>
      <c r="T7" s="95">
        <f t="shared" si="5"/>
        <v>0</v>
      </c>
      <c r="U7" s="96">
        <f t="shared" ref="U7" si="6">U3-SUM(U4:U6)</f>
        <v>0</v>
      </c>
      <c r="V7" s="97">
        <f t="shared" ref="V7:W7" si="7">V3-SUM(V4:V6)</f>
        <v>0</v>
      </c>
      <c r="W7" s="96">
        <f t="shared" si="7"/>
        <v>0</v>
      </c>
      <c r="X7" s="96">
        <f t="shared" ref="X7" si="8">X3-SUM(X4:X6)</f>
        <v>0</v>
      </c>
      <c r="Y7" s="97">
        <f t="shared" ref="Y7:Z7" si="9">Y3-SUM(Y4:Y6)</f>
        <v>0</v>
      </c>
      <c r="Z7" s="95">
        <f t="shared" si="9"/>
        <v>0</v>
      </c>
      <c r="AA7" s="96">
        <f t="shared" ref="AA7" si="10">AA3-SUM(AA4:AA6)</f>
        <v>0</v>
      </c>
      <c r="AB7" s="97">
        <f t="shared" ref="AB7:AC7" si="11">AB3-SUM(AB4:AB6)</f>
        <v>0</v>
      </c>
      <c r="AC7" s="95">
        <f t="shared" si="11"/>
        <v>0</v>
      </c>
      <c r="AD7" s="96">
        <f t="shared" ref="AD7" si="12">AD3-SUM(AD4:AD6)</f>
        <v>0</v>
      </c>
      <c r="AE7" s="97">
        <f t="shared" ref="AE7:AF7" si="13">AE3-SUM(AE4:AE6)</f>
        <v>0</v>
      </c>
      <c r="AF7" s="95">
        <f t="shared" si="13"/>
        <v>0</v>
      </c>
      <c r="AG7" s="96">
        <f t="shared" ref="AG7" si="14">AG3-SUM(AG4:AG6)</f>
        <v>0</v>
      </c>
      <c r="AH7" s="97">
        <f t="shared" ref="AH7:AI7" si="15">AH3-SUM(AH4:AH6)</f>
        <v>0</v>
      </c>
      <c r="AI7" s="95">
        <f t="shared" si="15"/>
        <v>0</v>
      </c>
      <c r="AJ7" s="96">
        <f t="shared" ref="AJ7" si="16">AJ3-SUM(AJ4:AJ6)</f>
        <v>0</v>
      </c>
      <c r="AK7" s="97">
        <f t="shared" ref="AK7" si="17">AK3-SUM(AK4:AK6)</f>
        <v>0</v>
      </c>
    </row>
    <row r="8" spans="1:37" ht="15" customHeight="1" x14ac:dyDescent="0.25">
      <c r="A8" s="76" t="s">
        <v>11</v>
      </c>
      <c r="B8" s="80">
        <f>RCM!C18</f>
        <v>0</v>
      </c>
      <c r="C8" s="81">
        <f>RCM!D18</f>
        <v>0</v>
      </c>
      <c r="D8" s="82">
        <f>RCM!E18</f>
        <v>0</v>
      </c>
      <c r="E8" s="80">
        <f>RCM!G9</f>
        <v>0</v>
      </c>
      <c r="F8" s="81">
        <f>RCM!H9</f>
        <v>0</v>
      </c>
      <c r="G8" s="82">
        <f>RCM!I9</f>
        <v>0</v>
      </c>
      <c r="H8" s="80">
        <f>RCM!K9</f>
        <v>0</v>
      </c>
      <c r="I8" s="81">
        <f>RCM!L9</f>
        <v>0</v>
      </c>
      <c r="J8" s="81">
        <f>RCM!M9</f>
        <v>0</v>
      </c>
      <c r="K8" s="80">
        <f>RCM!O9</f>
        <v>0</v>
      </c>
      <c r="L8" s="81">
        <f>RCM!P9</f>
        <v>0</v>
      </c>
      <c r="M8" s="82">
        <f>RCM!Q9</f>
        <v>0</v>
      </c>
      <c r="N8" s="80">
        <f>RCM!S9</f>
        <v>0</v>
      </c>
      <c r="O8" s="81">
        <f>RCM!T9</f>
        <v>0</v>
      </c>
      <c r="P8" s="82">
        <f>RCM!U9</f>
        <v>0</v>
      </c>
      <c r="Q8" s="80">
        <f>RCM!W9</f>
        <v>0</v>
      </c>
      <c r="R8" s="81">
        <f>RCM!X9</f>
        <v>0</v>
      </c>
      <c r="S8" s="82">
        <f>RCM!Y9</f>
        <v>0</v>
      </c>
      <c r="T8" s="80">
        <f>RCM!AA9</f>
        <v>0</v>
      </c>
      <c r="U8" s="81">
        <f>RCM!AB9</f>
        <v>0</v>
      </c>
      <c r="V8" s="82">
        <f>RCM!AC9</f>
        <v>0</v>
      </c>
      <c r="W8" s="80">
        <f>RCM!AE9</f>
        <v>0</v>
      </c>
      <c r="X8" s="81">
        <f>RCM!AF9</f>
        <v>0</v>
      </c>
      <c r="Y8" s="82">
        <f>RCM!AG9</f>
        <v>0</v>
      </c>
      <c r="Z8" s="80">
        <f>RCM!AI9</f>
        <v>0</v>
      </c>
      <c r="AA8" s="81">
        <f>RCM!AJ9</f>
        <v>0</v>
      </c>
      <c r="AB8" s="82">
        <f>RCM!AK9</f>
        <v>0</v>
      </c>
      <c r="AC8" s="80">
        <f>RCM!AM9</f>
        <v>0</v>
      </c>
      <c r="AD8" s="81">
        <f>RCM!AN9</f>
        <v>0</v>
      </c>
      <c r="AE8" s="82">
        <f>RCM!AO9</f>
        <v>0</v>
      </c>
      <c r="AF8" s="80">
        <f>RCM!AQ9</f>
        <v>0</v>
      </c>
      <c r="AG8" s="81">
        <f>RCM!AR9</f>
        <v>0</v>
      </c>
      <c r="AH8" s="82">
        <f>RCM!AS9</f>
        <v>0</v>
      </c>
      <c r="AI8" s="80">
        <f>RCM!AU9</f>
        <v>0</v>
      </c>
      <c r="AJ8" s="81">
        <f>RCM!AV9</f>
        <v>0</v>
      </c>
      <c r="AK8" s="82">
        <f>RCM!AW9</f>
        <v>0</v>
      </c>
    </row>
    <row r="9" spans="1:37" s="93" customFormat="1" ht="15" customHeight="1" x14ac:dyDescent="0.25">
      <c r="A9" s="75" t="s">
        <v>62</v>
      </c>
      <c r="B9" s="90">
        <f t="shared" ref="B9:AK9" si="18">SUM(B7:B8)</f>
        <v>0</v>
      </c>
      <c r="C9" s="91">
        <f t="shared" si="18"/>
        <v>0</v>
      </c>
      <c r="D9" s="92">
        <f t="shared" si="18"/>
        <v>0</v>
      </c>
      <c r="E9" s="90">
        <f t="shared" si="18"/>
        <v>0</v>
      </c>
      <c r="F9" s="91">
        <f t="shared" si="18"/>
        <v>0</v>
      </c>
      <c r="G9" s="92">
        <f t="shared" si="18"/>
        <v>0</v>
      </c>
      <c r="H9" s="90">
        <f t="shared" si="18"/>
        <v>0</v>
      </c>
      <c r="I9" s="91">
        <f t="shared" si="18"/>
        <v>0</v>
      </c>
      <c r="J9" s="91">
        <f t="shared" si="18"/>
        <v>0</v>
      </c>
      <c r="K9" s="90">
        <f t="shared" si="18"/>
        <v>0</v>
      </c>
      <c r="L9" s="91">
        <f t="shared" si="18"/>
        <v>0</v>
      </c>
      <c r="M9" s="92">
        <f t="shared" si="18"/>
        <v>0</v>
      </c>
      <c r="N9" s="90">
        <f t="shared" si="18"/>
        <v>0</v>
      </c>
      <c r="O9" s="91">
        <f t="shared" si="18"/>
        <v>0</v>
      </c>
      <c r="P9" s="92">
        <f t="shared" si="18"/>
        <v>0</v>
      </c>
      <c r="Q9" s="90">
        <f t="shared" si="18"/>
        <v>0</v>
      </c>
      <c r="R9" s="91">
        <f t="shared" si="18"/>
        <v>0</v>
      </c>
      <c r="S9" s="92">
        <f t="shared" si="18"/>
        <v>0</v>
      </c>
      <c r="T9" s="90">
        <f t="shared" si="18"/>
        <v>0</v>
      </c>
      <c r="U9" s="91">
        <f t="shared" si="18"/>
        <v>0</v>
      </c>
      <c r="V9" s="92">
        <f t="shared" si="18"/>
        <v>0</v>
      </c>
      <c r="W9" s="91">
        <f t="shared" si="18"/>
        <v>0</v>
      </c>
      <c r="X9" s="91">
        <f t="shared" si="18"/>
        <v>0</v>
      </c>
      <c r="Y9" s="92">
        <f t="shared" si="18"/>
        <v>0</v>
      </c>
      <c r="Z9" s="90">
        <f t="shared" si="18"/>
        <v>0</v>
      </c>
      <c r="AA9" s="91">
        <f t="shared" si="18"/>
        <v>0</v>
      </c>
      <c r="AB9" s="92">
        <f t="shared" si="18"/>
        <v>0</v>
      </c>
      <c r="AC9" s="90">
        <f t="shared" si="18"/>
        <v>0</v>
      </c>
      <c r="AD9" s="91">
        <f t="shared" si="18"/>
        <v>0</v>
      </c>
      <c r="AE9" s="92">
        <f t="shared" si="18"/>
        <v>0</v>
      </c>
      <c r="AF9" s="90">
        <f t="shared" si="18"/>
        <v>0</v>
      </c>
      <c r="AG9" s="91">
        <f t="shared" si="18"/>
        <v>0</v>
      </c>
      <c r="AH9" s="92">
        <f t="shared" si="18"/>
        <v>0</v>
      </c>
      <c r="AI9" s="90">
        <f t="shared" si="18"/>
        <v>0</v>
      </c>
      <c r="AJ9" s="91">
        <f t="shared" si="18"/>
        <v>0</v>
      </c>
      <c r="AK9" s="92">
        <f t="shared" si="18"/>
        <v>0</v>
      </c>
    </row>
    <row r="10" spans="1:37" ht="15" customHeight="1" x14ac:dyDescent="0.25">
      <c r="A10" s="76" t="s">
        <v>68</v>
      </c>
      <c r="B10" s="80">
        <f>B23</f>
        <v>0</v>
      </c>
      <c r="C10" s="81">
        <f t="shared" ref="C10:E10" si="19">C23</f>
        <v>0</v>
      </c>
      <c r="D10" s="82">
        <f t="shared" si="19"/>
        <v>0</v>
      </c>
      <c r="E10" s="80">
        <f t="shared" si="19"/>
        <v>0</v>
      </c>
      <c r="F10" s="81">
        <f t="shared" ref="F10:AK10" si="20">F23</f>
        <v>0</v>
      </c>
      <c r="G10" s="82">
        <f t="shared" si="20"/>
        <v>0</v>
      </c>
      <c r="H10" s="80">
        <f t="shared" si="20"/>
        <v>0</v>
      </c>
      <c r="I10" s="81">
        <f t="shared" si="20"/>
        <v>0</v>
      </c>
      <c r="J10" s="81">
        <f t="shared" si="20"/>
        <v>0</v>
      </c>
      <c r="K10" s="80">
        <f t="shared" si="20"/>
        <v>0</v>
      </c>
      <c r="L10" s="81">
        <f t="shared" si="20"/>
        <v>0</v>
      </c>
      <c r="M10" s="82">
        <f t="shared" si="20"/>
        <v>0</v>
      </c>
      <c r="N10" s="80">
        <f t="shared" si="20"/>
        <v>0</v>
      </c>
      <c r="O10" s="81">
        <f t="shared" si="20"/>
        <v>0</v>
      </c>
      <c r="P10" s="82">
        <f t="shared" si="20"/>
        <v>0</v>
      </c>
      <c r="Q10" s="80">
        <f t="shared" si="20"/>
        <v>0</v>
      </c>
      <c r="R10" s="81">
        <f t="shared" si="20"/>
        <v>0</v>
      </c>
      <c r="S10" s="82">
        <f t="shared" si="20"/>
        <v>0</v>
      </c>
      <c r="T10" s="80">
        <f t="shared" si="20"/>
        <v>0</v>
      </c>
      <c r="U10" s="81">
        <f t="shared" si="20"/>
        <v>0</v>
      </c>
      <c r="V10" s="82">
        <f t="shared" si="20"/>
        <v>0</v>
      </c>
      <c r="W10" s="81">
        <f t="shared" si="20"/>
        <v>0</v>
      </c>
      <c r="X10" s="81">
        <f t="shared" si="20"/>
        <v>0</v>
      </c>
      <c r="Y10" s="82">
        <f t="shared" si="20"/>
        <v>0</v>
      </c>
      <c r="Z10" s="80">
        <f t="shared" si="20"/>
        <v>0</v>
      </c>
      <c r="AA10" s="81">
        <f t="shared" si="20"/>
        <v>0</v>
      </c>
      <c r="AB10" s="82">
        <f t="shared" si="20"/>
        <v>0</v>
      </c>
      <c r="AC10" s="80">
        <f t="shared" si="20"/>
        <v>0</v>
      </c>
      <c r="AD10" s="81">
        <f t="shared" si="20"/>
        <v>0</v>
      </c>
      <c r="AE10" s="82">
        <f t="shared" si="20"/>
        <v>0</v>
      </c>
      <c r="AF10" s="80">
        <f t="shared" si="20"/>
        <v>0</v>
      </c>
      <c r="AG10" s="81">
        <f t="shared" si="20"/>
        <v>0</v>
      </c>
      <c r="AH10" s="82">
        <f t="shared" si="20"/>
        <v>0</v>
      </c>
      <c r="AI10" s="80">
        <f t="shared" si="20"/>
        <v>0</v>
      </c>
      <c r="AJ10" s="81">
        <f t="shared" si="20"/>
        <v>0</v>
      </c>
      <c r="AK10" s="82">
        <f t="shared" si="20"/>
        <v>0</v>
      </c>
    </row>
    <row r="11" spans="1:37" ht="15" customHeight="1" x14ac:dyDescent="0.25">
      <c r="A11" s="75" t="s">
        <v>69</v>
      </c>
      <c r="B11" s="100">
        <f>B9-B10</f>
        <v>0</v>
      </c>
      <c r="C11" s="101">
        <f t="shared" ref="C11:E11" si="21">C9-C10</f>
        <v>0</v>
      </c>
      <c r="D11" s="102">
        <f t="shared" si="21"/>
        <v>0</v>
      </c>
      <c r="E11" s="100">
        <f t="shared" si="21"/>
        <v>0</v>
      </c>
      <c r="F11" s="101">
        <f t="shared" ref="F11" si="22">F9-F10</f>
        <v>0</v>
      </c>
      <c r="G11" s="102">
        <f t="shared" ref="G11:H11" si="23">G9-G10</f>
        <v>0</v>
      </c>
      <c r="H11" s="100">
        <f t="shared" si="23"/>
        <v>0</v>
      </c>
      <c r="I11" s="101">
        <f t="shared" ref="I11" si="24">I9-I10</f>
        <v>0</v>
      </c>
      <c r="J11" s="101">
        <f t="shared" ref="J11:K11" si="25">J9-J10</f>
        <v>0</v>
      </c>
      <c r="K11" s="100">
        <f t="shared" si="25"/>
        <v>0</v>
      </c>
      <c r="L11" s="101">
        <f t="shared" ref="L11" si="26">L9-L10</f>
        <v>0</v>
      </c>
      <c r="M11" s="102">
        <f t="shared" ref="M11:N11" si="27">M9-M10</f>
        <v>0</v>
      </c>
      <c r="N11" s="100">
        <f t="shared" si="27"/>
        <v>0</v>
      </c>
      <c r="O11" s="101">
        <f t="shared" ref="O11" si="28">O9-O10</f>
        <v>0</v>
      </c>
      <c r="P11" s="102">
        <f t="shared" ref="P11:Q11" si="29">P9-P10</f>
        <v>0</v>
      </c>
      <c r="Q11" s="100">
        <f t="shared" si="29"/>
        <v>0</v>
      </c>
      <c r="R11" s="101">
        <f t="shared" ref="R11" si="30">R9-R10</f>
        <v>0</v>
      </c>
      <c r="S11" s="102">
        <f t="shared" ref="S11:T11" si="31">S9-S10</f>
        <v>0</v>
      </c>
      <c r="T11" s="100">
        <f t="shared" si="31"/>
        <v>0</v>
      </c>
      <c r="U11" s="101">
        <f t="shared" ref="U11" si="32">U9-U10</f>
        <v>0</v>
      </c>
      <c r="V11" s="102">
        <f t="shared" ref="V11:W11" si="33">V9-V10</f>
        <v>0</v>
      </c>
      <c r="W11" s="101">
        <f t="shared" si="33"/>
        <v>0</v>
      </c>
      <c r="X11" s="101">
        <f t="shared" ref="X11" si="34">X9-X10</f>
        <v>0</v>
      </c>
      <c r="Y11" s="102">
        <f t="shared" ref="Y11:Z11" si="35">Y9-Y10</f>
        <v>0</v>
      </c>
      <c r="Z11" s="100">
        <f t="shared" si="35"/>
        <v>0</v>
      </c>
      <c r="AA11" s="101">
        <f t="shared" ref="AA11" si="36">AA9-AA10</f>
        <v>0</v>
      </c>
      <c r="AB11" s="102">
        <f t="shared" ref="AB11:AC11" si="37">AB9-AB10</f>
        <v>0</v>
      </c>
      <c r="AC11" s="100">
        <f t="shared" si="37"/>
        <v>0</v>
      </c>
      <c r="AD11" s="101">
        <f t="shared" ref="AD11" si="38">AD9-AD10</f>
        <v>0</v>
      </c>
      <c r="AE11" s="102">
        <f t="shared" ref="AE11:AF11" si="39">AE9-AE10</f>
        <v>0</v>
      </c>
      <c r="AF11" s="100">
        <f t="shared" si="39"/>
        <v>0</v>
      </c>
      <c r="AG11" s="101">
        <f t="shared" ref="AG11" si="40">AG9-AG10</f>
        <v>0</v>
      </c>
      <c r="AH11" s="102">
        <f t="shared" ref="AH11:AI11" si="41">AH9-AH10</f>
        <v>0</v>
      </c>
      <c r="AI11" s="100">
        <f t="shared" si="41"/>
        <v>0</v>
      </c>
      <c r="AJ11" s="101">
        <f t="shared" ref="AJ11" si="42">AJ9-AJ10</f>
        <v>0</v>
      </c>
      <c r="AK11" s="102">
        <f t="shared" ref="AK11" si="43">AK9-AK10</f>
        <v>0</v>
      </c>
    </row>
    <row r="12" spans="1:37" ht="9" customHeight="1" x14ac:dyDescent="0.25">
      <c r="A12" s="99"/>
      <c r="B12" s="80"/>
      <c r="C12" s="81"/>
      <c r="D12" s="82"/>
      <c r="E12" s="80"/>
      <c r="F12" s="81"/>
      <c r="G12" s="82"/>
      <c r="H12" s="80"/>
      <c r="I12" s="81"/>
      <c r="J12" s="81"/>
      <c r="K12" s="80"/>
      <c r="L12" s="81"/>
      <c r="M12" s="82"/>
      <c r="N12" s="80"/>
      <c r="O12" s="81"/>
      <c r="P12" s="82"/>
      <c r="Q12" s="80"/>
      <c r="R12" s="81"/>
      <c r="S12" s="82"/>
      <c r="T12" s="80"/>
      <c r="U12" s="81"/>
      <c r="V12" s="82"/>
      <c r="W12" s="81"/>
      <c r="X12" s="81"/>
      <c r="Y12" s="82"/>
      <c r="Z12" s="80"/>
      <c r="AA12" s="81"/>
      <c r="AB12" s="82"/>
      <c r="AC12" s="80"/>
      <c r="AD12" s="81"/>
      <c r="AE12" s="82"/>
      <c r="AF12" s="80"/>
      <c r="AG12" s="81"/>
      <c r="AH12" s="82"/>
      <c r="AI12" s="80"/>
      <c r="AJ12" s="81"/>
      <c r="AK12" s="82"/>
    </row>
    <row r="13" spans="1:37" ht="15" customHeight="1" x14ac:dyDescent="0.25">
      <c r="A13" s="74" t="s">
        <v>57</v>
      </c>
      <c r="B13" s="42" t="s">
        <v>3</v>
      </c>
      <c r="C13" s="43" t="s">
        <v>2</v>
      </c>
      <c r="D13" s="44" t="s">
        <v>1</v>
      </c>
      <c r="E13" s="42" t="s">
        <v>3</v>
      </c>
      <c r="F13" s="43" t="s">
        <v>2</v>
      </c>
      <c r="G13" s="44" t="s">
        <v>1</v>
      </c>
      <c r="H13" s="42" t="s">
        <v>3</v>
      </c>
      <c r="I13" s="43" t="s">
        <v>2</v>
      </c>
      <c r="J13" s="84" t="s">
        <v>1</v>
      </c>
      <c r="K13" s="42" t="s">
        <v>3</v>
      </c>
      <c r="L13" s="43" t="s">
        <v>2</v>
      </c>
      <c r="M13" s="44" t="s">
        <v>1</v>
      </c>
      <c r="N13" s="42" t="s">
        <v>3</v>
      </c>
      <c r="O13" s="43" t="s">
        <v>2</v>
      </c>
      <c r="P13" s="44" t="s">
        <v>1</v>
      </c>
      <c r="Q13" s="42" t="s">
        <v>3</v>
      </c>
      <c r="R13" s="43" t="s">
        <v>2</v>
      </c>
      <c r="S13" s="44" t="s">
        <v>1</v>
      </c>
      <c r="T13" s="42" t="s">
        <v>3</v>
      </c>
      <c r="U13" s="43" t="s">
        <v>2</v>
      </c>
      <c r="V13" s="44" t="s">
        <v>1</v>
      </c>
      <c r="W13" s="85" t="s">
        <v>3</v>
      </c>
      <c r="X13" s="43" t="s">
        <v>2</v>
      </c>
      <c r="Y13" s="44" t="s">
        <v>1</v>
      </c>
      <c r="Z13" s="42" t="s">
        <v>3</v>
      </c>
      <c r="AA13" s="43" t="s">
        <v>2</v>
      </c>
      <c r="AB13" s="44" t="s">
        <v>1</v>
      </c>
      <c r="AC13" s="42" t="s">
        <v>3</v>
      </c>
      <c r="AD13" s="43" t="s">
        <v>2</v>
      </c>
      <c r="AE13" s="44" t="s">
        <v>1</v>
      </c>
      <c r="AF13" s="42" t="s">
        <v>3</v>
      </c>
      <c r="AG13" s="43" t="s">
        <v>2</v>
      </c>
      <c r="AH13" s="44" t="s">
        <v>1</v>
      </c>
      <c r="AI13" s="42" t="s">
        <v>3</v>
      </c>
      <c r="AJ13" s="43" t="s">
        <v>2</v>
      </c>
      <c r="AK13" s="44" t="s">
        <v>1</v>
      </c>
    </row>
    <row r="14" spans="1:37" ht="15" customHeight="1" x14ac:dyDescent="0.25">
      <c r="A14" s="89" t="s">
        <v>59</v>
      </c>
      <c r="B14" s="80">
        <v>0</v>
      </c>
      <c r="C14" s="81">
        <v>0</v>
      </c>
      <c r="D14" s="82">
        <v>0</v>
      </c>
      <c r="E14" s="80">
        <f>B18</f>
        <v>0</v>
      </c>
      <c r="F14" s="81">
        <f t="shared" ref="F14:G14" si="44">C18</f>
        <v>0</v>
      </c>
      <c r="G14" s="82">
        <f t="shared" si="44"/>
        <v>0</v>
      </c>
      <c r="H14" s="80">
        <f>E18</f>
        <v>0</v>
      </c>
      <c r="I14" s="81">
        <f t="shared" ref="I14" si="45">F18</f>
        <v>0</v>
      </c>
      <c r="J14" s="81">
        <f t="shared" ref="J14:K14" si="46">G18</f>
        <v>0</v>
      </c>
      <c r="K14" s="80">
        <f t="shared" si="46"/>
        <v>0</v>
      </c>
      <c r="L14" s="81">
        <f t="shared" ref="L14" si="47">I18</f>
        <v>0</v>
      </c>
      <c r="M14" s="82">
        <f t="shared" ref="M14:N14" si="48">J18</f>
        <v>0</v>
      </c>
      <c r="N14" s="80">
        <f t="shared" si="48"/>
        <v>0</v>
      </c>
      <c r="O14" s="81">
        <f t="shared" ref="O14" si="49">L18</f>
        <v>0</v>
      </c>
      <c r="P14" s="82">
        <f t="shared" ref="P14:Q14" si="50">M18</f>
        <v>0</v>
      </c>
      <c r="Q14" s="80">
        <f t="shared" si="50"/>
        <v>0</v>
      </c>
      <c r="R14" s="81">
        <f t="shared" ref="R14" si="51">O18</f>
        <v>0</v>
      </c>
      <c r="S14" s="82">
        <f t="shared" ref="S14:T14" si="52">P18</f>
        <v>0</v>
      </c>
      <c r="T14" s="80">
        <f t="shared" si="52"/>
        <v>0</v>
      </c>
      <c r="U14" s="81">
        <f t="shared" ref="U14" si="53">R18</f>
        <v>0</v>
      </c>
      <c r="V14" s="82">
        <f t="shared" ref="V14:W14" si="54">S18</f>
        <v>0</v>
      </c>
      <c r="W14" s="81">
        <f t="shared" si="54"/>
        <v>0</v>
      </c>
      <c r="X14" s="81">
        <f t="shared" ref="X14" si="55">U18</f>
        <v>0</v>
      </c>
      <c r="Y14" s="82">
        <f t="shared" ref="Y14:Z14" si="56">V18</f>
        <v>0</v>
      </c>
      <c r="Z14" s="80">
        <f t="shared" si="56"/>
        <v>0</v>
      </c>
      <c r="AA14" s="81">
        <f t="shared" ref="AA14" si="57">X18</f>
        <v>0</v>
      </c>
      <c r="AB14" s="82">
        <f t="shared" ref="AB14:AC14" si="58">Y18</f>
        <v>0</v>
      </c>
      <c r="AC14" s="80">
        <f t="shared" si="58"/>
        <v>0</v>
      </c>
      <c r="AD14" s="81">
        <f t="shared" ref="AD14" si="59">AA18</f>
        <v>0</v>
      </c>
      <c r="AE14" s="82">
        <f t="shared" ref="AE14:AF14" si="60">AB18</f>
        <v>0</v>
      </c>
      <c r="AF14" s="80">
        <f t="shared" si="60"/>
        <v>0</v>
      </c>
      <c r="AG14" s="81">
        <f t="shared" ref="AG14" si="61">AD18</f>
        <v>0</v>
      </c>
      <c r="AH14" s="82">
        <f t="shared" ref="AH14:AI14" si="62">AE18</f>
        <v>0</v>
      </c>
      <c r="AI14" s="80">
        <f t="shared" si="62"/>
        <v>0</v>
      </c>
      <c r="AJ14" s="81">
        <f t="shared" ref="AJ14" si="63">AG18</f>
        <v>0</v>
      </c>
      <c r="AK14" s="82">
        <f t="shared" ref="AK14" si="64">AH18</f>
        <v>0</v>
      </c>
    </row>
    <row r="15" spans="1:37" ht="15" customHeight="1" x14ac:dyDescent="0.25">
      <c r="A15" s="76" t="s">
        <v>60</v>
      </c>
      <c r="B15" s="80">
        <f>Purchase!C23</f>
        <v>0</v>
      </c>
      <c r="C15" s="81">
        <f>Purchase!D23</f>
        <v>0</v>
      </c>
      <c r="D15" s="82">
        <f>Purchase!E23</f>
        <v>0</v>
      </c>
      <c r="E15" s="80">
        <f>Purchase!G23</f>
        <v>0</v>
      </c>
      <c r="F15" s="81">
        <f>Purchase!H23</f>
        <v>0</v>
      </c>
      <c r="G15" s="82">
        <f>Purchase!I23</f>
        <v>0</v>
      </c>
      <c r="H15" s="80">
        <f>Purchase!K23</f>
        <v>0</v>
      </c>
      <c r="I15" s="81">
        <f>Purchase!L23</f>
        <v>0</v>
      </c>
      <c r="J15" s="81">
        <f>Purchase!M23</f>
        <v>0</v>
      </c>
      <c r="K15" s="80">
        <f>Purchase!O23</f>
        <v>0</v>
      </c>
      <c r="L15" s="81">
        <f>Purchase!P23</f>
        <v>0</v>
      </c>
      <c r="M15" s="82">
        <f>Purchase!Q23</f>
        <v>0</v>
      </c>
      <c r="N15" s="80">
        <f>Purchase!S23</f>
        <v>0</v>
      </c>
      <c r="O15" s="81">
        <f>Purchase!T23</f>
        <v>0</v>
      </c>
      <c r="P15" s="82">
        <f>Purchase!U23</f>
        <v>0</v>
      </c>
      <c r="Q15" s="80">
        <f>Purchase!W23</f>
        <v>0</v>
      </c>
      <c r="R15" s="81">
        <f>Purchase!X23</f>
        <v>0</v>
      </c>
      <c r="S15" s="82">
        <f>Purchase!Y23</f>
        <v>0</v>
      </c>
      <c r="T15" s="80">
        <f>Purchase!AA23</f>
        <v>0</v>
      </c>
      <c r="U15" s="81">
        <f>Purchase!AB23</f>
        <v>0</v>
      </c>
      <c r="V15" s="82">
        <f>Purchase!AC23</f>
        <v>0</v>
      </c>
      <c r="W15" s="81">
        <f>Purchase!AE23</f>
        <v>0</v>
      </c>
      <c r="X15" s="81">
        <f>Purchase!AF23</f>
        <v>0</v>
      </c>
      <c r="Y15" s="82">
        <f>Purchase!AG23</f>
        <v>0</v>
      </c>
      <c r="Z15" s="80">
        <f>Purchase!AI23</f>
        <v>0</v>
      </c>
      <c r="AA15" s="81">
        <f>Purchase!AJ23</f>
        <v>0</v>
      </c>
      <c r="AB15" s="82">
        <f>Purchase!AK23</f>
        <v>0</v>
      </c>
      <c r="AC15" s="80">
        <f>Purchase!AM23</f>
        <v>0</v>
      </c>
      <c r="AD15" s="81">
        <f>Purchase!AN23</f>
        <v>0</v>
      </c>
      <c r="AE15" s="82">
        <f>Purchase!AO23</f>
        <v>0</v>
      </c>
      <c r="AF15" s="80">
        <f>Purchase!AQ23</f>
        <v>0</v>
      </c>
      <c r="AG15" s="81">
        <f>Purchase!AR23</f>
        <v>0</v>
      </c>
      <c r="AH15" s="82">
        <f>Purchase!AS23</f>
        <v>0</v>
      </c>
      <c r="AI15" s="80">
        <f>Purchase!AU23</f>
        <v>0</v>
      </c>
      <c r="AJ15" s="81">
        <f>Purchase!AV23</f>
        <v>0</v>
      </c>
      <c r="AK15" s="82">
        <f>Purchase!AW23</f>
        <v>0</v>
      </c>
    </row>
    <row r="16" spans="1:37" ht="15" customHeight="1" x14ac:dyDescent="0.25">
      <c r="A16" s="89" t="s">
        <v>63</v>
      </c>
      <c r="B16" s="100">
        <f t="shared" ref="B16:AK16" si="65">SUM(B14:B15)</f>
        <v>0</v>
      </c>
      <c r="C16" s="101">
        <f t="shared" si="65"/>
        <v>0</v>
      </c>
      <c r="D16" s="102">
        <f t="shared" si="65"/>
        <v>0</v>
      </c>
      <c r="E16" s="100">
        <f t="shared" si="65"/>
        <v>0</v>
      </c>
      <c r="F16" s="101">
        <f t="shared" si="65"/>
        <v>0</v>
      </c>
      <c r="G16" s="102">
        <f t="shared" si="65"/>
        <v>0</v>
      </c>
      <c r="H16" s="100">
        <f t="shared" si="65"/>
        <v>0</v>
      </c>
      <c r="I16" s="101">
        <f t="shared" si="65"/>
        <v>0</v>
      </c>
      <c r="J16" s="101">
        <f t="shared" si="65"/>
        <v>0</v>
      </c>
      <c r="K16" s="100">
        <f t="shared" si="65"/>
        <v>0</v>
      </c>
      <c r="L16" s="101">
        <f t="shared" si="65"/>
        <v>0</v>
      </c>
      <c r="M16" s="102">
        <f t="shared" si="65"/>
        <v>0</v>
      </c>
      <c r="N16" s="100">
        <f t="shared" si="65"/>
        <v>0</v>
      </c>
      <c r="O16" s="101">
        <f t="shared" si="65"/>
        <v>0</v>
      </c>
      <c r="P16" s="102">
        <f t="shared" si="65"/>
        <v>0</v>
      </c>
      <c r="Q16" s="100">
        <f t="shared" si="65"/>
        <v>0</v>
      </c>
      <c r="R16" s="101">
        <f t="shared" si="65"/>
        <v>0</v>
      </c>
      <c r="S16" s="102">
        <f t="shared" si="65"/>
        <v>0</v>
      </c>
      <c r="T16" s="100">
        <f t="shared" si="65"/>
        <v>0</v>
      </c>
      <c r="U16" s="101">
        <f t="shared" si="65"/>
        <v>0</v>
      </c>
      <c r="V16" s="102">
        <f t="shared" si="65"/>
        <v>0</v>
      </c>
      <c r="W16" s="101">
        <f t="shared" si="65"/>
        <v>0</v>
      </c>
      <c r="X16" s="101">
        <f t="shared" si="65"/>
        <v>0</v>
      </c>
      <c r="Y16" s="102">
        <f t="shared" si="65"/>
        <v>0</v>
      </c>
      <c r="Z16" s="100">
        <f t="shared" si="65"/>
        <v>0</v>
      </c>
      <c r="AA16" s="101">
        <f t="shared" si="65"/>
        <v>0</v>
      </c>
      <c r="AB16" s="102">
        <f t="shared" si="65"/>
        <v>0</v>
      </c>
      <c r="AC16" s="100">
        <f t="shared" si="65"/>
        <v>0</v>
      </c>
      <c r="AD16" s="101">
        <f t="shared" si="65"/>
        <v>0</v>
      </c>
      <c r="AE16" s="102">
        <f t="shared" si="65"/>
        <v>0</v>
      </c>
      <c r="AF16" s="100">
        <f t="shared" si="65"/>
        <v>0</v>
      </c>
      <c r="AG16" s="101">
        <f t="shared" si="65"/>
        <v>0</v>
      </c>
      <c r="AH16" s="102">
        <f t="shared" si="65"/>
        <v>0</v>
      </c>
      <c r="AI16" s="100">
        <f t="shared" si="65"/>
        <v>0</v>
      </c>
      <c r="AJ16" s="101">
        <f t="shared" si="65"/>
        <v>0</v>
      </c>
      <c r="AK16" s="102">
        <f t="shared" si="65"/>
        <v>0</v>
      </c>
    </row>
    <row r="17" spans="1:37" ht="15" customHeight="1" x14ac:dyDescent="0.25">
      <c r="A17" s="76" t="s">
        <v>70</v>
      </c>
      <c r="B17" s="80">
        <f>SUM(B4:D4)</f>
        <v>0</v>
      </c>
      <c r="C17" s="81">
        <f>B5+C5</f>
        <v>0</v>
      </c>
      <c r="D17" s="82">
        <f>B6+D6</f>
        <v>0</v>
      </c>
      <c r="E17" s="80">
        <f>SUM(E4:G4)</f>
        <v>0</v>
      </c>
      <c r="F17" s="81">
        <f>E5+F5</f>
        <v>0</v>
      </c>
      <c r="G17" s="82">
        <f>E6+G6</f>
        <v>0</v>
      </c>
      <c r="H17" s="80">
        <f>SUM(H4:J4)</f>
        <v>0</v>
      </c>
      <c r="I17" s="81">
        <f>H5+I5</f>
        <v>0</v>
      </c>
      <c r="J17" s="82">
        <f>H6+J6</f>
        <v>0</v>
      </c>
      <c r="K17" s="80">
        <f>SUM(K4:M4)</f>
        <v>0</v>
      </c>
      <c r="L17" s="81">
        <f>K5+L5</f>
        <v>0</v>
      </c>
      <c r="M17" s="82">
        <f>K6+M6</f>
        <v>0</v>
      </c>
      <c r="N17" s="80">
        <f>SUM(N4:P4)</f>
        <v>0</v>
      </c>
      <c r="O17" s="81">
        <f t="shared" ref="O17:R17" si="66">N5+O5</f>
        <v>0</v>
      </c>
      <c r="P17" s="82">
        <f t="shared" ref="P17" si="67">N6+P6</f>
        <v>0</v>
      </c>
      <c r="Q17" s="80">
        <f>SUM(Q4:S4)</f>
        <v>0</v>
      </c>
      <c r="R17" s="81">
        <f t="shared" si="66"/>
        <v>0</v>
      </c>
      <c r="S17" s="82">
        <f t="shared" ref="S17" si="68">Q6+S6</f>
        <v>0</v>
      </c>
      <c r="T17" s="80">
        <f>SUM(T4:V4)</f>
        <v>0</v>
      </c>
      <c r="U17" s="81">
        <f t="shared" ref="U17" si="69">T5+U5</f>
        <v>0</v>
      </c>
      <c r="V17" s="82">
        <f t="shared" ref="V17" si="70">T6+V6</f>
        <v>0</v>
      </c>
      <c r="W17" s="81">
        <f>SUM(W4:Y4)</f>
        <v>0</v>
      </c>
      <c r="X17" s="81">
        <f t="shared" ref="X17" si="71">W5+X5</f>
        <v>0</v>
      </c>
      <c r="Y17" s="82">
        <f t="shared" ref="Y17" si="72">W6+Y6</f>
        <v>0</v>
      </c>
      <c r="Z17" s="80">
        <f>SUM(Z4:AB4)</f>
        <v>0</v>
      </c>
      <c r="AA17" s="81">
        <f t="shared" ref="AA17" si="73">Z5+AA5</f>
        <v>0</v>
      </c>
      <c r="AB17" s="82">
        <f t="shared" ref="AB17" si="74">Z6+AB6</f>
        <v>0</v>
      </c>
      <c r="AC17" s="80">
        <f>SUM(AC4:AE4)</f>
        <v>0</v>
      </c>
      <c r="AD17" s="81">
        <f t="shared" ref="AD17" si="75">AC5+AD5</f>
        <v>0</v>
      </c>
      <c r="AE17" s="82">
        <f t="shared" ref="AE17" si="76">AC6+AE6</f>
        <v>0</v>
      </c>
      <c r="AF17" s="80">
        <f>SUM(AF4:AH4)</f>
        <v>0</v>
      </c>
      <c r="AG17" s="81">
        <f t="shared" ref="AG17" si="77">AF5+AG5</f>
        <v>0</v>
      </c>
      <c r="AH17" s="82">
        <f t="shared" ref="AH17" si="78">AF6+AH6</f>
        <v>0</v>
      </c>
      <c r="AI17" s="80">
        <f>SUM(AI4:AK4)</f>
        <v>0</v>
      </c>
      <c r="AJ17" s="81">
        <f t="shared" ref="AJ17" si="79">AI5+AJ5</f>
        <v>0</v>
      </c>
      <c r="AK17" s="82">
        <f t="shared" ref="AK17" si="80">AI6+AK6</f>
        <v>0</v>
      </c>
    </row>
    <row r="18" spans="1:37" s="115" customFormat="1" ht="20.100000000000001" customHeight="1" x14ac:dyDescent="0.25">
      <c r="A18" s="94" t="s">
        <v>64</v>
      </c>
      <c r="B18" s="103">
        <f t="shared" ref="B18:M18" si="81">B16-B17</f>
        <v>0</v>
      </c>
      <c r="C18" s="104">
        <f t="shared" si="81"/>
        <v>0</v>
      </c>
      <c r="D18" s="105">
        <f t="shared" si="81"/>
        <v>0</v>
      </c>
      <c r="E18" s="103">
        <f t="shared" si="81"/>
        <v>0</v>
      </c>
      <c r="F18" s="104">
        <f t="shared" si="81"/>
        <v>0</v>
      </c>
      <c r="G18" s="105">
        <f t="shared" si="81"/>
        <v>0</v>
      </c>
      <c r="H18" s="103">
        <f t="shared" si="81"/>
        <v>0</v>
      </c>
      <c r="I18" s="104">
        <f t="shared" si="81"/>
        <v>0</v>
      </c>
      <c r="J18" s="105">
        <f t="shared" si="81"/>
        <v>0</v>
      </c>
      <c r="K18" s="104">
        <f t="shared" si="81"/>
        <v>0</v>
      </c>
      <c r="L18" s="104">
        <f t="shared" si="81"/>
        <v>0</v>
      </c>
      <c r="M18" s="104">
        <f t="shared" si="81"/>
        <v>0</v>
      </c>
      <c r="N18" s="103">
        <f t="shared" ref="N18:AK18" si="82">N16-N17</f>
        <v>0</v>
      </c>
      <c r="O18" s="104">
        <f t="shared" si="82"/>
        <v>0</v>
      </c>
      <c r="P18" s="105">
        <f t="shared" si="82"/>
        <v>0</v>
      </c>
      <c r="Q18" s="103">
        <f t="shared" si="82"/>
        <v>0</v>
      </c>
      <c r="R18" s="104">
        <f t="shared" si="82"/>
        <v>0</v>
      </c>
      <c r="S18" s="105">
        <f t="shared" si="82"/>
        <v>0</v>
      </c>
      <c r="T18" s="103">
        <f t="shared" si="82"/>
        <v>0</v>
      </c>
      <c r="U18" s="104">
        <f t="shared" si="82"/>
        <v>0</v>
      </c>
      <c r="V18" s="105">
        <f t="shared" si="82"/>
        <v>0</v>
      </c>
      <c r="W18" s="104">
        <f t="shared" si="82"/>
        <v>0</v>
      </c>
      <c r="X18" s="104">
        <f t="shared" si="82"/>
        <v>0</v>
      </c>
      <c r="Y18" s="105">
        <f t="shared" si="82"/>
        <v>0</v>
      </c>
      <c r="Z18" s="103">
        <f t="shared" si="82"/>
        <v>0</v>
      </c>
      <c r="AA18" s="104">
        <f t="shared" si="82"/>
        <v>0</v>
      </c>
      <c r="AB18" s="105">
        <f t="shared" si="82"/>
        <v>0</v>
      </c>
      <c r="AC18" s="103">
        <f t="shared" si="82"/>
        <v>0</v>
      </c>
      <c r="AD18" s="104">
        <f t="shared" si="82"/>
        <v>0</v>
      </c>
      <c r="AE18" s="105">
        <f t="shared" si="82"/>
        <v>0</v>
      </c>
      <c r="AF18" s="103">
        <f t="shared" si="82"/>
        <v>0</v>
      </c>
      <c r="AG18" s="104">
        <f t="shared" si="82"/>
        <v>0</v>
      </c>
      <c r="AH18" s="105">
        <f t="shared" si="82"/>
        <v>0</v>
      </c>
      <c r="AI18" s="103">
        <f t="shared" si="82"/>
        <v>0</v>
      </c>
      <c r="AJ18" s="104">
        <f t="shared" si="82"/>
        <v>0</v>
      </c>
      <c r="AK18" s="105">
        <f t="shared" si="82"/>
        <v>0</v>
      </c>
    </row>
    <row r="19" spans="1:37" ht="15" customHeight="1" x14ac:dyDescent="0.25">
      <c r="A19" s="89"/>
      <c r="B19" s="80"/>
      <c r="C19" s="81"/>
      <c r="D19" s="82"/>
      <c r="E19" s="80"/>
      <c r="F19" s="81"/>
      <c r="G19" s="82"/>
      <c r="H19" s="80"/>
      <c r="I19" s="81"/>
      <c r="J19" s="81"/>
      <c r="K19" s="80"/>
      <c r="L19" s="81"/>
      <c r="M19" s="82"/>
      <c r="N19" s="80"/>
      <c r="O19" s="81"/>
      <c r="P19" s="82"/>
      <c r="Q19" s="80"/>
      <c r="R19" s="81"/>
      <c r="S19" s="82"/>
      <c r="T19" s="80"/>
      <c r="U19" s="81"/>
      <c r="V19" s="82"/>
      <c r="W19" s="81"/>
      <c r="X19" s="81"/>
      <c r="Y19" s="82"/>
      <c r="Z19" s="80"/>
      <c r="AA19" s="81"/>
      <c r="AB19" s="82"/>
      <c r="AC19" s="80"/>
      <c r="AD19" s="81"/>
      <c r="AE19" s="82"/>
      <c r="AF19" s="80"/>
      <c r="AG19" s="81"/>
      <c r="AH19" s="82"/>
      <c r="AI19" s="80"/>
      <c r="AJ19" s="81"/>
      <c r="AK19" s="82"/>
    </row>
    <row r="20" spans="1:37" ht="15" customHeight="1" x14ac:dyDescent="0.25">
      <c r="A20" s="116" t="s">
        <v>65</v>
      </c>
      <c r="B20" s="42" t="s">
        <v>3</v>
      </c>
      <c r="C20" s="43" t="s">
        <v>2</v>
      </c>
      <c r="D20" s="44" t="s">
        <v>1</v>
      </c>
      <c r="E20" s="42" t="s">
        <v>3</v>
      </c>
      <c r="F20" s="43" t="s">
        <v>2</v>
      </c>
      <c r="G20" s="44" t="s">
        <v>1</v>
      </c>
      <c r="H20" s="42" t="s">
        <v>3</v>
      </c>
      <c r="I20" s="43" t="s">
        <v>2</v>
      </c>
      <c r="J20" s="84" t="s">
        <v>1</v>
      </c>
      <c r="K20" s="42" t="s">
        <v>3</v>
      </c>
      <c r="L20" s="43" t="s">
        <v>2</v>
      </c>
      <c r="M20" s="44" t="s">
        <v>1</v>
      </c>
      <c r="N20" s="42" t="s">
        <v>3</v>
      </c>
      <c r="O20" s="43" t="s">
        <v>2</v>
      </c>
      <c r="P20" s="44" t="s">
        <v>1</v>
      </c>
      <c r="Q20" s="42" t="s">
        <v>3</v>
      </c>
      <c r="R20" s="43" t="s">
        <v>2</v>
      </c>
      <c r="S20" s="44" t="s">
        <v>1</v>
      </c>
      <c r="T20" s="42" t="s">
        <v>3</v>
      </c>
      <c r="U20" s="43" t="s">
        <v>2</v>
      </c>
      <c r="V20" s="44" t="s">
        <v>1</v>
      </c>
      <c r="W20" s="85" t="s">
        <v>3</v>
      </c>
      <c r="X20" s="43" t="s">
        <v>2</v>
      </c>
      <c r="Y20" s="44" t="s">
        <v>1</v>
      </c>
      <c r="Z20" s="42" t="s">
        <v>3</v>
      </c>
      <c r="AA20" s="43" t="s">
        <v>2</v>
      </c>
      <c r="AB20" s="44" t="s">
        <v>1</v>
      </c>
      <c r="AC20" s="42" t="s">
        <v>3</v>
      </c>
      <c r="AD20" s="43" t="s">
        <v>2</v>
      </c>
      <c r="AE20" s="44" t="s">
        <v>1</v>
      </c>
      <c r="AF20" s="42" t="s">
        <v>3</v>
      </c>
      <c r="AG20" s="43" t="s">
        <v>2</v>
      </c>
      <c r="AH20" s="44" t="s">
        <v>1</v>
      </c>
      <c r="AI20" s="42" t="s">
        <v>3</v>
      </c>
      <c r="AJ20" s="43" t="s">
        <v>2</v>
      </c>
      <c r="AK20" s="44" t="s">
        <v>1</v>
      </c>
    </row>
    <row r="21" spans="1:37" ht="15" customHeight="1" x14ac:dyDescent="0.25">
      <c r="A21" s="76" t="s">
        <v>59</v>
      </c>
      <c r="B21" s="80">
        <v>0</v>
      </c>
      <c r="C21" s="81">
        <v>0</v>
      </c>
      <c r="D21" s="82">
        <v>0</v>
      </c>
      <c r="E21" s="80">
        <f>B24</f>
        <v>0</v>
      </c>
      <c r="F21" s="81">
        <f t="shared" ref="F21:H21" si="83">C24</f>
        <v>0</v>
      </c>
      <c r="G21" s="82">
        <f t="shared" si="83"/>
        <v>0</v>
      </c>
      <c r="H21" s="80">
        <f t="shared" si="83"/>
        <v>0</v>
      </c>
      <c r="I21" s="81">
        <f t="shared" ref="I21" si="84">F24</f>
        <v>0</v>
      </c>
      <c r="J21" s="81">
        <f t="shared" ref="J21:K21" si="85">G24</f>
        <v>0</v>
      </c>
      <c r="K21" s="80">
        <f t="shared" si="85"/>
        <v>0</v>
      </c>
      <c r="L21" s="81">
        <f t="shared" ref="L21" si="86">I24</f>
        <v>0</v>
      </c>
      <c r="M21" s="82">
        <f t="shared" ref="M21:N21" si="87">J24</f>
        <v>0</v>
      </c>
      <c r="N21" s="80">
        <f t="shared" si="87"/>
        <v>0</v>
      </c>
      <c r="O21" s="81">
        <f t="shared" ref="O21" si="88">L24</f>
        <v>0</v>
      </c>
      <c r="P21" s="82">
        <f t="shared" ref="P21:Q21" si="89">M24</f>
        <v>0</v>
      </c>
      <c r="Q21" s="80">
        <f t="shared" si="89"/>
        <v>0</v>
      </c>
      <c r="R21" s="81">
        <f t="shared" ref="R21" si="90">O24</f>
        <v>0</v>
      </c>
      <c r="S21" s="82">
        <f t="shared" ref="S21:T21" si="91">P24</f>
        <v>0</v>
      </c>
      <c r="T21" s="80">
        <f t="shared" si="91"/>
        <v>0</v>
      </c>
      <c r="U21" s="81">
        <f t="shared" ref="U21" si="92">R24</f>
        <v>0</v>
      </c>
      <c r="V21" s="82">
        <f t="shared" ref="V21:W21" si="93">S24</f>
        <v>0</v>
      </c>
      <c r="W21" s="81">
        <f t="shared" si="93"/>
        <v>0</v>
      </c>
      <c r="X21" s="81">
        <f t="shared" ref="X21" si="94">U24</f>
        <v>0</v>
      </c>
      <c r="Y21" s="82">
        <f t="shared" ref="Y21:Z21" si="95">V24</f>
        <v>0</v>
      </c>
      <c r="Z21" s="80">
        <f t="shared" si="95"/>
        <v>0</v>
      </c>
      <c r="AA21" s="81">
        <f t="shared" ref="AA21" si="96">X24</f>
        <v>0</v>
      </c>
      <c r="AB21" s="82">
        <f t="shared" ref="AB21:AC21" si="97">Y24</f>
        <v>0</v>
      </c>
      <c r="AC21" s="80">
        <f t="shared" si="97"/>
        <v>0</v>
      </c>
      <c r="AD21" s="81">
        <f t="shared" ref="AD21" si="98">AA24</f>
        <v>0</v>
      </c>
      <c r="AE21" s="82">
        <f t="shared" ref="AE21:AF21" si="99">AB24</f>
        <v>0</v>
      </c>
      <c r="AF21" s="80">
        <f t="shared" si="99"/>
        <v>0</v>
      </c>
      <c r="AG21" s="81">
        <f t="shared" ref="AG21" si="100">AD24</f>
        <v>0</v>
      </c>
      <c r="AH21" s="82">
        <f t="shared" ref="AH21:AI21" si="101">AE24</f>
        <v>0</v>
      </c>
      <c r="AI21" s="80">
        <f t="shared" si="101"/>
        <v>0</v>
      </c>
      <c r="AJ21" s="81">
        <f t="shared" ref="AJ21" si="102">AG24</f>
        <v>0</v>
      </c>
      <c r="AK21" s="82">
        <f t="shared" ref="AK21" si="103">AH24</f>
        <v>0</v>
      </c>
    </row>
    <row r="22" spans="1:37" ht="15" customHeight="1" x14ac:dyDescent="0.25">
      <c r="A22" s="76" t="s">
        <v>66</v>
      </c>
      <c r="B22" s="80"/>
      <c r="C22" s="81"/>
      <c r="D22" s="82"/>
      <c r="E22" s="80"/>
      <c r="F22" s="117"/>
      <c r="G22" s="118"/>
      <c r="H22" s="80">
        <v>0</v>
      </c>
      <c r="I22" s="81"/>
      <c r="J22" s="81"/>
      <c r="K22" s="80"/>
      <c r="L22" s="81">
        <v>0</v>
      </c>
      <c r="M22" s="82">
        <v>0</v>
      </c>
      <c r="N22" s="80"/>
      <c r="O22" s="81"/>
      <c r="P22" s="82"/>
      <c r="Q22" s="80"/>
      <c r="R22" s="81"/>
      <c r="S22" s="82"/>
      <c r="T22" s="80"/>
      <c r="U22" s="81"/>
      <c r="V22" s="82"/>
      <c r="W22" s="81"/>
      <c r="X22" s="81"/>
      <c r="Y22" s="82"/>
      <c r="Z22" s="80"/>
      <c r="AA22" s="81"/>
      <c r="AB22" s="81"/>
      <c r="AC22" s="80"/>
      <c r="AD22" s="81"/>
      <c r="AE22" s="82"/>
      <c r="AF22" s="80"/>
      <c r="AG22" s="81"/>
      <c r="AH22" s="82"/>
      <c r="AI22" s="80"/>
      <c r="AJ22" s="81"/>
      <c r="AK22" s="82"/>
    </row>
    <row r="23" spans="1:37" ht="15" customHeight="1" x14ac:dyDescent="0.25">
      <c r="A23" s="76" t="s">
        <v>67</v>
      </c>
      <c r="B23" s="80"/>
      <c r="C23" s="81"/>
      <c r="D23" s="82"/>
      <c r="E23" s="80"/>
      <c r="F23" s="81"/>
      <c r="G23" s="82"/>
      <c r="H23" s="80"/>
      <c r="I23" s="81"/>
      <c r="J23" s="81"/>
      <c r="K23" s="80"/>
      <c r="L23" s="81">
        <v>0</v>
      </c>
      <c r="M23" s="82">
        <v>0</v>
      </c>
      <c r="N23" s="80"/>
      <c r="O23" s="81"/>
      <c r="P23" s="82"/>
      <c r="Q23" s="80"/>
      <c r="R23" s="81"/>
      <c r="S23" s="82"/>
      <c r="T23" s="80"/>
      <c r="U23" s="81"/>
      <c r="V23" s="82"/>
      <c r="W23" s="81"/>
      <c r="X23" s="81"/>
      <c r="Y23" s="82"/>
      <c r="Z23" s="80"/>
      <c r="AA23" s="81"/>
      <c r="AB23" s="82"/>
      <c r="AC23" s="80"/>
      <c r="AD23" s="81"/>
      <c r="AE23" s="82"/>
      <c r="AF23" s="80"/>
      <c r="AG23" s="81"/>
      <c r="AH23" s="82"/>
      <c r="AI23" s="80"/>
      <c r="AJ23" s="81"/>
      <c r="AK23" s="82"/>
    </row>
    <row r="24" spans="1:37" ht="18" customHeight="1" x14ac:dyDescent="0.25">
      <c r="A24" s="89" t="s">
        <v>64</v>
      </c>
      <c r="B24" s="100">
        <f>B21+B22-B23</f>
        <v>0</v>
      </c>
      <c r="C24" s="101">
        <f t="shared" ref="C24:E24" si="104">C21+C22-C23</f>
        <v>0</v>
      </c>
      <c r="D24" s="102">
        <f t="shared" si="104"/>
        <v>0</v>
      </c>
      <c r="E24" s="100">
        <f t="shared" si="104"/>
        <v>0</v>
      </c>
      <c r="F24" s="101">
        <f t="shared" ref="F24" si="105">F21+F22-F23</f>
        <v>0</v>
      </c>
      <c r="G24" s="102">
        <f t="shared" ref="G24:H24" si="106">G21+G22-G23</f>
        <v>0</v>
      </c>
      <c r="H24" s="100">
        <f t="shared" si="106"/>
        <v>0</v>
      </c>
      <c r="I24" s="101">
        <f t="shared" ref="I24" si="107">I21+I22-I23</f>
        <v>0</v>
      </c>
      <c r="J24" s="101">
        <f t="shared" ref="J24:K24" si="108">J21+J22-J23</f>
        <v>0</v>
      </c>
      <c r="K24" s="100">
        <f t="shared" si="108"/>
        <v>0</v>
      </c>
      <c r="L24" s="101">
        <f t="shared" ref="L24" si="109">L21+L22-L23</f>
        <v>0</v>
      </c>
      <c r="M24" s="102">
        <f t="shared" ref="M24:N24" si="110">M21+M22-M23</f>
        <v>0</v>
      </c>
      <c r="N24" s="100">
        <f t="shared" si="110"/>
        <v>0</v>
      </c>
      <c r="O24" s="101">
        <f t="shared" ref="O24" si="111">O21+O22-O23</f>
        <v>0</v>
      </c>
      <c r="P24" s="102">
        <f t="shared" ref="P24:Q24" si="112">P21+P22-P23</f>
        <v>0</v>
      </c>
      <c r="Q24" s="100">
        <f t="shared" si="112"/>
        <v>0</v>
      </c>
      <c r="R24" s="101">
        <f t="shared" ref="R24" si="113">R21+R22-R23</f>
        <v>0</v>
      </c>
      <c r="S24" s="102">
        <f t="shared" ref="S24:T24" si="114">S21+S22-S23</f>
        <v>0</v>
      </c>
      <c r="T24" s="100">
        <f t="shared" si="114"/>
        <v>0</v>
      </c>
      <c r="U24" s="101">
        <f t="shared" ref="U24" si="115">U21+U22-U23</f>
        <v>0</v>
      </c>
      <c r="V24" s="102">
        <f t="shared" ref="V24:W24" si="116">V21+V22-V23</f>
        <v>0</v>
      </c>
      <c r="W24" s="101">
        <f t="shared" si="116"/>
        <v>0</v>
      </c>
      <c r="X24" s="101">
        <f t="shared" ref="X24" si="117">X21+X22-X23</f>
        <v>0</v>
      </c>
      <c r="Y24" s="102">
        <f t="shared" ref="Y24:Z24" si="118">Y21+Y22-Y23</f>
        <v>0</v>
      </c>
      <c r="Z24" s="100">
        <f t="shared" si="118"/>
        <v>0</v>
      </c>
      <c r="AA24" s="101">
        <f t="shared" ref="AA24" si="119">AA21+AA22-AA23</f>
        <v>0</v>
      </c>
      <c r="AB24" s="102">
        <f t="shared" ref="AB24:AC24" si="120">AB21+AB22-AB23</f>
        <v>0</v>
      </c>
      <c r="AC24" s="100">
        <f t="shared" si="120"/>
        <v>0</v>
      </c>
      <c r="AD24" s="101">
        <f t="shared" ref="AD24" si="121">AD21+AD22-AD23</f>
        <v>0</v>
      </c>
      <c r="AE24" s="102">
        <f t="shared" ref="AE24:AF24" si="122">AE21+AE22-AE23</f>
        <v>0</v>
      </c>
      <c r="AF24" s="100">
        <f t="shared" si="122"/>
        <v>0</v>
      </c>
      <c r="AG24" s="101">
        <f t="shared" ref="AG24" si="123">AG21+AG22-AG23</f>
        <v>0</v>
      </c>
      <c r="AH24" s="102">
        <f t="shared" ref="AH24:AI24" si="124">AH21+AH22-AH23</f>
        <v>0</v>
      </c>
      <c r="AI24" s="100">
        <f t="shared" si="124"/>
        <v>0</v>
      </c>
      <c r="AJ24" s="101">
        <f t="shared" ref="AJ24" si="125">AJ21+AJ22-AJ23</f>
        <v>0</v>
      </c>
      <c r="AK24" s="102">
        <f t="shared" ref="AK24" si="126">AK21+AK22-AK23</f>
        <v>0</v>
      </c>
    </row>
    <row r="25" spans="1:37" ht="15" customHeight="1" thickBot="1" x14ac:dyDescent="0.3">
      <c r="A25" s="119"/>
      <c r="B25" s="120"/>
      <c r="C25" s="121"/>
      <c r="D25" s="122"/>
      <c r="E25" s="120"/>
      <c r="F25" s="121"/>
      <c r="G25" s="122"/>
      <c r="H25" s="120"/>
      <c r="I25" s="121"/>
      <c r="J25" s="121"/>
      <c r="K25" s="120"/>
      <c r="L25" s="121"/>
      <c r="M25" s="122"/>
      <c r="N25" s="120"/>
      <c r="O25" s="121"/>
      <c r="P25" s="122"/>
      <c r="Q25" s="120"/>
      <c r="R25" s="121"/>
      <c r="S25" s="122"/>
      <c r="T25" s="120"/>
      <c r="U25" s="121"/>
      <c r="V25" s="122"/>
      <c r="W25" s="121"/>
      <c r="X25" s="121"/>
      <c r="Y25" s="122"/>
      <c r="Z25" s="120"/>
      <c r="AA25" s="121"/>
      <c r="AB25" s="122"/>
      <c r="AC25" s="120"/>
      <c r="AD25" s="121"/>
      <c r="AE25" s="122"/>
      <c r="AF25" s="120"/>
      <c r="AG25" s="121"/>
      <c r="AH25" s="122"/>
      <c r="AI25" s="120"/>
      <c r="AJ25" s="121"/>
      <c r="AK25" s="122"/>
    </row>
    <row r="26" spans="1:37" ht="15" customHeight="1" x14ac:dyDescent="0.25">
      <c r="B26" s="83"/>
      <c r="C26" s="83"/>
      <c r="D26" s="83"/>
    </row>
    <row r="27" spans="1:37" ht="15" customHeight="1" x14ac:dyDescent="0.25">
      <c r="B27" s="83"/>
      <c r="C27" s="83"/>
      <c r="D27" s="83"/>
    </row>
    <row r="28" spans="1:37" ht="15" customHeight="1" x14ac:dyDescent="0.25">
      <c r="A28" s="124"/>
    </row>
    <row r="29" spans="1:37" ht="15" customHeight="1" x14ac:dyDescent="0.25">
      <c r="A29" s="124"/>
    </row>
  </sheetData>
  <sheetProtection formatCells="0" formatColumns="0" formatRows="0" insertColumns="0" insertRows="0" insertHyperlinks="0" deleteColumns="0" deleteRows="0" sort="0" autoFilter="0" pivotTables="0"/>
  <mergeCells count="12">
    <mergeCell ref="K1:M1"/>
    <mergeCell ref="N1:P1"/>
    <mergeCell ref="Q1:S1"/>
    <mergeCell ref="T1:V1"/>
    <mergeCell ref="B1:D1"/>
    <mergeCell ref="E1:G1"/>
    <mergeCell ref="H1:J1"/>
    <mergeCell ref="W1:Y1"/>
    <mergeCell ref="Z1:AB1"/>
    <mergeCell ref="AC1:AE1"/>
    <mergeCell ref="AF1:AH1"/>
    <mergeCell ref="AI1:AK1"/>
  </mergeCells>
  <pageMargins left="0.7" right="0.7" top="0.75" bottom="0.75" header="0.3" footer="0.3"/>
  <pageSetup paperSize="9" scale="1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showGridLines="0" zoomScale="90" zoomScaleNormal="90" zoomScaleSheetLayoutView="90" workbookViewId="0"/>
  </sheetViews>
  <sheetFormatPr defaultColWidth="15.7109375" defaultRowHeight="15" customHeight="1" x14ac:dyDescent="0.25"/>
  <cols>
    <col min="1" max="1" width="14" customWidth="1"/>
    <col min="3" max="5" width="15.28515625" customWidth="1"/>
    <col min="6" max="6" width="5.140625" customWidth="1"/>
    <col min="7" max="7" width="0" hidden="1" customWidth="1"/>
    <col min="8" max="10" width="15.28515625" customWidth="1"/>
    <col min="11" max="11" width="4.85546875" customWidth="1"/>
    <col min="12" max="12" width="0" hidden="1" customWidth="1"/>
    <col min="13" max="15" width="15.28515625" customWidth="1"/>
  </cols>
  <sheetData>
    <row r="1" spans="1:15" ht="15" customHeight="1" x14ac:dyDescent="0.25">
      <c r="A1" s="26" t="s">
        <v>42</v>
      </c>
      <c r="G1" s="16"/>
      <c r="H1" s="16" t="s">
        <v>46</v>
      </c>
      <c r="L1" s="16"/>
      <c r="M1" s="16" t="s">
        <v>47</v>
      </c>
    </row>
    <row r="2" spans="1:15" s="18" customFormat="1" ht="15" customHeight="1" x14ac:dyDescent="0.25">
      <c r="A2" s="2" t="s">
        <v>44</v>
      </c>
      <c r="B2" s="2" t="s">
        <v>45</v>
      </c>
      <c r="C2" s="2" t="s">
        <v>3</v>
      </c>
      <c r="D2" s="2" t="s">
        <v>2</v>
      </c>
      <c r="E2" s="2" t="s">
        <v>1</v>
      </c>
      <c r="G2" s="2" t="s">
        <v>45</v>
      </c>
      <c r="H2" s="2" t="s">
        <v>3</v>
      </c>
      <c r="I2" s="2" t="s">
        <v>2</v>
      </c>
      <c r="J2" s="2" t="s">
        <v>1</v>
      </c>
      <c r="L2" s="2" t="s">
        <v>45</v>
      </c>
      <c r="M2" s="2" t="s">
        <v>3</v>
      </c>
      <c r="N2" s="2" t="s">
        <v>2</v>
      </c>
      <c r="O2" s="2" t="s">
        <v>1</v>
      </c>
    </row>
    <row r="3" spans="1:15" ht="15" hidden="1" customHeight="1" x14ac:dyDescent="0.25">
      <c r="A3" s="20" t="s">
        <v>38</v>
      </c>
      <c r="B3" s="17">
        <f>Sales!B26</f>
        <v>0</v>
      </c>
      <c r="C3" s="23">
        <f>Sales!C26</f>
        <v>0</v>
      </c>
      <c r="D3" s="17">
        <f>Sales!D26</f>
        <v>0</v>
      </c>
      <c r="E3" s="23">
        <f>Sales!E26</f>
        <v>0</v>
      </c>
      <c r="G3" s="24">
        <f>Sales!B36</f>
        <v>0</v>
      </c>
      <c r="H3" s="23">
        <f>Sales!C36</f>
        <v>0</v>
      </c>
      <c r="I3" s="17">
        <f>Sales!D36</f>
        <v>0</v>
      </c>
      <c r="J3" s="23">
        <f>Sales!E36</f>
        <v>0</v>
      </c>
      <c r="L3" s="24">
        <f>B3-G3</f>
        <v>0</v>
      </c>
      <c r="M3" s="24">
        <f t="shared" ref="M3:O3" si="0">C3-H3</f>
        <v>0</v>
      </c>
      <c r="N3" s="24">
        <f t="shared" si="0"/>
        <v>0</v>
      </c>
      <c r="O3" s="24">
        <f t="shared" si="0"/>
        <v>0</v>
      </c>
    </row>
    <row r="4" spans="1:15" ht="15" hidden="1" customHeight="1" x14ac:dyDescent="0.25">
      <c r="A4" s="21" t="s">
        <v>39</v>
      </c>
      <c r="B4" s="17">
        <f>Sales!F26</f>
        <v>0</v>
      </c>
      <c r="C4" s="24">
        <f>Sales!G26</f>
        <v>0</v>
      </c>
      <c r="D4" s="17">
        <f>Sales!H26</f>
        <v>0</v>
      </c>
      <c r="E4" s="24">
        <f>Sales!I26</f>
        <v>0</v>
      </c>
      <c r="G4" s="24">
        <f>Sales!F36</f>
        <v>0</v>
      </c>
      <c r="H4" s="24">
        <f>Sales!G36</f>
        <v>0</v>
      </c>
      <c r="I4" s="17">
        <f>Sales!H36</f>
        <v>0</v>
      </c>
      <c r="J4" s="24">
        <f>Sales!I36</f>
        <v>0</v>
      </c>
      <c r="L4" s="24">
        <f t="shared" ref="L4:L14" si="1">B4-G4</f>
        <v>0</v>
      </c>
      <c r="M4" s="24">
        <f t="shared" ref="M4:M14" si="2">C4-H4</f>
        <v>0</v>
      </c>
      <c r="N4" s="24">
        <f t="shared" ref="N4:N14" si="3">D4-I4</f>
        <v>0</v>
      </c>
      <c r="O4" s="24">
        <f t="shared" ref="O4:O14" si="4">E4-J4</f>
        <v>0</v>
      </c>
    </row>
    <row r="5" spans="1:15" ht="15" hidden="1" customHeight="1" x14ac:dyDescent="0.25">
      <c r="A5" s="21" t="s">
        <v>40</v>
      </c>
      <c r="B5" s="17">
        <f>Sales!J26</f>
        <v>0</v>
      </c>
      <c r="C5" s="24">
        <f>Sales!K26</f>
        <v>0</v>
      </c>
      <c r="D5" s="17">
        <f>Sales!L26</f>
        <v>0</v>
      </c>
      <c r="E5" s="24">
        <f>Sales!M26</f>
        <v>0</v>
      </c>
      <c r="G5" s="24">
        <f>Sales!J36</f>
        <v>0</v>
      </c>
      <c r="H5" s="24">
        <f>Sales!K36</f>
        <v>0</v>
      </c>
      <c r="I5" s="17">
        <f>Sales!L36</f>
        <v>0</v>
      </c>
      <c r="J5" s="24">
        <f>Sales!M36</f>
        <v>0</v>
      </c>
      <c r="L5" s="24">
        <f t="shared" si="1"/>
        <v>0</v>
      </c>
      <c r="M5" s="24">
        <f t="shared" si="2"/>
        <v>0</v>
      </c>
      <c r="N5" s="24">
        <f t="shared" si="3"/>
        <v>0</v>
      </c>
      <c r="O5" s="24">
        <f t="shared" si="4"/>
        <v>0</v>
      </c>
    </row>
    <row r="6" spans="1:15" ht="15" customHeight="1" x14ac:dyDescent="0.25">
      <c r="A6" s="21" t="s">
        <v>0</v>
      </c>
      <c r="B6" s="17">
        <f>Sales!N26</f>
        <v>0</v>
      </c>
      <c r="C6" s="24">
        <f>Sales!O26</f>
        <v>0</v>
      </c>
      <c r="D6" s="17">
        <f>Sales!P26</f>
        <v>0</v>
      </c>
      <c r="E6" s="24">
        <f>Sales!Q26</f>
        <v>0</v>
      </c>
      <c r="G6" s="24">
        <f>Sales!N36</f>
        <v>0</v>
      </c>
      <c r="H6" s="24">
        <f>Sales!O36</f>
        <v>0</v>
      </c>
      <c r="I6" s="17">
        <f>Sales!P36</f>
        <v>0</v>
      </c>
      <c r="J6" s="24">
        <f>Sales!Q36</f>
        <v>0</v>
      </c>
      <c r="L6" s="24">
        <f t="shared" si="1"/>
        <v>0</v>
      </c>
      <c r="M6" s="24">
        <f t="shared" si="2"/>
        <v>0</v>
      </c>
      <c r="N6" s="24">
        <f t="shared" si="3"/>
        <v>0</v>
      </c>
      <c r="O6" s="24">
        <f t="shared" si="4"/>
        <v>0</v>
      </c>
    </row>
    <row r="7" spans="1:15" ht="15" customHeight="1" x14ac:dyDescent="0.25">
      <c r="A7" s="21" t="s">
        <v>30</v>
      </c>
      <c r="B7" s="17">
        <f>Sales!R26</f>
        <v>0</v>
      </c>
      <c r="C7" s="24">
        <f>Sales!S26</f>
        <v>0</v>
      </c>
      <c r="D7" s="17">
        <f>Sales!T26</f>
        <v>0</v>
      </c>
      <c r="E7" s="24">
        <f>Sales!U26</f>
        <v>0</v>
      </c>
      <c r="G7" s="24">
        <f>Sales!R36</f>
        <v>0</v>
      </c>
      <c r="H7" s="24">
        <f>Sales!S36</f>
        <v>0</v>
      </c>
      <c r="I7" s="17">
        <f>Sales!T36</f>
        <v>0</v>
      </c>
      <c r="J7" s="24">
        <f>Sales!U36</f>
        <v>0</v>
      </c>
      <c r="L7" s="24">
        <f t="shared" si="1"/>
        <v>0</v>
      </c>
      <c r="M7" s="24">
        <f t="shared" si="2"/>
        <v>0</v>
      </c>
      <c r="N7" s="24">
        <f t="shared" si="3"/>
        <v>0</v>
      </c>
      <c r="O7" s="24">
        <f t="shared" si="4"/>
        <v>0</v>
      </c>
    </row>
    <row r="8" spans="1:15" ht="15" customHeight="1" x14ac:dyDescent="0.25">
      <c r="A8" s="21" t="s">
        <v>31</v>
      </c>
      <c r="B8" s="17">
        <f>Sales!V26</f>
        <v>0</v>
      </c>
      <c r="C8" s="24">
        <f>Sales!W26</f>
        <v>0</v>
      </c>
      <c r="D8" s="17">
        <f>Sales!X26</f>
        <v>0</v>
      </c>
      <c r="E8" s="24">
        <f>Sales!Y26</f>
        <v>0</v>
      </c>
      <c r="G8" s="24">
        <f>Sales!V36</f>
        <v>0</v>
      </c>
      <c r="H8" s="24">
        <f>Sales!W36</f>
        <v>0</v>
      </c>
      <c r="I8" s="17">
        <f>Sales!X36</f>
        <v>0</v>
      </c>
      <c r="J8" s="24">
        <f>Sales!Y36</f>
        <v>0</v>
      </c>
      <c r="L8" s="24">
        <f t="shared" si="1"/>
        <v>0</v>
      </c>
      <c r="M8" s="24">
        <f t="shared" si="2"/>
        <v>0</v>
      </c>
      <c r="N8" s="24">
        <f t="shared" si="3"/>
        <v>0</v>
      </c>
      <c r="O8" s="24">
        <f t="shared" si="4"/>
        <v>0</v>
      </c>
    </row>
    <row r="9" spans="1:15" ht="15" customHeight="1" x14ac:dyDescent="0.25">
      <c r="A9" s="21" t="s">
        <v>32</v>
      </c>
      <c r="B9" s="17">
        <f>Sales!Z26</f>
        <v>0</v>
      </c>
      <c r="C9" s="24">
        <f>Sales!AA26</f>
        <v>0</v>
      </c>
      <c r="D9" s="17">
        <f>Sales!AB26</f>
        <v>0</v>
      </c>
      <c r="E9" s="24">
        <f>Sales!AC26</f>
        <v>0</v>
      </c>
      <c r="G9" s="24">
        <f>Sales!Z36</f>
        <v>0</v>
      </c>
      <c r="H9" s="24">
        <f>Sales!AA36</f>
        <v>0</v>
      </c>
      <c r="I9" s="17">
        <f>Sales!AB36</f>
        <v>0</v>
      </c>
      <c r="J9" s="24">
        <f>Sales!AC36</f>
        <v>0</v>
      </c>
      <c r="L9" s="24">
        <f t="shared" si="1"/>
        <v>0</v>
      </c>
      <c r="M9" s="24">
        <f t="shared" si="2"/>
        <v>0</v>
      </c>
      <c r="N9" s="24">
        <f t="shared" si="3"/>
        <v>0</v>
      </c>
      <c r="O9" s="24">
        <f t="shared" si="4"/>
        <v>0</v>
      </c>
    </row>
    <row r="10" spans="1:15" ht="15" customHeight="1" x14ac:dyDescent="0.25">
      <c r="A10" s="21" t="s">
        <v>33</v>
      </c>
      <c r="B10" s="17">
        <f>Sales!AD26</f>
        <v>0</v>
      </c>
      <c r="C10" s="24">
        <f>Sales!AE26</f>
        <v>0</v>
      </c>
      <c r="D10" s="17">
        <f>Sales!AF26</f>
        <v>0</v>
      </c>
      <c r="E10" s="24">
        <f>Sales!AG26</f>
        <v>0</v>
      </c>
      <c r="G10" s="24">
        <f>Sales!AD36</f>
        <v>0</v>
      </c>
      <c r="H10" s="24">
        <f>Sales!AE36</f>
        <v>0</v>
      </c>
      <c r="I10" s="17">
        <f>Sales!AF36</f>
        <v>0</v>
      </c>
      <c r="J10" s="24">
        <f>Sales!AG36</f>
        <v>0</v>
      </c>
      <c r="L10" s="24">
        <f t="shared" si="1"/>
        <v>0</v>
      </c>
      <c r="M10" s="24">
        <f t="shared" si="2"/>
        <v>0</v>
      </c>
      <c r="N10" s="24">
        <f t="shared" si="3"/>
        <v>0</v>
      </c>
      <c r="O10" s="24">
        <f t="shared" si="4"/>
        <v>0</v>
      </c>
    </row>
    <row r="11" spans="1:15" ht="15" customHeight="1" x14ac:dyDescent="0.25">
      <c r="A11" s="21" t="s">
        <v>34</v>
      </c>
      <c r="B11" s="17">
        <f>Sales!AH26</f>
        <v>0</v>
      </c>
      <c r="C11" s="24">
        <f>Sales!AI26</f>
        <v>0</v>
      </c>
      <c r="D11" s="17">
        <f>Sales!AJ26</f>
        <v>0</v>
      </c>
      <c r="E11" s="24">
        <f>Sales!AK26</f>
        <v>0</v>
      </c>
      <c r="G11" s="24">
        <f>Sales!AH36</f>
        <v>0</v>
      </c>
      <c r="H11" s="24">
        <f>Sales!AI36</f>
        <v>0</v>
      </c>
      <c r="I11" s="17">
        <f>Sales!AJ36</f>
        <v>0</v>
      </c>
      <c r="J11" s="24">
        <f>Sales!AK36</f>
        <v>0</v>
      </c>
      <c r="L11" s="24">
        <f t="shared" si="1"/>
        <v>0</v>
      </c>
      <c r="M11" s="24">
        <f t="shared" si="2"/>
        <v>0</v>
      </c>
      <c r="N11" s="24">
        <f t="shared" si="3"/>
        <v>0</v>
      </c>
      <c r="O11" s="24">
        <f t="shared" si="4"/>
        <v>0</v>
      </c>
    </row>
    <row r="12" spans="1:15" ht="15" customHeight="1" x14ac:dyDescent="0.25">
      <c r="A12" s="21" t="s">
        <v>35</v>
      </c>
      <c r="B12" s="17">
        <f>Sales!AL26</f>
        <v>0</v>
      </c>
      <c r="C12" s="24">
        <f>Sales!AM26</f>
        <v>0</v>
      </c>
      <c r="D12" s="17">
        <f>Sales!AN26</f>
        <v>0</v>
      </c>
      <c r="E12" s="24">
        <f>Sales!AO26</f>
        <v>0</v>
      </c>
      <c r="G12" s="24">
        <f>Sales!AL36</f>
        <v>0</v>
      </c>
      <c r="H12" s="24">
        <f>Sales!AM36</f>
        <v>0</v>
      </c>
      <c r="I12" s="17">
        <f>Sales!AN36</f>
        <v>0</v>
      </c>
      <c r="J12" s="24">
        <f>Sales!AO36</f>
        <v>0</v>
      </c>
      <c r="L12" s="24">
        <f t="shared" si="1"/>
        <v>0</v>
      </c>
      <c r="M12" s="24">
        <f t="shared" si="2"/>
        <v>0</v>
      </c>
      <c r="N12" s="24">
        <f t="shared" si="3"/>
        <v>0</v>
      </c>
      <c r="O12" s="24">
        <f t="shared" si="4"/>
        <v>0</v>
      </c>
    </row>
    <row r="13" spans="1:15" ht="15" customHeight="1" x14ac:dyDescent="0.25">
      <c r="A13" s="21" t="s">
        <v>36</v>
      </c>
      <c r="B13" s="17">
        <f>Sales!AP26</f>
        <v>0</v>
      </c>
      <c r="C13" s="24">
        <f>Sales!AQ26</f>
        <v>0</v>
      </c>
      <c r="D13" s="17">
        <f>Sales!AR26</f>
        <v>0</v>
      </c>
      <c r="E13" s="24">
        <f>Sales!AS26</f>
        <v>0</v>
      </c>
      <c r="G13" s="24">
        <f>Sales!AP36</f>
        <v>0</v>
      </c>
      <c r="H13" s="24">
        <f>Sales!AQ36</f>
        <v>0</v>
      </c>
      <c r="I13" s="17">
        <f>Sales!AR36</f>
        <v>0</v>
      </c>
      <c r="J13" s="24">
        <f>Sales!AS36</f>
        <v>0</v>
      </c>
      <c r="L13" s="24">
        <f t="shared" si="1"/>
        <v>0</v>
      </c>
      <c r="M13" s="24">
        <f t="shared" si="2"/>
        <v>0</v>
      </c>
      <c r="N13" s="24">
        <f t="shared" si="3"/>
        <v>0</v>
      </c>
      <c r="O13" s="24">
        <f t="shared" si="4"/>
        <v>0</v>
      </c>
    </row>
    <row r="14" spans="1:15" ht="15" customHeight="1" x14ac:dyDescent="0.25">
      <c r="A14" s="22" t="s">
        <v>37</v>
      </c>
      <c r="B14" s="17">
        <f>Sales!AT26</f>
        <v>0</v>
      </c>
      <c r="C14" s="25">
        <f>Sales!AU26</f>
        <v>0</v>
      </c>
      <c r="D14" s="17">
        <f>Sales!AV26</f>
        <v>0</v>
      </c>
      <c r="E14" s="25">
        <f>Sales!AW26</f>
        <v>0</v>
      </c>
      <c r="G14" s="24">
        <f>Sales!AT36</f>
        <v>0</v>
      </c>
      <c r="H14" s="25">
        <f>Sales!AU36</f>
        <v>0</v>
      </c>
      <c r="I14" s="17">
        <f>Sales!AV36</f>
        <v>0</v>
      </c>
      <c r="J14" s="25">
        <f>Sales!AW36</f>
        <v>0</v>
      </c>
      <c r="L14" s="24">
        <f t="shared" si="1"/>
        <v>0</v>
      </c>
      <c r="M14" s="24">
        <f t="shared" si="2"/>
        <v>0</v>
      </c>
      <c r="N14" s="24">
        <f t="shared" si="3"/>
        <v>0</v>
      </c>
      <c r="O14" s="24">
        <f t="shared" si="4"/>
        <v>0</v>
      </c>
    </row>
    <row r="15" spans="1:15" ht="15" customHeight="1" x14ac:dyDescent="0.25">
      <c r="A15" s="19" t="s">
        <v>20</v>
      </c>
      <c r="B15" s="27">
        <f>SUM(B3:B14)</f>
        <v>0</v>
      </c>
      <c r="C15" s="27">
        <f t="shared" ref="C15:E15" si="5">SUM(C3:C14)</f>
        <v>0</v>
      </c>
      <c r="D15" s="27">
        <f t="shared" si="5"/>
        <v>0</v>
      </c>
      <c r="E15" s="27">
        <f t="shared" si="5"/>
        <v>0</v>
      </c>
      <c r="G15" s="27">
        <f>SUM(G3:G14)</f>
        <v>0</v>
      </c>
      <c r="H15" s="27">
        <f t="shared" ref="H15:J15" si="6">SUM(H3:H14)</f>
        <v>0</v>
      </c>
      <c r="I15" s="27">
        <f t="shared" si="6"/>
        <v>0</v>
      </c>
      <c r="J15" s="27">
        <f t="shared" si="6"/>
        <v>0</v>
      </c>
      <c r="L15" s="27">
        <f>SUM(L3:L14)</f>
        <v>0</v>
      </c>
      <c r="M15" s="27">
        <f t="shared" ref="M15" si="7">SUM(M3:M14)</f>
        <v>0</v>
      </c>
      <c r="N15" s="27">
        <f t="shared" ref="N15" si="8">SUM(N3:N14)</f>
        <v>0</v>
      </c>
      <c r="O15" s="27">
        <f t="shared" ref="O15" si="9">SUM(O3:O14)</f>
        <v>0</v>
      </c>
    </row>
    <row r="16" spans="1:15" ht="15" customHeight="1" x14ac:dyDescent="0.25">
      <c r="A16" s="4"/>
    </row>
  </sheetData>
  <pageMargins left="0.7" right="0.7" top="0.75" bottom="0.75" header="0.3" footer="0.3"/>
  <pageSetup paperSize="9" scale="4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6"/>
  <sheetViews>
    <sheetView showGridLines="0" zoomScale="90" zoomScaleNormal="90" workbookViewId="0"/>
  </sheetViews>
  <sheetFormatPr defaultRowHeight="15" x14ac:dyDescent="0.25"/>
  <cols>
    <col min="1" max="1" width="14" customWidth="1"/>
    <col min="2" max="2" width="15.7109375"/>
    <col min="3" max="5" width="15.28515625" customWidth="1"/>
    <col min="6" max="6" width="5.140625" customWidth="1"/>
    <col min="7" max="7" width="0" hidden="1" customWidth="1"/>
    <col min="8" max="10" width="15.28515625" customWidth="1"/>
    <col min="11" max="11" width="4.85546875" customWidth="1"/>
    <col min="12" max="12" width="0" hidden="1" customWidth="1"/>
    <col min="13" max="15" width="15.28515625" customWidth="1"/>
  </cols>
  <sheetData>
    <row r="2" spans="1:15" ht="15" customHeight="1" x14ac:dyDescent="0.25">
      <c r="A2" s="16" t="s">
        <v>42</v>
      </c>
      <c r="H2" s="16" t="s">
        <v>46</v>
      </c>
      <c r="M2" s="16" t="s">
        <v>47</v>
      </c>
    </row>
    <row r="3" spans="1:15" ht="28.5" customHeight="1" x14ac:dyDescent="0.25">
      <c r="A3" s="2" t="s">
        <v>44</v>
      </c>
      <c r="B3" s="1" t="s">
        <v>48</v>
      </c>
      <c r="C3" s="2" t="s">
        <v>3</v>
      </c>
      <c r="D3" s="2" t="s">
        <v>2</v>
      </c>
      <c r="E3" s="2" t="s">
        <v>1</v>
      </c>
      <c r="G3" s="1" t="s">
        <v>48</v>
      </c>
      <c r="H3" s="2" t="s">
        <v>3</v>
      </c>
      <c r="I3" s="2" t="s">
        <v>2</v>
      </c>
      <c r="J3" s="2" t="s">
        <v>1</v>
      </c>
      <c r="L3" s="1" t="s">
        <v>48</v>
      </c>
      <c r="M3" s="2" t="s">
        <v>3</v>
      </c>
      <c r="N3" s="37" t="s">
        <v>2</v>
      </c>
      <c r="O3" s="2" t="s">
        <v>1</v>
      </c>
    </row>
    <row r="4" spans="1:15" hidden="1" x14ac:dyDescent="0.25">
      <c r="A4" s="20" t="s">
        <v>38</v>
      </c>
      <c r="B4" s="17">
        <f>Purchase!B23</f>
        <v>0</v>
      </c>
      <c r="C4" s="23">
        <f>Purchase!C23</f>
        <v>0</v>
      </c>
      <c r="D4" s="17">
        <f>Purchase!D23</f>
        <v>0</v>
      </c>
      <c r="E4" s="23">
        <f>Purchase!E23</f>
        <v>0</v>
      </c>
      <c r="G4" s="23">
        <f>Purchase!B29</f>
        <v>0</v>
      </c>
      <c r="H4" s="23">
        <f>Purchase!C29</f>
        <v>0</v>
      </c>
      <c r="I4" s="17">
        <f>Purchase!D29</f>
        <v>0</v>
      </c>
      <c r="J4" s="23">
        <f>Purchase!E29</f>
        <v>0</v>
      </c>
      <c r="L4" s="33">
        <f>B4-G4</f>
        <v>0</v>
      </c>
      <c r="M4" s="23">
        <f t="shared" ref="M4:O4" si="0">C4-H4</f>
        <v>0</v>
      </c>
      <c r="N4" s="17">
        <f t="shared" si="0"/>
        <v>0</v>
      </c>
      <c r="O4" s="24">
        <f t="shared" si="0"/>
        <v>0</v>
      </c>
    </row>
    <row r="5" spans="1:15" hidden="1" x14ac:dyDescent="0.25">
      <c r="A5" s="21" t="s">
        <v>39</v>
      </c>
      <c r="B5" s="17">
        <f>Purchase!F23</f>
        <v>0</v>
      </c>
      <c r="C5" s="24">
        <f>Purchase!G23</f>
        <v>0</v>
      </c>
      <c r="D5" s="17">
        <f>Purchase!H23</f>
        <v>0</v>
      </c>
      <c r="E5" s="24">
        <f>Purchase!I23</f>
        <v>0</v>
      </c>
      <c r="G5" s="24">
        <f>Purchase!F29</f>
        <v>0</v>
      </c>
      <c r="H5" s="24">
        <f>Purchase!G29</f>
        <v>0</v>
      </c>
      <c r="I5" s="17">
        <f>Purchase!H29</f>
        <v>0</v>
      </c>
      <c r="J5" s="24">
        <f>Purchase!I29</f>
        <v>0</v>
      </c>
      <c r="L5" s="34">
        <f t="shared" ref="L5:L15" si="1">B5-G5</f>
        <v>0</v>
      </c>
      <c r="M5" s="24">
        <f t="shared" ref="M5:M15" si="2">C5-H5</f>
        <v>0</v>
      </c>
      <c r="N5" s="17">
        <f t="shared" ref="N5:N15" si="3">D5-I5</f>
        <v>0</v>
      </c>
      <c r="O5" s="24">
        <f t="shared" ref="O5:O15" si="4">E5-J5</f>
        <v>0</v>
      </c>
    </row>
    <row r="6" spans="1:15" hidden="1" x14ac:dyDescent="0.25">
      <c r="A6" s="21" t="s">
        <v>40</v>
      </c>
      <c r="B6" s="17">
        <f>Purchase!J23</f>
        <v>0</v>
      </c>
      <c r="C6" s="24">
        <f>Purchase!K23</f>
        <v>0</v>
      </c>
      <c r="D6" s="17">
        <f>Purchase!L23</f>
        <v>0</v>
      </c>
      <c r="E6" s="24">
        <f>Purchase!M23</f>
        <v>0</v>
      </c>
      <c r="G6" s="24">
        <f>Purchase!J29</f>
        <v>0</v>
      </c>
      <c r="H6" s="24">
        <f>Purchase!K29</f>
        <v>0</v>
      </c>
      <c r="I6" s="17">
        <f>Purchase!L29</f>
        <v>0</v>
      </c>
      <c r="J6" s="24">
        <f>Purchase!M29</f>
        <v>0</v>
      </c>
      <c r="L6" s="34">
        <f t="shared" si="1"/>
        <v>0</v>
      </c>
      <c r="M6" s="24">
        <f t="shared" si="2"/>
        <v>0</v>
      </c>
      <c r="N6" s="17">
        <f t="shared" si="3"/>
        <v>0</v>
      </c>
      <c r="O6" s="24">
        <f t="shared" si="4"/>
        <v>0</v>
      </c>
    </row>
    <row r="7" spans="1:15" x14ac:dyDescent="0.25">
      <c r="A7" s="21" t="s">
        <v>0</v>
      </c>
      <c r="B7" s="17">
        <f>Purchase!N23</f>
        <v>0</v>
      </c>
      <c r="C7" s="24">
        <f>Purchase!O23</f>
        <v>0</v>
      </c>
      <c r="D7" s="17">
        <f>Purchase!P23</f>
        <v>0</v>
      </c>
      <c r="E7" s="24">
        <f>Purchase!Q23</f>
        <v>0</v>
      </c>
      <c r="G7" s="24">
        <f>Purchase!N29</f>
        <v>0</v>
      </c>
      <c r="H7" s="24">
        <f>Purchase!O29</f>
        <v>0</v>
      </c>
      <c r="I7" s="17">
        <f>Purchase!P29</f>
        <v>0</v>
      </c>
      <c r="J7" s="24">
        <f>Purchase!Q29</f>
        <v>0</v>
      </c>
      <c r="L7" s="34">
        <f t="shared" si="1"/>
        <v>0</v>
      </c>
      <c r="M7" s="24">
        <f t="shared" si="2"/>
        <v>0</v>
      </c>
      <c r="N7" s="17">
        <f t="shared" si="3"/>
        <v>0</v>
      </c>
      <c r="O7" s="24">
        <f t="shared" si="4"/>
        <v>0</v>
      </c>
    </row>
    <row r="8" spans="1:15" x14ac:dyDescent="0.25">
      <c r="A8" s="21" t="s">
        <v>30</v>
      </c>
      <c r="B8" s="17">
        <f>Purchase!R23</f>
        <v>0</v>
      </c>
      <c r="C8" s="24">
        <f>Purchase!S23</f>
        <v>0</v>
      </c>
      <c r="D8" s="17">
        <f>Purchase!T23</f>
        <v>0</v>
      </c>
      <c r="E8" s="24">
        <f>Purchase!U23</f>
        <v>0</v>
      </c>
      <c r="G8" s="24">
        <f>Purchase!R29</f>
        <v>0</v>
      </c>
      <c r="H8" s="24">
        <f>Purchase!S29</f>
        <v>0</v>
      </c>
      <c r="I8" s="17">
        <f>Purchase!T29</f>
        <v>0</v>
      </c>
      <c r="J8" s="24">
        <f>Purchase!U29</f>
        <v>0</v>
      </c>
      <c r="L8" s="34">
        <f t="shared" si="1"/>
        <v>0</v>
      </c>
      <c r="M8" s="24">
        <f t="shared" si="2"/>
        <v>0</v>
      </c>
      <c r="N8" s="17">
        <f t="shared" si="3"/>
        <v>0</v>
      </c>
      <c r="O8" s="24">
        <f t="shared" si="4"/>
        <v>0</v>
      </c>
    </row>
    <row r="9" spans="1:15" x14ac:dyDescent="0.25">
      <c r="A9" s="21" t="s">
        <v>31</v>
      </c>
      <c r="B9" s="17">
        <f>Purchase!V23</f>
        <v>0</v>
      </c>
      <c r="C9" s="24">
        <f>Purchase!W23</f>
        <v>0</v>
      </c>
      <c r="D9" s="17">
        <f>Purchase!X23</f>
        <v>0</v>
      </c>
      <c r="E9" s="24">
        <f>Purchase!Y23</f>
        <v>0</v>
      </c>
      <c r="G9" s="24">
        <f>Purchase!V29</f>
        <v>0</v>
      </c>
      <c r="H9" s="24">
        <f>Purchase!W29</f>
        <v>0</v>
      </c>
      <c r="I9" s="17">
        <f>Purchase!X29</f>
        <v>0</v>
      </c>
      <c r="J9" s="24">
        <f>Purchase!Y29</f>
        <v>0</v>
      </c>
      <c r="L9" s="34">
        <f t="shared" si="1"/>
        <v>0</v>
      </c>
      <c r="M9" s="24">
        <f t="shared" si="2"/>
        <v>0</v>
      </c>
      <c r="N9" s="17">
        <f t="shared" si="3"/>
        <v>0</v>
      </c>
      <c r="O9" s="24">
        <f t="shared" si="4"/>
        <v>0</v>
      </c>
    </row>
    <row r="10" spans="1:15" x14ac:dyDescent="0.25">
      <c r="A10" s="21" t="s">
        <v>32</v>
      </c>
      <c r="B10" s="17">
        <f>Purchase!Z23</f>
        <v>0</v>
      </c>
      <c r="C10" s="24">
        <f>Purchase!AA23</f>
        <v>0</v>
      </c>
      <c r="D10" s="17">
        <f>Purchase!AB23</f>
        <v>0</v>
      </c>
      <c r="E10" s="24">
        <f>Purchase!AC23</f>
        <v>0</v>
      </c>
      <c r="G10" s="24">
        <f>Purchase!Z29</f>
        <v>0</v>
      </c>
      <c r="H10" s="24">
        <f>Purchase!AA29</f>
        <v>0</v>
      </c>
      <c r="I10" s="17">
        <f>Purchase!AB29</f>
        <v>0</v>
      </c>
      <c r="J10" s="24">
        <f>Purchase!AC29</f>
        <v>0</v>
      </c>
      <c r="L10" s="34">
        <f t="shared" si="1"/>
        <v>0</v>
      </c>
      <c r="M10" s="24">
        <f t="shared" si="2"/>
        <v>0</v>
      </c>
      <c r="N10" s="17">
        <f t="shared" si="3"/>
        <v>0</v>
      </c>
      <c r="O10" s="24">
        <f t="shared" si="4"/>
        <v>0</v>
      </c>
    </row>
    <row r="11" spans="1:15" x14ac:dyDescent="0.25">
      <c r="A11" s="21" t="s">
        <v>33</v>
      </c>
      <c r="B11" s="17">
        <f>Purchase!AD23</f>
        <v>0</v>
      </c>
      <c r="C11" s="24">
        <f>Purchase!AE23</f>
        <v>0</v>
      </c>
      <c r="D11" s="17">
        <f>Purchase!AF23</f>
        <v>0</v>
      </c>
      <c r="E11" s="24">
        <f>Purchase!AG23</f>
        <v>0</v>
      </c>
      <c r="G11" s="24">
        <f>Purchase!AD29</f>
        <v>0</v>
      </c>
      <c r="H11" s="24">
        <f>Purchase!AE29</f>
        <v>0</v>
      </c>
      <c r="I11" s="17">
        <f>Purchase!AF29</f>
        <v>0</v>
      </c>
      <c r="J11" s="24">
        <f>Purchase!AG29</f>
        <v>0</v>
      </c>
      <c r="L11" s="34">
        <f t="shared" si="1"/>
        <v>0</v>
      </c>
      <c r="M11" s="24">
        <f t="shared" si="2"/>
        <v>0</v>
      </c>
      <c r="N11" s="17">
        <f t="shared" si="3"/>
        <v>0</v>
      </c>
      <c r="O11" s="24">
        <f t="shared" si="4"/>
        <v>0</v>
      </c>
    </row>
    <row r="12" spans="1:15" x14ac:dyDescent="0.25">
      <c r="A12" s="21" t="s">
        <v>34</v>
      </c>
      <c r="B12" s="17">
        <f>Purchase!AH23</f>
        <v>0</v>
      </c>
      <c r="C12" s="24">
        <f>Purchase!AI23</f>
        <v>0</v>
      </c>
      <c r="D12" s="17">
        <f>Purchase!AJ23</f>
        <v>0</v>
      </c>
      <c r="E12" s="24">
        <f>Purchase!AK23</f>
        <v>0</v>
      </c>
      <c r="G12" s="24">
        <f>Purchase!AH29</f>
        <v>0</v>
      </c>
      <c r="H12" s="24">
        <f>Purchase!AI29</f>
        <v>0</v>
      </c>
      <c r="I12" s="17">
        <f>Purchase!AJ29</f>
        <v>0</v>
      </c>
      <c r="J12" s="24">
        <f>Purchase!AK29</f>
        <v>0</v>
      </c>
      <c r="L12" s="34">
        <f t="shared" si="1"/>
        <v>0</v>
      </c>
      <c r="M12" s="24">
        <f t="shared" si="2"/>
        <v>0</v>
      </c>
      <c r="N12" s="17">
        <f t="shared" si="3"/>
        <v>0</v>
      </c>
      <c r="O12" s="24">
        <f t="shared" si="4"/>
        <v>0</v>
      </c>
    </row>
    <row r="13" spans="1:15" x14ac:dyDescent="0.25">
      <c r="A13" s="21" t="s">
        <v>35</v>
      </c>
      <c r="B13" s="17">
        <f>Purchase!AL23</f>
        <v>0</v>
      </c>
      <c r="C13" s="24">
        <f>Purchase!AM23</f>
        <v>0</v>
      </c>
      <c r="D13" s="17">
        <f>Purchase!AN23</f>
        <v>0</v>
      </c>
      <c r="E13" s="24">
        <f>Purchase!AO23</f>
        <v>0</v>
      </c>
      <c r="G13" s="24">
        <f>Purchase!AL29</f>
        <v>0</v>
      </c>
      <c r="H13" s="24">
        <f>Purchase!AM29</f>
        <v>0</v>
      </c>
      <c r="I13" s="17">
        <f>Purchase!AN29</f>
        <v>0</v>
      </c>
      <c r="J13" s="24">
        <f>Purchase!AO29</f>
        <v>0</v>
      </c>
      <c r="L13" s="34">
        <f t="shared" si="1"/>
        <v>0</v>
      </c>
      <c r="M13" s="24">
        <f t="shared" si="2"/>
        <v>0</v>
      </c>
      <c r="N13" s="17">
        <f t="shared" si="3"/>
        <v>0</v>
      </c>
      <c r="O13" s="24">
        <f t="shared" si="4"/>
        <v>0</v>
      </c>
    </row>
    <row r="14" spans="1:15" x14ac:dyDescent="0.25">
      <c r="A14" s="21" t="s">
        <v>36</v>
      </c>
      <c r="B14" s="17">
        <f>Purchase!AP23</f>
        <v>0</v>
      </c>
      <c r="C14" s="24">
        <f>Purchase!AQ23</f>
        <v>0</v>
      </c>
      <c r="D14" s="17">
        <f>Purchase!AR23</f>
        <v>0</v>
      </c>
      <c r="E14" s="24">
        <f>Purchase!AS23</f>
        <v>0</v>
      </c>
      <c r="G14" s="24">
        <f>Purchase!AP29</f>
        <v>0</v>
      </c>
      <c r="H14" s="24">
        <f>Purchase!AQ29</f>
        <v>0</v>
      </c>
      <c r="I14" s="17">
        <f>Purchase!AR29</f>
        <v>0</v>
      </c>
      <c r="J14" s="24">
        <f>Purchase!AS29</f>
        <v>0</v>
      </c>
      <c r="L14" s="34">
        <f t="shared" si="1"/>
        <v>0</v>
      </c>
      <c r="M14" s="24">
        <f t="shared" si="2"/>
        <v>0</v>
      </c>
      <c r="N14" s="17">
        <f t="shared" si="3"/>
        <v>0</v>
      </c>
      <c r="O14" s="24">
        <f t="shared" si="4"/>
        <v>0</v>
      </c>
    </row>
    <row r="15" spans="1:15" x14ac:dyDescent="0.25">
      <c r="A15" s="22" t="s">
        <v>37</v>
      </c>
      <c r="B15" s="17">
        <f>Purchase!AT23</f>
        <v>0</v>
      </c>
      <c r="C15" s="25">
        <f>Purchase!AU23</f>
        <v>0</v>
      </c>
      <c r="D15" s="17">
        <f>Purchase!AV23</f>
        <v>0</v>
      </c>
      <c r="E15" s="25">
        <f>Purchase!AW23</f>
        <v>0</v>
      </c>
      <c r="G15" s="25">
        <f>Purchase!AT29</f>
        <v>0</v>
      </c>
      <c r="H15" s="25">
        <f>Purchase!AU29</f>
        <v>0</v>
      </c>
      <c r="I15" s="17">
        <f>Purchase!AV29</f>
        <v>0</v>
      </c>
      <c r="J15" s="25">
        <f>Purchase!AW29</f>
        <v>0</v>
      </c>
      <c r="L15" s="35">
        <f t="shared" si="1"/>
        <v>0</v>
      </c>
      <c r="M15" s="25">
        <f t="shared" si="2"/>
        <v>0</v>
      </c>
      <c r="N15" s="17">
        <f t="shared" si="3"/>
        <v>0</v>
      </c>
      <c r="O15" s="25">
        <f t="shared" si="4"/>
        <v>0</v>
      </c>
    </row>
    <row r="16" spans="1:15" x14ac:dyDescent="0.25">
      <c r="A16" s="19" t="s">
        <v>20</v>
      </c>
      <c r="B16" s="27">
        <f>SUM(B4:B15)</f>
        <v>0</v>
      </c>
      <c r="C16" s="27">
        <f t="shared" ref="C16:E16" si="5">SUM(C4:C15)</f>
        <v>0</v>
      </c>
      <c r="D16" s="27">
        <f t="shared" si="5"/>
        <v>0</v>
      </c>
      <c r="E16" s="27">
        <f t="shared" si="5"/>
        <v>0</v>
      </c>
      <c r="G16" s="36">
        <f>SUM(G4:G15)</f>
        <v>0</v>
      </c>
      <c r="H16" s="36">
        <f t="shared" ref="H16:J16" si="6">SUM(H4:H15)</f>
        <v>0</v>
      </c>
      <c r="I16" s="36">
        <f t="shared" si="6"/>
        <v>0</v>
      </c>
      <c r="J16" s="36">
        <f t="shared" si="6"/>
        <v>0</v>
      </c>
      <c r="L16" s="36">
        <f t="shared" ref="L16" si="7">SUM(L4:L15)</f>
        <v>0</v>
      </c>
      <c r="M16" s="36">
        <f t="shared" ref="M16" si="8">SUM(M4:M15)</f>
        <v>0</v>
      </c>
      <c r="N16" s="36">
        <f t="shared" ref="N16" si="9">SUM(N4:N15)</f>
        <v>0</v>
      </c>
      <c r="O16" s="36">
        <f t="shared" ref="O16" si="10">SUM(O4:O15)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Sales</vt:lpstr>
      <vt:lpstr>RCM</vt:lpstr>
      <vt:lpstr>Purchase</vt:lpstr>
      <vt:lpstr>GST Payable</vt:lpstr>
      <vt:lpstr>Consolidated_Sales </vt:lpstr>
      <vt:lpstr>Consolidated_Purchase</vt:lpstr>
      <vt:lpstr>'GST Payable'!Print_Area</vt:lpstr>
      <vt:lpstr>RCM!Print_Area</vt:lpstr>
      <vt:lpstr>Sales!Print_Area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Reconciliation</dc:title>
  <dc:subject>GST vs Books</dc:subject>
  <dc:creator>CA Venugopal Gella</dc:creator>
  <cp:keywords>GS</cp:keywords>
  <cp:lastModifiedBy>Alpesh Shah</cp:lastModifiedBy>
  <cp:lastPrinted>2018-01-17T10:16:00Z</cp:lastPrinted>
  <dcterms:created xsi:type="dcterms:W3CDTF">2018-01-17T06:24:03Z</dcterms:created>
  <dcterms:modified xsi:type="dcterms:W3CDTF">2018-11-29T10:38:59Z</dcterms:modified>
  <cp:contentStatus/>
</cp:coreProperties>
</file>