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As per Return 3B" sheetId="4" r:id="rId1"/>
    <sheet name="As per Books 3B" sheetId="5" r:id="rId2"/>
    <sheet name="3B Reco" sheetId="1" r:id="rId3"/>
    <sheet name="Sales GSTR 1" sheetId="2" r:id="rId4"/>
    <sheet name="sales books" sheetId="3" r:id="rId5"/>
    <sheet name="DN CN GSTR 1" sheetId="6" r:id="rId6"/>
    <sheet name="DN CN books" sheetId="7" r:id="rId7"/>
    <sheet name="Difference Sales" sheetId="8" r:id="rId8"/>
    <sheet name="GSTR 2A " sheetId="9" r:id="rId9"/>
    <sheet name="Pur &amp; Exp Register" sheetId="10" r:id="rId10"/>
    <sheet name="Difference Pur" sheetId="11" r:id="rId11"/>
  </sheets>
  <definedNames>
    <definedName name="_xlnm.Print_Area" localSheetId="2">'3B Reco'!$A$1:$AA$17</definedName>
    <definedName name="_xlnm.Print_Area" localSheetId="1">'As per Books 3B'!$A$1:$BS$41</definedName>
    <definedName name="_xlnm.Print_Area" localSheetId="0">'As per Return 3B'!$A$1:$BR$41</definedName>
  </definedNames>
  <calcPr calcId="124519"/>
</workbook>
</file>

<file path=xl/calcChain.xml><?xml version="1.0" encoding="utf-8"?>
<calcChain xmlns="http://schemas.openxmlformats.org/spreadsheetml/2006/main">
  <c r="Z16" i="1"/>
  <c r="Z14"/>
  <c r="Z13"/>
  <c r="Z12"/>
  <c r="Z11"/>
  <c r="Z10"/>
  <c r="Z9"/>
  <c r="Z8"/>
  <c r="Z7"/>
  <c r="Z6"/>
  <c r="Y5"/>
  <c r="X5"/>
  <c r="V5"/>
  <c r="U5"/>
  <c r="T5"/>
  <c r="W5" s="1"/>
  <c r="P13"/>
  <c r="O13"/>
  <c r="P12"/>
  <c r="P9"/>
  <c r="O9"/>
  <c r="P8"/>
  <c r="N13"/>
  <c r="N12"/>
  <c r="N9"/>
  <c r="N8"/>
  <c r="C2" i="5"/>
  <c r="B2"/>
  <c r="F40" i="8"/>
  <c r="E40"/>
  <c r="D40"/>
  <c r="C40"/>
  <c r="F21"/>
  <c r="E21"/>
  <c r="D21"/>
  <c r="C21"/>
  <c r="M14" i="1"/>
  <c r="N14" s="1"/>
  <c r="M13"/>
  <c r="M12"/>
  <c r="O12" s="1"/>
  <c r="M11"/>
  <c r="P11" s="1"/>
  <c r="M10"/>
  <c r="N10" s="1"/>
  <c r="M9"/>
  <c r="M8"/>
  <c r="O8" s="1"/>
  <c r="M7"/>
  <c r="P7" s="1"/>
  <c r="R14"/>
  <c r="S14" s="1"/>
  <c r="R13"/>
  <c r="S13" s="1"/>
  <c r="R12"/>
  <c r="S12" s="1"/>
  <c r="R11"/>
  <c r="S11" s="1"/>
  <c r="R10"/>
  <c r="S10" s="1"/>
  <c r="R9"/>
  <c r="S9" s="1"/>
  <c r="R8"/>
  <c r="S8" s="1"/>
  <c r="R7"/>
  <c r="S7" s="1"/>
  <c r="G14"/>
  <c r="F14"/>
  <c r="E14"/>
  <c r="G13"/>
  <c r="F13"/>
  <c r="E13"/>
  <c r="G12"/>
  <c r="F12"/>
  <c r="E12"/>
  <c r="G11"/>
  <c r="F11"/>
  <c r="E11"/>
  <c r="G10"/>
  <c r="F10"/>
  <c r="E10"/>
  <c r="G9"/>
  <c r="F9"/>
  <c r="E9"/>
  <c r="G8"/>
  <c r="F8"/>
  <c r="E8"/>
  <c r="G7"/>
  <c r="F7"/>
  <c r="E7"/>
  <c r="G6"/>
  <c r="F6"/>
  <c r="E6"/>
  <c r="R6"/>
  <c r="S6" s="1"/>
  <c r="U6" s="1"/>
  <c r="M6"/>
  <c r="N6" s="1"/>
  <c r="BH24" i="5"/>
  <c r="AM24"/>
  <c r="AF24"/>
  <c r="K24"/>
  <c r="D24"/>
  <c r="BK18"/>
  <c r="BJ30" s="1"/>
  <c r="BJ18"/>
  <c r="BI30" s="1"/>
  <c r="BI18"/>
  <c r="BH30" s="1"/>
  <c r="BD18"/>
  <c r="BC30" s="1"/>
  <c r="BC18"/>
  <c r="BB30" s="1"/>
  <c r="BB18"/>
  <c r="BA30" s="1"/>
  <c r="AW18"/>
  <c r="AV30" s="1"/>
  <c r="AV18"/>
  <c r="AU30" s="1"/>
  <c r="AU18"/>
  <c r="AT30" s="1"/>
  <c r="AP18"/>
  <c r="AO30" s="1"/>
  <c r="AO18"/>
  <c r="AN30" s="1"/>
  <c r="AN18"/>
  <c r="AM30" s="1"/>
  <c r="AI18"/>
  <c r="AH30" s="1"/>
  <c r="AH18"/>
  <c r="AG30" s="1"/>
  <c r="AG18"/>
  <c r="AF30" s="1"/>
  <c r="AB18"/>
  <c r="AA30" s="1"/>
  <c r="AA18"/>
  <c r="Z30" s="1"/>
  <c r="Z18"/>
  <c r="Y30" s="1"/>
  <c r="U18"/>
  <c r="T30" s="1"/>
  <c r="T18"/>
  <c r="S30" s="1"/>
  <c r="S18"/>
  <c r="R30" s="1"/>
  <c r="N18"/>
  <c r="M30" s="1"/>
  <c r="M18"/>
  <c r="L30" s="1"/>
  <c r="L18"/>
  <c r="K30" s="1"/>
  <c r="G18"/>
  <c r="F30" s="1"/>
  <c r="F31" s="1"/>
  <c r="F18"/>
  <c r="E30" s="1"/>
  <c r="E31" s="1"/>
  <c r="E18"/>
  <c r="D30" s="1"/>
  <c r="D31" s="1"/>
  <c r="BR16"/>
  <c r="BQ16"/>
  <c r="BP16"/>
  <c r="BR15"/>
  <c r="BQ15"/>
  <c r="BP15"/>
  <c r="BR14"/>
  <c r="BR18" s="1"/>
  <c r="BQ30" s="1"/>
  <c r="BQ31" s="1"/>
  <c r="BQ14"/>
  <c r="BQ18" s="1"/>
  <c r="BP30" s="1"/>
  <c r="BP31" s="1"/>
  <c r="BP14"/>
  <c r="BP18" s="1"/>
  <c r="BO30" s="1"/>
  <c r="BO31" s="1"/>
  <c r="BK10"/>
  <c r="BH26" s="1"/>
  <c r="BJ10"/>
  <c r="BH25" s="1"/>
  <c r="BI10"/>
  <c r="BH10"/>
  <c r="BD10"/>
  <c r="BA26" s="1"/>
  <c r="BC10"/>
  <c r="BA25" s="1"/>
  <c r="BB10"/>
  <c r="BA24" s="1"/>
  <c r="BA10"/>
  <c r="AW10"/>
  <c r="AT26" s="1"/>
  <c r="AV10"/>
  <c r="AT25" s="1"/>
  <c r="AU10"/>
  <c r="AT24" s="1"/>
  <c r="AT10"/>
  <c r="AP10"/>
  <c r="AM26" s="1"/>
  <c r="AO10"/>
  <c r="AM25" s="1"/>
  <c r="AN10"/>
  <c r="AM10"/>
  <c r="AI10"/>
  <c r="AF26" s="1"/>
  <c r="AH10"/>
  <c r="AF25" s="1"/>
  <c r="AG10"/>
  <c r="AF10"/>
  <c r="AB10"/>
  <c r="Y26" s="1"/>
  <c r="AA10"/>
  <c r="Y25" s="1"/>
  <c r="Z10"/>
  <c r="Y24" s="1"/>
  <c r="Y10"/>
  <c r="U10"/>
  <c r="R26" s="1"/>
  <c r="T10"/>
  <c r="R25" s="1"/>
  <c r="S10"/>
  <c r="R24" s="1"/>
  <c r="R10"/>
  <c r="N10"/>
  <c r="K26" s="1"/>
  <c r="M10"/>
  <c r="K25" s="1"/>
  <c r="L10"/>
  <c r="K10"/>
  <c r="G10"/>
  <c r="D26" s="1"/>
  <c r="F10"/>
  <c r="D25" s="1"/>
  <c r="E10"/>
  <c r="D10"/>
  <c r="BR8"/>
  <c r="BQ8"/>
  <c r="BP8"/>
  <c r="BO8"/>
  <c r="BR7"/>
  <c r="BR10" s="1"/>
  <c r="BO26" s="1"/>
  <c r="BQ7"/>
  <c r="BQ10" s="1"/>
  <c r="BO25" s="1"/>
  <c r="BP7"/>
  <c r="BP10" s="1"/>
  <c r="BO24" s="1"/>
  <c r="BO7"/>
  <c r="BO10" s="1"/>
  <c r="BQ16" i="4"/>
  <c r="BP16"/>
  <c r="BO16"/>
  <c r="BQ15"/>
  <c r="BP15"/>
  <c r="BO15"/>
  <c r="BQ14"/>
  <c r="BP14"/>
  <c r="BO14"/>
  <c r="BQ8"/>
  <c r="BQ10" s="1"/>
  <c r="BN26" s="1"/>
  <c r="BP8"/>
  <c r="BO8"/>
  <c r="BN8"/>
  <c r="BQ7"/>
  <c r="BP7"/>
  <c r="BP10" s="1"/>
  <c r="BN25" s="1"/>
  <c r="BO7"/>
  <c r="BN7"/>
  <c r="BN10" s="1"/>
  <c r="BO18"/>
  <c r="BN30" s="1"/>
  <c r="BO10"/>
  <c r="BN24" s="1"/>
  <c r="BJ18"/>
  <c r="BI30" s="1"/>
  <c r="BI18"/>
  <c r="BH30" s="1"/>
  <c r="BH18"/>
  <c r="BG30" s="1"/>
  <c r="BJ10"/>
  <c r="BG26" s="1"/>
  <c r="BI10"/>
  <c r="BG25" s="1"/>
  <c r="BH10"/>
  <c r="BG24" s="1"/>
  <c r="BG10"/>
  <c r="BC18"/>
  <c r="BB30" s="1"/>
  <c r="BB18"/>
  <c r="BA30" s="1"/>
  <c r="BA18"/>
  <c r="AZ30" s="1"/>
  <c r="BC10"/>
  <c r="AZ26" s="1"/>
  <c r="BB10"/>
  <c r="AZ25" s="1"/>
  <c r="BA10"/>
  <c r="AZ24" s="1"/>
  <c r="AZ10"/>
  <c r="AV18"/>
  <c r="AU30" s="1"/>
  <c r="AU18"/>
  <c r="AT30" s="1"/>
  <c r="AT18"/>
  <c r="AS30" s="1"/>
  <c r="AV10"/>
  <c r="AS26" s="1"/>
  <c r="AU10"/>
  <c r="AS25" s="1"/>
  <c r="AT10"/>
  <c r="AS24" s="1"/>
  <c r="AS10"/>
  <c r="AO18"/>
  <c r="AN30" s="1"/>
  <c r="AN18"/>
  <c r="AM30" s="1"/>
  <c r="AM18"/>
  <c r="AL30" s="1"/>
  <c r="AO10"/>
  <c r="AL26" s="1"/>
  <c r="AN10"/>
  <c r="AL25" s="1"/>
  <c r="AM10"/>
  <c r="AL24" s="1"/>
  <c r="AL10"/>
  <c r="AH18"/>
  <c r="AG30" s="1"/>
  <c r="AG18"/>
  <c r="AF30" s="1"/>
  <c r="AF18"/>
  <c r="AE30" s="1"/>
  <c r="AH10"/>
  <c r="AE26" s="1"/>
  <c r="AG10"/>
  <c r="AE25" s="1"/>
  <c r="AF10"/>
  <c r="AE24" s="1"/>
  <c r="AE10"/>
  <c r="AA18"/>
  <c r="Z30" s="1"/>
  <c r="Z18"/>
  <c r="Y30" s="1"/>
  <c r="Y18"/>
  <c r="X30" s="1"/>
  <c r="AA10"/>
  <c r="X26" s="1"/>
  <c r="Z10"/>
  <c r="X25" s="1"/>
  <c r="Y10"/>
  <c r="X24" s="1"/>
  <c r="X10"/>
  <c r="T18"/>
  <c r="S30" s="1"/>
  <c r="S18"/>
  <c r="R30" s="1"/>
  <c r="R18"/>
  <c r="Q30" s="1"/>
  <c r="T10"/>
  <c r="Q26" s="1"/>
  <c r="S10"/>
  <c r="Q25" s="1"/>
  <c r="R10"/>
  <c r="Q24" s="1"/>
  <c r="Q10"/>
  <c r="M18"/>
  <c r="L30" s="1"/>
  <c r="L18"/>
  <c r="K30" s="1"/>
  <c r="K18"/>
  <c r="J30" s="1"/>
  <c r="M10"/>
  <c r="J26" s="1"/>
  <c r="L10"/>
  <c r="J25" s="1"/>
  <c r="K10"/>
  <c r="J24" s="1"/>
  <c r="J10"/>
  <c r="F18"/>
  <c r="E30" s="1"/>
  <c r="E31" s="1"/>
  <c r="E18"/>
  <c r="D30" s="1"/>
  <c r="D31" s="1"/>
  <c r="D18"/>
  <c r="C30" s="1"/>
  <c r="C31" s="1"/>
  <c r="F10"/>
  <c r="C26" s="1"/>
  <c r="E10"/>
  <c r="C25" s="1"/>
  <c r="D10"/>
  <c r="C24" s="1"/>
  <c r="C10"/>
  <c r="U8" i="1" l="1"/>
  <c r="X8" s="1"/>
  <c r="V8"/>
  <c r="T8"/>
  <c r="W8" s="1"/>
  <c r="V7"/>
  <c r="T7"/>
  <c r="U7"/>
  <c r="V11"/>
  <c r="Y11" s="1"/>
  <c r="T11"/>
  <c r="U11"/>
  <c r="U10"/>
  <c r="V10"/>
  <c r="T10"/>
  <c r="U14"/>
  <c r="V14"/>
  <c r="T14"/>
  <c r="W14" s="1"/>
  <c r="T9"/>
  <c r="U9"/>
  <c r="X9" s="1"/>
  <c r="V9"/>
  <c r="T13"/>
  <c r="W13" s="1"/>
  <c r="V13"/>
  <c r="U13"/>
  <c r="Y7"/>
  <c r="Y9"/>
  <c r="W10"/>
  <c r="W9"/>
  <c r="Y13"/>
  <c r="Y8"/>
  <c r="X13"/>
  <c r="U12"/>
  <c r="T12"/>
  <c r="W12" s="1"/>
  <c r="V12"/>
  <c r="X12"/>
  <c r="Y12"/>
  <c r="P6"/>
  <c r="P10"/>
  <c r="Y10" s="1"/>
  <c r="P14"/>
  <c r="Y14" s="1"/>
  <c r="N7"/>
  <c r="W7" s="1"/>
  <c r="N11"/>
  <c r="W11" s="1"/>
  <c r="O6"/>
  <c r="X6" s="1"/>
  <c r="O10"/>
  <c r="X10" s="1"/>
  <c r="O14"/>
  <c r="X14" s="1"/>
  <c r="V6"/>
  <c r="O7"/>
  <c r="X7" s="1"/>
  <c r="O11"/>
  <c r="T6"/>
  <c r="W6" s="1"/>
  <c r="BP25" i="5"/>
  <c r="BQ25"/>
  <c r="BS25"/>
  <c r="BP24"/>
  <c r="BR24" s="1"/>
  <c r="BQ24"/>
  <c r="BP32" s="1"/>
  <c r="BR26"/>
  <c r="BP26" s="1"/>
  <c r="BS26" s="1"/>
  <c r="G26"/>
  <c r="E26" s="1"/>
  <c r="H26" s="1"/>
  <c r="F25"/>
  <c r="H25"/>
  <c r="E25"/>
  <c r="E24"/>
  <c r="BP33"/>
  <c r="BQ18" i="4"/>
  <c r="BP30" s="1"/>
  <c r="BP18"/>
  <c r="BO30" s="1"/>
  <c r="F26"/>
  <c r="D24"/>
  <c r="E25"/>
  <c r="X11" i="1" l="1"/>
  <c r="Y6"/>
  <c r="BQ32" i="5"/>
  <c r="BQ33" s="1"/>
  <c r="BS24"/>
  <c r="D32"/>
  <c r="D33" s="1"/>
  <c r="K29" s="1"/>
  <c r="K31" s="1"/>
  <c r="F24"/>
  <c r="BO32"/>
  <c r="BO33" s="1"/>
  <c r="E24" i="4"/>
  <c r="D32" s="1"/>
  <c r="D33" s="1"/>
  <c r="K29" s="1"/>
  <c r="K31" s="1"/>
  <c r="D25"/>
  <c r="D26" s="1"/>
  <c r="C32" l="1"/>
  <c r="C33" s="1"/>
  <c r="J29" s="1"/>
  <c r="J31" s="1"/>
  <c r="K24" s="1"/>
  <c r="G24"/>
  <c r="B6" i="1" s="1"/>
  <c r="F24" i="4"/>
  <c r="E32" s="1"/>
  <c r="E33" s="1"/>
  <c r="L29" s="1"/>
  <c r="L31" s="1"/>
  <c r="M26" s="1"/>
  <c r="L24" i="5"/>
  <c r="E32"/>
  <c r="E33" s="1"/>
  <c r="L29" s="1"/>
  <c r="L31" s="1"/>
  <c r="H24"/>
  <c r="G24"/>
  <c r="F32" s="1"/>
  <c r="F33" s="1"/>
  <c r="M29" s="1"/>
  <c r="M31" s="1"/>
  <c r="L25" i="4"/>
  <c r="K25" s="1"/>
  <c r="N25" s="1"/>
  <c r="C7" i="1" s="1"/>
  <c r="I7" s="1"/>
  <c r="G25" i="4"/>
  <c r="C6" i="1" s="1"/>
  <c r="I6" s="1"/>
  <c r="G26" i="4"/>
  <c r="D6" i="1" s="1"/>
  <c r="J6" s="1"/>
  <c r="H6" l="1"/>
  <c r="M25" i="5"/>
  <c r="L25" s="1"/>
  <c r="O25" s="1"/>
  <c r="N26"/>
  <c r="K26" i="4"/>
  <c r="N26" s="1"/>
  <c r="D7" i="1" s="1"/>
  <c r="J7" s="1"/>
  <c r="L24" i="4"/>
  <c r="M24" i="5" l="1"/>
  <c r="L26"/>
  <c r="K32" i="4"/>
  <c r="K33" s="1"/>
  <c r="R29" s="1"/>
  <c r="R31" s="1"/>
  <c r="S25" s="1"/>
  <c r="N24"/>
  <c r="B7" i="1" s="1"/>
  <c r="M24" i="4"/>
  <c r="L32" s="1"/>
  <c r="L33" s="1"/>
  <c r="S29" s="1"/>
  <c r="S31" s="1"/>
  <c r="T26" s="1"/>
  <c r="J32"/>
  <c r="J33" s="1"/>
  <c r="Q29" s="1"/>
  <c r="Q31" s="1"/>
  <c r="R24" s="1"/>
  <c r="H7" i="1" l="1"/>
  <c r="L32" i="5"/>
  <c r="L33" s="1"/>
  <c r="S29" s="1"/>
  <c r="S31" s="1"/>
  <c r="O24"/>
  <c r="N24"/>
  <c r="M32" s="1"/>
  <c r="M33" s="1"/>
  <c r="T29" s="1"/>
  <c r="T31" s="1"/>
  <c r="O26"/>
  <c r="K32"/>
  <c r="K33" s="1"/>
  <c r="R29" s="1"/>
  <c r="R31" s="1"/>
  <c r="S24" i="4"/>
  <c r="R32" s="1"/>
  <c r="R33" s="1"/>
  <c r="Y29" s="1"/>
  <c r="Y31" s="1"/>
  <c r="Z25" s="1"/>
  <c r="R25"/>
  <c r="U25" s="1"/>
  <c r="C8" i="1" s="1"/>
  <c r="I8" s="1"/>
  <c r="T24" i="4" l="1"/>
  <c r="S32" s="1"/>
  <c r="S33" s="1"/>
  <c r="Z29" s="1"/>
  <c r="Z31" s="1"/>
  <c r="AA26" s="1"/>
  <c r="S24" i="5"/>
  <c r="U26"/>
  <c r="S26" s="1"/>
  <c r="V26" s="1"/>
  <c r="T25"/>
  <c r="S25" s="1"/>
  <c r="V25" s="1"/>
  <c r="R26" i="4"/>
  <c r="U26" s="1"/>
  <c r="D8" i="1" s="1"/>
  <c r="J8" s="1"/>
  <c r="Q32" i="4" l="1"/>
  <c r="Q33" s="1"/>
  <c r="X29" s="1"/>
  <c r="X31" s="1"/>
  <c r="Y24" s="1"/>
  <c r="Z24" s="1"/>
  <c r="Y32" s="1"/>
  <c r="Y33" s="1"/>
  <c r="AF29" s="1"/>
  <c r="AF31" s="1"/>
  <c r="AG25" s="1"/>
  <c r="U24"/>
  <c r="B8" i="1" s="1"/>
  <c r="R32" i="5"/>
  <c r="R33" s="1"/>
  <c r="Y29" s="1"/>
  <c r="Y31" s="1"/>
  <c r="T24"/>
  <c r="S32" s="1"/>
  <c r="S33" s="1"/>
  <c r="Z29" s="1"/>
  <c r="Z31" s="1"/>
  <c r="U24"/>
  <c r="T32" s="1"/>
  <c r="T33" s="1"/>
  <c r="AA29" s="1"/>
  <c r="AA31" s="1"/>
  <c r="Y25" i="4"/>
  <c r="AB25" s="1"/>
  <c r="C9" i="1" s="1"/>
  <c r="I9" s="1"/>
  <c r="H8" l="1"/>
  <c r="Y26" i="4"/>
  <c r="AB26" s="1"/>
  <c r="D9" i="1" s="1"/>
  <c r="J9" s="1"/>
  <c r="AB26" i="5"/>
  <c r="Z24"/>
  <c r="AA25"/>
  <c r="V24"/>
  <c r="AF25" i="4"/>
  <c r="AI25" s="1"/>
  <c r="C10" i="1" s="1"/>
  <c r="I10" s="1"/>
  <c r="X32" i="4"/>
  <c r="X33" s="1"/>
  <c r="AE29" s="1"/>
  <c r="AE31" s="1"/>
  <c r="AF24" s="1"/>
  <c r="AA24"/>
  <c r="AA24" i="5" l="1"/>
  <c r="Z32" s="1"/>
  <c r="Z33" s="1"/>
  <c r="AG29" s="1"/>
  <c r="AG31" s="1"/>
  <c r="Z25"/>
  <c r="AC25" s="1"/>
  <c r="AG24" i="4"/>
  <c r="AF32" s="1"/>
  <c r="AF33" s="1"/>
  <c r="AM29" s="1"/>
  <c r="AM31" s="1"/>
  <c r="AN25" s="1"/>
  <c r="Z32"/>
  <c r="Z33" s="1"/>
  <c r="AG29" s="1"/>
  <c r="AG31" s="1"/>
  <c r="AH26" s="1"/>
  <c r="AF26" s="1"/>
  <c r="AI26" s="1"/>
  <c r="D10" i="1" s="1"/>
  <c r="J10" s="1"/>
  <c r="AB24" i="4"/>
  <c r="B9" i="1" s="1"/>
  <c r="H9" l="1"/>
  <c r="AH25" i="5"/>
  <c r="Z26"/>
  <c r="AC26" s="1"/>
  <c r="AB24"/>
  <c r="AA32" s="1"/>
  <c r="AA33" s="1"/>
  <c r="AH29" s="1"/>
  <c r="AH31" s="1"/>
  <c r="AE32" i="4"/>
  <c r="AE33" s="1"/>
  <c r="AL29" s="1"/>
  <c r="AL31" s="1"/>
  <c r="AM24" s="1"/>
  <c r="AH24"/>
  <c r="AI26" i="5" l="1"/>
  <c r="AC24"/>
  <c r="Y32"/>
  <c r="Y33" s="1"/>
  <c r="AF29" s="1"/>
  <c r="AF31" s="1"/>
  <c r="AN24" i="4"/>
  <c r="AM32" s="1"/>
  <c r="AM33" s="1"/>
  <c r="AT29" s="1"/>
  <c r="AT31" s="1"/>
  <c r="AU25" s="1"/>
  <c r="AG32"/>
  <c r="AG33" s="1"/>
  <c r="AN29" s="1"/>
  <c r="AN31" s="1"/>
  <c r="AO26" s="1"/>
  <c r="AM26" s="1"/>
  <c r="AP26" s="1"/>
  <c r="D11" i="1" s="1"/>
  <c r="J11" s="1"/>
  <c r="AI24" i="4"/>
  <c r="B10" i="1" s="1"/>
  <c r="AM25" i="4"/>
  <c r="AP25" s="1"/>
  <c r="C11" i="1" s="1"/>
  <c r="I11" s="1"/>
  <c r="H10" l="1"/>
  <c r="AG24" i="5"/>
  <c r="AT25" i="4"/>
  <c r="AW25" s="1"/>
  <c r="C12" i="1" s="1"/>
  <c r="I12" s="1"/>
  <c r="AL32" i="4"/>
  <c r="AL33" s="1"/>
  <c r="AS29" s="1"/>
  <c r="AS31" s="1"/>
  <c r="AT24" s="1"/>
  <c r="AO24"/>
  <c r="AH24" i="5" l="1"/>
  <c r="AG32" s="1"/>
  <c r="AG33" s="1"/>
  <c r="AN29" s="1"/>
  <c r="AN31" s="1"/>
  <c r="AI24"/>
  <c r="AH32" s="1"/>
  <c r="AH33" s="1"/>
  <c r="AO29" s="1"/>
  <c r="AO31" s="1"/>
  <c r="AG25"/>
  <c r="AJ25" s="1"/>
  <c r="AU24" i="4"/>
  <c r="AT32" s="1"/>
  <c r="AT33" s="1"/>
  <c r="BA29" s="1"/>
  <c r="BA31" s="1"/>
  <c r="BB25" s="1"/>
  <c r="AS32"/>
  <c r="AS33" s="1"/>
  <c r="AZ29" s="1"/>
  <c r="AZ31" s="1"/>
  <c r="BA24" s="1"/>
  <c r="AN32"/>
  <c r="AN33" s="1"/>
  <c r="AU29" s="1"/>
  <c r="AU31" s="1"/>
  <c r="AV26" s="1"/>
  <c r="AT26" s="1"/>
  <c r="AW26" s="1"/>
  <c r="D12" i="1" s="1"/>
  <c r="J12" s="1"/>
  <c r="AP24" i="4"/>
  <c r="B11" i="1" s="1"/>
  <c r="H11" l="1"/>
  <c r="AP26" i="5"/>
  <c r="AO25"/>
  <c r="AF32"/>
  <c r="AF33" s="1"/>
  <c r="AM29" s="1"/>
  <c r="AM31" s="1"/>
  <c r="AG26"/>
  <c r="AJ26" s="1"/>
  <c r="AJ24"/>
  <c r="BB24" i="4"/>
  <c r="BA32" s="1"/>
  <c r="BA33" s="1"/>
  <c r="BH29" s="1"/>
  <c r="BH31" s="1"/>
  <c r="BI25" s="1"/>
  <c r="BA25"/>
  <c r="BD25" s="1"/>
  <c r="C13" i="1" s="1"/>
  <c r="I13" s="1"/>
  <c r="AV24" i="4"/>
  <c r="AU32" s="1"/>
  <c r="AU33" s="1"/>
  <c r="BB29" s="1"/>
  <c r="BB31" s="1"/>
  <c r="BC26" s="1"/>
  <c r="AN24" i="5" l="1"/>
  <c r="BA26" i="4"/>
  <c r="BD26" s="1"/>
  <c r="D13" i="1" s="1"/>
  <c r="J13" s="1"/>
  <c r="BC24" i="4"/>
  <c r="AW24"/>
  <c r="B12" i="1" s="1"/>
  <c r="AZ32" i="4"/>
  <c r="AZ33" s="1"/>
  <c r="BG29" s="1"/>
  <c r="BG31" s="1"/>
  <c r="BH24" s="1"/>
  <c r="H12" i="1" l="1"/>
  <c r="AO24" i="5"/>
  <c r="AN32" s="1"/>
  <c r="AN33" s="1"/>
  <c r="AU29" s="1"/>
  <c r="AU31" s="1"/>
  <c r="AP24"/>
  <c r="AO32" s="1"/>
  <c r="AO33" s="1"/>
  <c r="AV29" s="1"/>
  <c r="AV31" s="1"/>
  <c r="AN25"/>
  <c r="BI24" i="4"/>
  <c r="BH32" s="1"/>
  <c r="BH33" s="1"/>
  <c r="BO31" s="1"/>
  <c r="BP25" s="1"/>
  <c r="BB32"/>
  <c r="BB33" s="1"/>
  <c r="BI29" s="1"/>
  <c r="BI31" s="1"/>
  <c r="BJ26" s="1"/>
  <c r="BD24"/>
  <c r="B13" i="1" s="1"/>
  <c r="BH25" i="4"/>
  <c r="BK25" s="1"/>
  <c r="C14" i="1" s="1"/>
  <c r="I14" s="1"/>
  <c r="H13" l="1"/>
  <c r="BH26" i="4"/>
  <c r="BK26" s="1"/>
  <c r="D14" i="1" s="1"/>
  <c r="J14" s="1"/>
  <c r="AW26" i="5"/>
  <c r="AQ25"/>
  <c r="AN26"/>
  <c r="AQ26" s="1"/>
  <c r="AV25"/>
  <c r="AQ24"/>
  <c r="BJ24" i="4"/>
  <c r="BG32"/>
  <c r="BG33" s="1"/>
  <c r="BN31" s="1"/>
  <c r="BO24" s="1"/>
  <c r="BO25" s="1"/>
  <c r="BR25" s="1"/>
  <c r="AM32" i="5" l="1"/>
  <c r="AM33" s="1"/>
  <c r="AT29" s="1"/>
  <c r="AT31" s="1"/>
  <c r="BI32" i="4"/>
  <c r="BI33" s="1"/>
  <c r="BP31" s="1"/>
  <c r="BQ26" s="1"/>
  <c r="BO26" s="1"/>
  <c r="BR26" s="1"/>
  <c r="BK24"/>
  <c r="B14" i="1" s="1"/>
  <c r="BP24" i="4"/>
  <c r="BO32" s="1"/>
  <c r="BO33" s="1"/>
  <c r="H14" i="1" l="1"/>
  <c r="AU24" i="5"/>
  <c r="BN32" i="4"/>
  <c r="BN33" s="1"/>
  <c r="BQ24"/>
  <c r="BP32" s="1"/>
  <c r="BP33" s="1"/>
  <c r="AV24" i="5" l="1"/>
  <c r="AU32" s="1"/>
  <c r="AU33" s="1"/>
  <c r="BB29" s="1"/>
  <c r="BB31" s="1"/>
  <c r="AU26"/>
  <c r="AX26" s="1"/>
  <c r="AU25"/>
  <c r="AX25" s="1"/>
  <c r="BR24" i="4"/>
  <c r="BC25" i="5" l="1"/>
  <c r="AT32"/>
  <c r="AT33" s="1"/>
  <c r="BA29" s="1"/>
  <c r="BA31" s="1"/>
  <c r="AX24"/>
  <c r="AW24"/>
  <c r="AV32" s="1"/>
  <c r="AV33" s="1"/>
  <c r="BC29" s="1"/>
  <c r="BC31" s="1"/>
  <c r="BD26" l="1"/>
  <c r="BB24"/>
  <c r="BC24" l="1"/>
  <c r="BB32" s="1"/>
  <c r="BB33" s="1"/>
  <c r="BI29" s="1"/>
  <c r="BI31" s="1"/>
  <c r="BB25"/>
  <c r="BE25" s="1"/>
  <c r="BJ25" l="1"/>
  <c r="BB26"/>
  <c r="BE26" s="1"/>
  <c r="BD24"/>
  <c r="BC32" s="1"/>
  <c r="BC33" s="1"/>
  <c r="BJ29" s="1"/>
  <c r="BJ31" s="1"/>
  <c r="BK26" l="1"/>
  <c r="BE24"/>
  <c r="BA32"/>
  <c r="BA33" s="1"/>
  <c r="BH29" s="1"/>
  <c r="BH31" s="1"/>
  <c r="BI24" l="1"/>
  <c r="BJ24" l="1"/>
  <c r="BI32" s="1"/>
  <c r="BI33" s="1"/>
  <c r="BI25"/>
  <c r="BL25" s="1"/>
  <c r="BH32" l="1"/>
  <c r="BH33" s="1"/>
  <c r="BI26"/>
  <c r="BL26" s="1"/>
  <c r="BK24"/>
  <c r="BJ32" s="1"/>
  <c r="BJ33" s="1"/>
  <c r="BL24"/>
</calcChain>
</file>

<file path=xl/comments1.xml><?xml version="1.0" encoding="utf-8"?>
<comments xmlns="http://schemas.openxmlformats.org/spreadsheetml/2006/main">
  <authors>
    <author>Author</author>
  </authors>
  <commentList>
    <comment ref="C7" authorId="0">
      <text>
        <r>
          <rPr>
            <b/>
            <sz val="9"/>
            <color indexed="81"/>
            <rFont val="Tahoma"/>
            <charset val="1"/>
          </rPr>
          <t xml:space="preserve">CA Ashish Oza:
</t>
        </r>
        <r>
          <rPr>
            <sz val="9"/>
            <color indexed="81"/>
            <rFont val="Tahoma"/>
            <family val="2"/>
          </rPr>
          <t>Should be total sum from sheet Sales GSTR 1</t>
        </r>
        <r>
          <rPr>
            <b/>
            <sz val="9"/>
            <color indexed="81"/>
            <rFont val="Tahoma"/>
            <charset val="1"/>
          </rPr>
          <t xml:space="preserve">
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9" authorId="0">
      <text>
        <r>
          <rPr>
            <b/>
            <sz val="9"/>
            <color indexed="81"/>
            <rFont val="Tahoma"/>
            <family val="2"/>
          </rPr>
          <t>CA Ashish Oza:</t>
        </r>
        <r>
          <rPr>
            <sz val="9"/>
            <color indexed="81"/>
            <rFont val="Tahoma"/>
            <family val="2"/>
          </rPr>
          <t xml:space="preserve">
Should be total sum from Sheet Sales books</t>
        </r>
      </text>
    </comment>
    <comment ref="C26" authorId="0">
      <text>
        <r>
          <rPr>
            <b/>
            <sz val="9"/>
            <color indexed="81"/>
            <rFont val="Tahoma"/>
            <charset val="1"/>
          </rPr>
          <t xml:space="preserve">CA Ashish Oza:
</t>
        </r>
        <r>
          <rPr>
            <sz val="9"/>
            <color indexed="81"/>
            <rFont val="Tahoma"/>
            <family val="2"/>
          </rPr>
          <t>Should be total sum from sheet DN CN GSTR 1</t>
        </r>
        <r>
          <rPr>
            <b/>
            <sz val="9"/>
            <color indexed="81"/>
            <rFont val="Tahoma"/>
            <charset val="1"/>
          </rPr>
          <t xml:space="preserve">
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38" authorId="0">
      <text>
        <r>
          <rPr>
            <b/>
            <sz val="9"/>
            <color indexed="81"/>
            <rFont val="Tahoma"/>
            <family val="2"/>
          </rPr>
          <t>CA Ashish Oza:</t>
        </r>
        <r>
          <rPr>
            <sz val="9"/>
            <color indexed="81"/>
            <rFont val="Tahoma"/>
            <family val="2"/>
          </rPr>
          <t xml:space="preserve">
Should be total sum from Sheet DN CN books</t>
        </r>
      </text>
    </comment>
  </commentList>
</comments>
</file>

<file path=xl/sharedStrings.xml><?xml version="1.0" encoding="utf-8"?>
<sst xmlns="http://schemas.openxmlformats.org/spreadsheetml/2006/main" count="854" uniqueCount="74">
  <si>
    <t>SGST</t>
  </si>
  <si>
    <t>CGST</t>
  </si>
  <si>
    <t>IGST</t>
  </si>
  <si>
    <t>Client Name</t>
  </si>
  <si>
    <t>Period</t>
  </si>
  <si>
    <t>Tax on outward supplies</t>
  </si>
  <si>
    <t>Particluars</t>
  </si>
  <si>
    <t>Taxable Value</t>
  </si>
  <si>
    <t>Sales</t>
  </si>
  <si>
    <t>Debit Note</t>
  </si>
  <si>
    <t xml:space="preserve">Total </t>
  </si>
  <si>
    <t>Eligible ITC</t>
  </si>
  <si>
    <t>Purchases</t>
  </si>
  <si>
    <t>Credit Note</t>
  </si>
  <si>
    <t>Expenses</t>
  </si>
  <si>
    <t>Total</t>
  </si>
  <si>
    <t>Payment of Taxes &amp; Offset</t>
  </si>
  <si>
    <t>Credit Ledger</t>
  </si>
  <si>
    <t>Liability</t>
  </si>
  <si>
    <t>Paid through credit</t>
  </si>
  <si>
    <t>Paid through cash</t>
  </si>
  <si>
    <t>Opening Balance</t>
  </si>
  <si>
    <t>Current Month Input</t>
  </si>
  <si>
    <t>Total Before Adjustment</t>
  </si>
  <si>
    <t>Less : Used in current month</t>
  </si>
  <si>
    <t>Closing Balance c/f</t>
  </si>
  <si>
    <t>Jul 17 to Mar 18</t>
  </si>
  <si>
    <t>Liability as per Return</t>
  </si>
  <si>
    <t>Liability as per Books</t>
  </si>
  <si>
    <t>Difference</t>
  </si>
  <si>
    <t>Interest Calculation 1</t>
  </si>
  <si>
    <t>(for delay in payment at the time of return)</t>
  </si>
  <si>
    <t>Date of Payment</t>
  </si>
  <si>
    <t>Due Date</t>
  </si>
  <si>
    <t>Amount</t>
  </si>
  <si>
    <t>Diff Days</t>
  </si>
  <si>
    <t>Interest Calculation 2</t>
  </si>
  <si>
    <t>(for diff in case of excess liability as per audit)</t>
  </si>
  <si>
    <t>Sr No</t>
  </si>
  <si>
    <t>Date of Invoice</t>
  </si>
  <si>
    <t>Name of Customer</t>
  </si>
  <si>
    <t>GSTIN</t>
  </si>
  <si>
    <t>Invoice Number</t>
  </si>
  <si>
    <t>Place of Supply</t>
  </si>
  <si>
    <t>Invoice Value</t>
  </si>
  <si>
    <t>Date of DN / CN</t>
  </si>
  <si>
    <t>DN / CN No</t>
  </si>
  <si>
    <t>Original Invoice No</t>
  </si>
  <si>
    <t>Original Invoice Date</t>
  </si>
  <si>
    <t>Sales as per GSTR 1</t>
  </si>
  <si>
    <t>Add :</t>
  </si>
  <si>
    <t>A) Invoices not Shown in GSTR 1 but available in books</t>
  </si>
  <si>
    <t>Less :</t>
  </si>
  <si>
    <t>A) Invoices shown in GSTR 1 but not available in books</t>
  </si>
  <si>
    <t>Sales as per Books</t>
  </si>
  <si>
    <t>B) Invoices where IGST charged instead of CGST /  SGST</t>
  </si>
  <si>
    <t>GSTIN (if Registered)</t>
  </si>
  <si>
    <t>C)  Invoices where CGST /  SGST charged instead of IGST</t>
  </si>
  <si>
    <t>DN / CN as per GSTR 1</t>
  </si>
  <si>
    <t>Note : Write CN amounts in negative</t>
  </si>
  <si>
    <t>DN CN as per Books</t>
  </si>
  <si>
    <t>download and conslidated for the year with month wise breakup</t>
  </si>
  <si>
    <t>(from books)</t>
  </si>
  <si>
    <t>Invoice No</t>
  </si>
  <si>
    <t>name of supplier</t>
  </si>
  <si>
    <t>B) List of invoices not reflecting in books but available in GSTR 2A.</t>
  </si>
  <si>
    <t>A) List of invoices not reflecting in GSTR 2A but available in books.</t>
  </si>
  <si>
    <t>Autopopulated by formula</t>
  </si>
  <si>
    <t>Format Sheet (for Private Circulation only)</t>
  </si>
  <si>
    <t>July 17 to Mar 18</t>
  </si>
  <si>
    <t>Month</t>
  </si>
  <si>
    <t>Total Interest payable</t>
  </si>
  <si>
    <t>Interest Payable</t>
  </si>
  <si>
    <t>Total Amt</t>
  </si>
</sst>
</file>

<file path=xl/styles.xml><?xml version="1.0" encoding="utf-8"?>
<styleSheet xmlns="http://schemas.openxmlformats.org/spreadsheetml/2006/main">
  <numFmts count="1">
    <numFmt numFmtId="164" formatCode="#,##0.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20"/>
      <color theme="1"/>
      <name val="Calibri"/>
      <family val="2"/>
      <scheme val="minor"/>
    </font>
    <font>
      <sz val="2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4" fontId="0" fillId="0" borderId="2" xfId="0" applyNumberFormat="1" applyBorder="1"/>
    <xf numFmtId="0" fontId="0" fillId="0" borderId="2" xfId="0" applyBorder="1"/>
    <xf numFmtId="4" fontId="3" fillId="0" borderId="3" xfId="0" applyNumberFormat="1" applyFont="1" applyBorder="1"/>
    <xf numFmtId="0" fontId="3" fillId="0" borderId="0" xfId="0" applyFont="1" applyAlignment="1">
      <alignment horizontal="center"/>
    </xf>
    <xf numFmtId="164" fontId="0" fillId="0" borderId="0" xfId="0" applyNumberFormat="1"/>
    <xf numFmtId="0" fontId="3" fillId="0" borderId="2" xfId="0" applyFont="1" applyBorder="1" applyAlignment="1">
      <alignment horizontal="center"/>
    </xf>
    <xf numFmtId="0" fontId="3" fillId="2" borderId="2" xfId="0" applyFont="1" applyFill="1" applyBorder="1"/>
    <xf numFmtId="0" fontId="0" fillId="2" borderId="2" xfId="0" applyFill="1" applyBorder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 wrapText="1"/>
    </xf>
    <xf numFmtId="4" fontId="0" fillId="2" borderId="2" xfId="0" applyNumberFormat="1" applyFill="1" applyBorder="1"/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center" wrapText="1"/>
    </xf>
    <xf numFmtId="4" fontId="3" fillId="2" borderId="2" xfId="0" applyNumberFormat="1" applyFont="1" applyFill="1" applyBorder="1"/>
    <xf numFmtId="0" fontId="0" fillId="3" borderId="2" xfId="0" applyFill="1" applyBorder="1"/>
    <xf numFmtId="0" fontId="0" fillId="0" borderId="0" xfId="0" applyAlignment="1">
      <alignment horizontal="center"/>
    </xf>
    <xf numFmtId="17" fontId="0" fillId="0" borderId="0" xfId="0" applyNumberFormat="1" applyAlignment="1">
      <alignment horizontal="center"/>
    </xf>
    <xf numFmtId="4" fontId="0" fillId="0" borderId="2" xfId="0" applyNumberFormat="1" applyFill="1" applyBorder="1"/>
    <xf numFmtId="0" fontId="0" fillId="3" borderId="0" xfId="0" applyFill="1"/>
    <xf numFmtId="0" fontId="2" fillId="3" borderId="0" xfId="0" applyFont="1" applyFill="1"/>
    <xf numFmtId="0" fontId="9" fillId="4" borderId="0" xfId="0" applyFont="1" applyFill="1" applyAlignment="1">
      <alignment horizontal="center"/>
    </xf>
    <xf numFmtId="0" fontId="0" fillId="5" borderId="0" xfId="0" applyFill="1"/>
    <xf numFmtId="17" fontId="0" fillId="5" borderId="0" xfId="0" applyNumberFormat="1" applyFill="1" applyAlignment="1">
      <alignment horizontal="center"/>
    </xf>
    <xf numFmtId="0" fontId="0" fillId="5" borderId="0" xfId="0" applyFill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2" xfId="0" applyFont="1" applyFill="1" applyBorder="1"/>
    <xf numFmtId="4" fontId="0" fillId="5" borderId="2" xfId="0" applyNumberFormat="1" applyFill="1" applyBorder="1"/>
    <xf numFmtId="0" fontId="0" fillId="5" borderId="2" xfId="0" applyFill="1" applyBorder="1"/>
    <xf numFmtId="4" fontId="3" fillId="5" borderId="3" xfId="0" applyNumberFormat="1" applyFont="1" applyFill="1" applyBorder="1"/>
    <xf numFmtId="0" fontId="3" fillId="5" borderId="0" xfId="0" applyFont="1" applyFill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wrapText="1"/>
    </xf>
    <xf numFmtId="0" fontId="3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 wrapText="1"/>
    </xf>
    <xf numFmtId="0" fontId="3" fillId="5" borderId="10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 wrapText="1"/>
    </xf>
    <xf numFmtId="4" fontId="3" fillId="5" borderId="2" xfId="0" applyNumberFormat="1" applyFont="1" applyFill="1" applyBorder="1"/>
    <xf numFmtId="0" fontId="8" fillId="5" borderId="0" xfId="0" applyFont="1" applyFill="1" applyAlignment="1">
      <alignment horizontal="center"/>
    </xf>
    <xf numFmtId="14" fontId="0" fillId="0" borderId="2" xfId="0" applyNumberFormat="1" applyBorder="1"/>
    <xf numFmtId="4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17" fontId="0" fillId="0" borderId="13" xfId="0" applyNumberForma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4" fontId="3" fillId="0" borderId="22" xfId="0" applyNumberFormat="1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/>
    </xf>
    <xf numFmtId="4" fontId="3" fillId="0" borderId="24" xfId="0" applyNumberFormat="1" applyFont="1" applyBorder="1" applyAlignment="1">
      <alignment horizontal="center" vertical="center"/>
    </xf>
    <xf numFmtId="4" fontId="3" fillId="0" borderId="17" xfId="0" applyNumberFormat="1" applyFont="1" applyBorder="1" applyAlignment="1">
      <alignment horizontal="center" vertical="center" wrapText="1"/>
    </xf>
    <xf numFmtId="4" fontId="3" fillId="0" borderId="18" xfId="0" applyNumberFormat="1" applyFont="1" applyBorder="1" applyAlignment="1">
      <alignment horizontal="center" vertical="center" wrapText="1"/>
    </xf>
    <xf numFmtId="14" fontId="0" fillId="0" borderId="20" xfId="0" applyNumberFormat="1" applyBorder="1"/>
    <xf numFmtId="17" fontId="0" fillId="0" borderId="10" xfId="0" applyNumberFormat="1" applyBorder="1"/>
    <xf numFmtId="0" fontId="0" fillId="0" borderId="23" xfId="0" applyBorder="1"/>
    <xf numFmtId="0" fontId="0" fillId="0" borderId="12" xfId="0" applyBorder="1"/>
    <xf numFmtId="0" fontId="0" fillId="0" borderId="25" xfId="0" applyBorder="1"/>
    <xf numFmtId="14" fontId="0" fillId="0" borderId="23" xfId="0" applyNumberFormat="1" applyBorder="1"/>
    <xf numFmtId="14" fontId="0" fillId="0" borderId="12" xfId="0" applyNumberFormat="1" applyBorder="1"/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4" fontId="3" fillId="0" borderId="30" xfId="0" applyNumberFormat="1" applyFont="1" applyBorder="1" applyAlignment="1">
      <alignment horizontal="center" vertical="center"/>
    </xf>
    <xf numFmtId="4" fontId="3" fillId="0" borderId="31" xfId="0" applyNumberFormat="1" applyFont="1" applyBorder="1" applyAlignment="1">
      <alignment horizontal="center" vertical="center"/>
    </xf>
    <xf numFmtId="4" fontId="3" fillId="0" borderId="32" xfId="0" applyNumberFormat="1" applyFont="1" applyBorder="1" applyAlignment="1">
      <alignment horizontal="center" vertical="center"/>
    </xf>
    <xf numFmtId="4" fontId="3" fillId="0" borderId="20" xfId="0" applyNumberFormat="1" applyFont="1" applyBorder="1" applyAlignment="1">
      <alignment vertical="center"/>
    </xf>
    <xf numFmtId="0" fontId="3" fillId="0" borderId="34" xfId="0" applyFont="1" applyBorder="1" applyAlignment="1">
      <alignment horizontal="center"/>
    </xf>
    <xf numFmtId="4" fontId="3" fillId="0" borderId="13" xfId="0" applyNumberFormat="1" applyFont="1" applyBorder="1" applyAlignment="1">
      <alignment horizontal="center" vertical="center" wrapText="1"/>
    </xf>
    <xf numFmtId="0" fontId="0" fillId="0" borderId="10" xfId="0" applyBorder="1"/>
    <xf numFmtId="0" fontId="0" fillId="0" borderId="36" xfId="0" applyBorder="1"/>
    <xf numFmtId="4" fontId="3" fillId="0" borderId="35" xfId="0" applyNumberFormat="1" applyFont="1" applyBorder="1" applyAlignment="1">
      <alignment horizontal="center" vertical="center"/>
    </xf>
    <xf numFmtId="4" fontId="3" fillId="0" borderId="37" xfId="0" applyNumberFormat="1" applyFont="1" applyBorder="1" applyAlignment="1">
      <alignment horizontal="center" vertical="center"/>
    </xf>
    <xf numFmtId="4" fontId="3" fillId="0" borderId="38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/>
    </xf>
    <xf numFmtId="4" fontId="3" fillId="0" borderId="41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/>
    </xf>
    <xf numFmtId="4" fontId="3" fillId="0" borderId="22" xfId="0" applyNumberFormat="1" applyFont="1" applyBorder="1" applyAlignment="1">
      <alignment horizontal="center" vertical="center" wrapText="1"/>
    </xf>
    <xf numFmtId="4" fontId="3" fillId="0" borderId="26" xfId="0" applyNumberFormat="1" applyFont="1" applyBorder="1" applyAlignment="1">
      <alignment horizontal="center" vertical="center"/>
    </xf>
    <xf numFmtId="4" fontId="3" fillId="0" borderId="39" xfId="0" applyNumberFormat="1" applyFont="1" applyBorder="1" applyAlignment="1">
      <alignment horizontal="center" vertical="center"/>
    </xf>
    <xf numFmtId="4" fontId="3" fillId="0" borderId="30" xfId="0" applyNumberFormat="1" applyFont="1" applyBorder="1" applyAlignment="1">
      <alignment horizontal="center" vertical="center" wrapText="1"/>
    </xf>
    <xf numFmtId="4" fontId="3" fillId="0" borderId="42" xfId="0" applyNumberFormat="1" applyFont="1" applyBorder="1" applyAlignment="1">
      <alignment horizontal="center" vertical="center"/>
    </xf>
    <xf numFmtId="4" fontId="3" fillId="0" borderId="33" xfId="0" applyNumberFormat="1" applyFont="1" applyBorder="1" applyAlignment="1">
      <alignment horizontal="center" vertical="center"/>
    </xf>
    <xf numFmtId="4" fontId="3" fillId="0" borderId="40" xfId="0" applyNumberFormat="1" applyFont="1" applyBorder="1" applyAlignment="1">
      <alignment horizontal="center" vertical="center"/>
    </xf>
    <xf numFmtId="4" fontId="3" fillId="0" borderId="43" xfId="0" applyNumberFormat="1" applyFont="1" applyBorder="1" applyAlignment="1">
      <alignment horizontal="center" wrapText="1"/>
    </xf>
    <xf numFmtId="4" fontId="3" fillId="0" borderId="20" xfId="0" applyNumberFormat="1" applyFont="1" applyBorder="1" applyAlignment="1">
      <alignment horizontal="center" wrapText="1"/>
    </xf>
    <xf numFmtId="0" fontId="3" fillId="0" borderId="21" xfId="0" applyFont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R33"/>
  <sheetViews>
    <sheetView tabSelected="1" view="pageBreakPreview" zoomScaleSheetLayoutView="100" workbookViewId="0">
      <selection activeCell="B4" sqref="B4:G4"/>
    </sheetView>
  </sheetViews>
  <sheetFormatPr defaultRowHeight="15"/>
  <cols>
    <col min="1" max="1" width="12" bestFit="1" customWidth="1"/>
    <col min="2" max="2" width="26.42578125" bestFit="1" customWidth="1"/>
    <col min="3" max="3" width="13.5703125" bestFit="1" customWidth="1"/>
    <col min="4" max="4" width="5.42578125" bestFit="1" customWidth="1"/>
    <col min="5" max="5" width="5.5703125" bestFit="1" customWidth="1"/>
    <col min="6" max="6" width="5.42578125" bestFit="1" customWidth="1"/>
    <col min="7" max="7" width="8" bestFit="1" customWidth="1"/>
    <col min="9" max="9" width="26.42578125" bestFit="1" customWidth="1"/>
    <col min="10" max="10" width="13.5703125" bestFit="1" customWidth="1"/>
    <col min="11" max="11" width="5.42578125" customWidth="1"/>
    <col min="12" max="12" width="5.5703125" customWidth="1"/>
    <col min="13" max="13" width="5.42578125" customWidth="1"/>
    <col min="14" max="14" width="8" customWidth="1"/>
    <col min="16" max="16" width="26.42578125" bestFit="1" customWidth="1"/>
    <col min="17" max="17" width="13.5703125" bestFit="1" customWidth="1"/>
    <col min="18" max="18" width="5.42578125" customWidth="1"/>
    <col min="19" max="19" width="5.5703125" customWidth="1"/>
    <col min="20" max="20" width="5.42578125" customWidth="1"/>
    <col min="21" max="21" width="8" customWidth="1"/>
    <col min="23" max="23" width="26.42578125" bestFit="1" customWidth="1"/>
    <col min="24" max="24" width="13.5703125" bestFit="1" customWidth="1"/>
    <col min="25" max="25" width="5.42578125" customWidth="1"/>
    <col min="26" max="26" width="5.5703125" customWidth="1"/>
    <col min="27" max="27" width="5.42578125" customWidth="1"/>
    <col min="28" max="28" width="8" customWidth="1"/>
    <col min="30" max="30" width="26.42578125" bestFit="1" customWidth="1"/>
    <col min="31" max="31" width="13.5703125" bestFit="1" customWidth="1"/>
    <col min="32" max="32" width="5.42578125" customWidth="1"/>
    <col min="33" max="33" width="5.5703125" customWidth="1"/>
    <col min="34" max="34" width="5.42578125" customWidth="1"/>
    <col min="35" max="35" width="8" customWidth="1"/>
    <col min="37" max="37" width="26.42578125" bestFit="1" customWidth="1"/>
    <col min="38" max="38" width="13.5703125" bestFit="1" customWidth="1"/>
    <col min="39" max="39" width="5.42578125" bestFit="1" customWidth="1"/>
    <col min="40" max="40" width="5.5703125" bestFit="1" customWidth="1"/>
    <col min="41" max="41" width="5.42578125" bestFit="1" customWidth="1"/>
    <col min="42" max="42" width="8" bestFit="1" customWidth="1"/>
    <col min="44" max="44" width="26.42578125" bestFit="1" customWidth="1"/>
    <col min="45" max="45" width="13.5703125" bestFit="1" customWidth="1"/>
    <col min="46" max="46" width="5.42578125" bestFit="1" customWidth="1"/>
    <col min="47" max="47" width="5.5703125" bestFit="1" customWidth="1"/>
    <col min="48" max="48" width="5.42578125" bestFit="1" customWidth="1"/>
    <col min="49" max="49" width="8" bestFit="1" customWidth="1"/>
    <col min="51" max="51" width="26.42578125" bestFit="1" customWidth="1"/>
    <col min="52" max="52" width="13.5703125" bestFit="1" customWidth="1"/>
    <col min="53" max="53" width="5.42578125" bestFit="1" customWidth="1"/>
    <col min="54" max="54" width="5.5703125" bestFit="1" customWidth="1"/>
    <col min="55" max="55" width="5.42578125" bestFit="1" customWidth="1"/>
    <col min="56" max="56" width="8" bestFit="1" customWidth="1"/>
    <col min="58" max="58" width="26.42578125" bestFit="1" customWidth="1"/>
    <col min="59" max="59" width="13.5703125" bestFit="1" customWidth="1"/>
    <col min="60" max="60" width="5.42578125" bestFit="1" customWidth="1"/>
    <col min="61" max="61" width="5.5703125" bestFit="1" customWidth="1"/>
    <col min="62" max="62" width="5.42578125" bestFit="1" customWidth="1"/>
    <col min="63" max="63" width="8" bestFit="1" customWidth="1"/>
    <col min="65" max="65" width="26.42578125" style="32" bestFit="1" customWidth="1"/>
    <col min="66" max="66" width="13.5703125" style="32" bestFit="1" customWidth="1"/>
    <col min="67" max="67" width="5.42578125" style="32" bestFit="1" customWidth="1"/>
    <col min="68" max="68" width="5.5703125" style="32" bestFit="1" customWidth="1"/>
    <col min="69" max="69" width="5.42578125" style="32" bestFit="1" customWidth="1"/>
    <col min="70" max="70" width="8" style="32" bestFit="1" customWidth="1"/>
  </cols>
  <sheetData>
    <row r="2" spans="1:70" ht="26.25">
      <c r="A2" s="1" t="s">
        <v>3</v>
      </c>
      <c r="B2" s="1" t="s">
        <v>68</v>
      </c>
      <c r="BM2" s="54" t="s">
        <v>67</v>
      </c>
      <c r="BN2" s="54"/>
      <c r="BO2" s="54"/>
      <c r="BP2" s="54"/>
      <c r="BQ2" s="54"/>
      <c r="BR2" s="54"/>
    </row>
    <row r="3" spans="1:70">
      <c r="A3" s="1" t="s">
        <v>4</v>
      </c>
      <c r="B3" s="1" t="s">
        <v>69</v>
      </c>
    </row>
    <row r="4" spans="1:70">
      <c r="B4" s="27">
        <v>42917</v>
      </c>
      <c r="C4" s="26"/>
      <c r="D4" s="26"/>
      <c r="E4" s="26"/>
      <c r="F4" s="26"/>
      <c r="G4" s="26"/>
      <c r="I4" s="27">
        <v>42948</v>
      </c>
      <c r="J4" s="26"/>
      <c r="K4" s="26"/>
      <c r="L4" s="26"/>
      <c r="M4" s="26"/>
      <c r="N4" s="26"/>
      <c r="P4" s="27">
        <v>42979</v>
      </c>
      <c r="Q4" s="26"/>
      <c r="R4" s="26"/>
      <c r="S4" s="26"/>
      <c r="T4" s="26"/>
      <c r="U4" s="26"/>
      <c r="W4" s="27">
        <v>43009</v>
      </c>
      <c r="X4" s="26"/>
      <c r="Y4" s="26"/>
      <c r="Z4" s="26"/>
      <c r="AA4" s="26"/>
      <c r="AB4" s="26"/>
      <c r="AD4" s="27">
        <v>43040</v>
      </c>
      <c r="AE4" s="26"/>
      <c r="AF4" s="26"/>
      <c r="AG4" s="26"/>
      <c r="AH4" s="26"/>
      <c r="AI4" s="26"/>
      <c r="AK4" s="27">
        <v>43070</v>
      </c>
      <c r="AL4" s="26"/>
      <c r="AM4" s="26"/>
      <c r="AN4" s="26"/>
      <c r="AO4" s="26"/>
      <c r="AP4" s="26"/>
      <c r="AR4" s="27">
        <v>43101</v>
      </c>
      <c r="AS4" s="26"/>
      <c r="AT4" s="26"/>
      <c r="AU4" s="26"/>
      <c r="AV4" s="26"/>
      <c r="AW4" s="26"/>
      <c r="AY4" s="27">
        <v>43132</v>
      </c>
      <c r="AZ4" s="26"/>
      <c r="BA4" s="26"/>
      <c r="BB4" s="26"/>
      <c r="BC4" s="26"/>
      <c r="BD4" s="26"/>
      <c r="BF4" s="27">
        <v>43160</v>
      </c>
      <c r="BG4" s="26"/>
      <c r="BH4" s="26"/>
      <c r="BI4" s="26"/>
      <c r="BJ4" s="26"/>
      <c r="BK4" s="26"/>
      <c r="BM4" s="33" t="s">
        <v>26</v>
      </c>
      <c r="BN4" s="34"/>
      <c r="BO4" s="34"/>
      <c r="BP4" s="34"/>
      <c r="BQ4" s="34"/>
      <c r="BR4" s="34"/>
    </row>
    <row r="5" spans="1:70">
      <c r="A5">
        <v>3.1</v>
      </c>
      <c r="B5" s="2" t="s">
        <v>5</v>
      </c>
      <c r="C5" s="2"/>
      <c r="D5" s="2"/>
      <c r="E5" s="2"/>
      <c r="F5" s="2"/>
      <c r="I5" s="2" t="s">
        <v>5</v>
      </c>
      <c r="J5" s="2"/>
      <c r="K5" s="2"/>
      <c r="L5" s="2"/>
      <c r="M5" s="2"/>
      <c r="P5" s="2" t="s">
        <v>5</v>
      </c>
      <c r="Q5" s="2"/>
      <c r="R5" s="2"/>
      <c r="S5" s="2"/>
      <c r="T5" s="2"/>
      <c r="W5" s="2" t="s">
        <v>5</v>
      </c>
      <c r="X5" s="2"/>
      <c r="Y5" s="2"/>
      <c r="Z5" s="2"/>
      <c r="AA5" s="2"/>
      <c r="AD5" s="2" t="s">
        <v>5</v>
      </c>
      <c r="AE5" s="2"/>
      <c r="AF5" s="2"/>
      <c r="AG5" s="2"/>
      <c r="AH5" s="2"/>
      <c r="AK5" s="2" t="s">
        <v>5</v>
      </c>
      <c r="AL5" s="2"/>
      <c r="AM5" s="2"/>
      <c r="AN5" s="2"/>
      <c r="AO5" s="2"/>
      <c r="AR5" s="2" t="s">
        <v>5</v>
      </c>
      <c r="AS5" s="2"/>
      <c r="AT5" s="2"/>
      <c r="AU5" s="2"/>
      <c r="AV5" s="2"/>
      <c r="AY5" s="2" t="s">
        <v>5</v>
      </c>
      <c r="AZ5" s="2"/>
      <c r="BA5" s="2"/>
      <c r="BB5" s="2"/>
      <c r="BC5" s="2"/>
      <c r="BF5" s="2" t="s">
        <v>5</v>
      </c>
      <c r="BG5" s="2"/>
      <c r="BH5" s="2"/>
      <c r="BI5" s="2"/>
      <c r="BJ5" s="2"/>
      <c r="BM5" s="35" t="s">
        <v>5</v>
      </c>
      <c r="BN5" s="35"/>
      <c r="BO5" s="35"/>
      <c r="BP5" s="35"/>
      <c r="BQ5" s="35"/>
    </row>
    <row r="6" spans="1:70" ht="15.75" customHeight="1">
      <c r="B6" s="3" t="s">
        <v>6</v>
      </c>
      <c r="C6" s="3" t="s">
        <v>7</v>
      </c>
      <c r="D6" s="3" t="s">
        <v>2</v>
      </c>
      <c r="E6" s="3" t="s">
        <v>1</v>
      </c>
      <c r="F6" s="3" t="s">
        <v>0</v>
      </c>
      <c r="I6" s="3" t="s">
        <v>6</v>
      </c>
      <c r="J6" s="3" t="s">
        <v>7</v>
      </c>
      <c r="K6" s="3" t="s">
        <v>2</v>
      </c>
      <c r="L6" s="3" t="s">
        <v>1</v>
      </c>
      <c r="M6" s="3" t="s">
        <v>0</v>
      </c>
      <c r="P6" s="3" t="s">
        <v>6</v>
      </c>
      <c r="Q6" s="3" t="s">
        <v>7</v>
      </c>
      <c r="R6" s="3" t="s">
        <v>2</v>
      </c>
      <c r="S6" s="3" t="s">
        <v>1</v>
      </c>
      <c r="T6" s="3" t="s">
        <v>0</v>
      </c>
      <c r="W6" s="3" t="s">
        <v>6</v>
      </c>
      <c r="X6" s="3" t="s">
        <v>7</v>
      </c>
      <c r="Y6" s="3" t="s">
        <v>2</v>
      </c>
      <c r="Z6" s="3" t="s">
        <v>1</v>
      </c>
      <c r="AA6" s="3" t="s">
        <v>0</v>
      </c>
      <c r="AD6" s="3" t="s">
        <v>6</v>
      </c>
      <c r="AE6" s="3" t="s">
        <v>7</v>
      </c>
      <c r="AF6" s="3" t="s">
        <v>2</v>
      </c>
      <c r="AG6" s="3" t="s">
        <v>1</v>
      </c>
      <c r="AH6" s="3" t="s">
        <v>0</v>
      </c>
      <c r="AK6" s="3" t="s">
        <v>6</v>
      </c>
      <c r="AL6" s="3" t="s">
        <v>7</v>
      </c>
      <c r="AM6" s="3" t="s">
        <v>2</v>
      </c>
      <c r="AN6" s="3" t="s">
        <v>1</v>
      </c>
      <c r="AO6" s="3" t="s">
        <v>0</v>
      </c>
      <c r="AR6" s="3" t="s">
        <v>6</v>
      </c>
      <c r="AS6" s="3" t="s">
        <v>7</v>
      </c>
      <c r="AT6" s="3" t="s">
        <v>2</v>
      </c>
      <c r="AU6" s="3" t="s">
        <v>1</v>
      </c>
      <c r="AV6" s="3" t="s">
        <v>0</v>
      </c>
      <c r="AY6" s="3" t="s">
        <v>6</v>
      </c>
      <c r="AZ6" s="3" t="s">
        <v>7</v>
      </c>
      <c r="BA6" s="3" t="s">
        <v>2</v>
      </c>
      <c r="BB6" s="3" t="s">
        <v>1</v>
      </c>
      <c r="BC6" s="3" t="s">
        <v>0</v>
      </c>
      <c r="BF6" s="3" t="s">
        <v>6</v>
      </c>
      <c r="BG6" s="3" t="s">
        <v>7</v>
      </c>
      <c r="BH6" s="3" t="s">
        <v>2</v>
      </c>
      <c r="BI6" s="3" t="s">
        <v>1</v>
      </c>
      <c r="BJ6" s="3" t="s">
        <v>0</v>
      </c>
      <c r="BM6" s="36" t="s">
        <v>6</v>
      </c>
      <c r="BN6" s="36" t="s">
        <v>7</v>
      </c>
      <c r="BO6" s="36" t="s">
        <v>2</v>
      </c>
      <c r="BP6" s="36" t="s">
        <v>1</v>
      </c>
      <c r="BQ6" s="36" t="s">
        <v>0</v>
      </c>
    </row>
    <row r="7" spans="1:70" ht="18.75" customHeight="1">
      <c r="B7" s="3" t="s">
        <v>8</v>
      </c>
      <c r="C7" s="28"/>
      <c r="D7" s="4"/>
      <c r="E7" s="4"/>
      <c r="F7" s="4"/>
      <c r="I7" s="3" t="s">
        <v>8</v>
      </c>
      <c r="J7" s="28"/>
      <c r="K7" s="4"/>
      <c r="L7" s="4"/>
      <c r="M7" s="4"/>
      <c r="P7" s="3" t="s">
        <v>8</v>
      </c>
      <c r="Q7" s="28"/>
      <c r="R7" s="4"/>
      <c r="S7" s="4"/>
      <c r="T7" s="4"/>
      <c r="W7" s="3" t="s">
        <v>8</v>
      </c>
      <c r="X7" s="28"/>
      <c r="Y7" s="4"/>
      <c r="Z7" s="4"/>
      <c r="AA7" s="4"/>
      <c r="AD7" s="3" t="s">
        <v>8</v>
      </c>
      <c r="AE7" s="28"/>
      <c r="AF7" s="4"/>
      <c r="AG7" s="4"/>
      <c r="AH7" s="4"/>
      <c r="AK7" s="3" t="s">
        <v>8</v>
      </c>
      <c r="AL7" s="28"/>
      <c r="AM7" s="4"/>
      <c r="AN7" s="4"/>
      <c r="AO7" s="4"/>
      <c r="AR7" s="3" t="s">
        <v>8</v>
      </c>
      <c r="AS7" s="28"/>
      <c r="AT7" s="4"/>
      <c r="AU7" s="4"/>
      <c r="AV7" s="4"/>
      <c r="AY7" s="3" t="s">
        <v>8</v>
      </c>
      <c r="AZ7" s="28"/>
      <c r="BA7" s="4"/>
      <c r="BB7" s="4"/>
      <c r="BC7" s="4"/>
      <c r="BF7" s="3" t="s">
        <v>8</v>
      </c>
      <c r="BG7" s="28"/>
      <c r="BH7" s="4"/>
      <c r="BI7" s="4"/>
      <c r="BJ7" s="4"/>
      <c r="BM7" s="36" t="s">
        <v>8</v>
      </c>
      <c r="BN7" s="37">
        <f>+C7+J7+Q7+X7+AE7+AL7+AS7+AZ7+BG7</f>
        <v>0</v>
      </c>
      <c r="BO7" s="37">
        <f t="shared" ref="BO7:BQ7" si="0">+D7+K7+R7+Y7+AF7+AM7+AT7+BA7+BH7</f>
        <v>0</v>
      </c>
      <c r="BP7" s="37">
        <f t="shared" si="0"/>
        <v>0</v>
      </c>
      <c r="BQ7" s="37">
        <f t="shared" si="0"/>
        <v>0</v>
      </c>
    </row>
    <row r="8" spans="1:70" ht="18" customHeight="1">
      <c r="B8" s="3" t="s">
        <v>9</v>
      </c>
      <c r="C8" s="4"/>
      <c r="D8" s="4"/>
      <c r="E8" s="4"/>
      <c r="F8" s="4"/>
      <c r="I8" s="3" t="s">
        <v>9</v>
      </c>
      <c r="J8" s="4"/>
      <c r="K8" s="4"/>
      <c r="L8" s="4"/>
      <c r="M8" s="4"/>
      <c r="P8" s="3" t="s">
        <v>9</v>
      </c>
      <c r="Q8" s="4"/>
      <c r="R8" s="4"/>
      <c r="S8" s="4"/>
      <c r="T8" s="4"/>
      <c r="W8" s="3" t="s">
        <v>9</v>
      </c>
      <c r="X8" s="4"/>
      <c r="Y8" s="4"/>
      <c r="Z8" s="4"/>
      <c r="AA8" s="4"/>
      <c r="AD8" s="3" t="s">
        <v>9</v>
      </c>
      <c r="AE8" s="4"/>
      <c r="AF8" s="4"/>
      <c r="AG8" s="4"/>
      <c r="AH8" s="4"/>
      <c r="AK8" s="3" t="s">
        <v>9</v>
      </c>
      <c r="AL8" s="4"/>
      <c r="AM8" s="4"/>
      <c r="AN8" s="4"/>
      <c r="AO8" s="4"/>
      <c r="AR8" s="3" t="s">
        <v>9</v>
      </c>
      <c r="AS8" s="4"/>
      <c r="AT8" s="4"/>
      <c r="AU8" s="4"/>
      <c r="AV8" s="4"/>
      <c r="AY8" s="3" t="s">
        <v>9</v>
      </c>
      <c r="AZ8" s="4"/>
      <c r="BA8" s="4"/>
      <c r="BB8" s="4"/>
      <c r="BC8" s="4"/>
      <c r="BF8" s="3" t="s">
        <v>9</v>
      </c>
      <c r="BG8" s="4"/>
      <c r="BH8" s="4"/>
      <c r="BI8" s="4"/>
      <c r="BJ8" s="4"/>
      <c r="BM8" s="36" t="s">
        <v>9</v>
      </c>
      <c r="BN8" s="37">
        <f>+C8+J8+Q8+X8+AE8+AL8+AS8+AZ8+BG8</f>
        <v>0</v>
      </c>
      <c r="BO8" s="37">
        <f t="shared" ref="BO8" si="1">+D8+K8+R8+Y8+AF8+AM8+AT8+BA8+BH8</f>
        <v>0</v>
      </c>
      <c r="BP8" s="37">
        <f t="shared" ref="BP8" si="2">+E8+L8+S8+Z8+AG8+AN8+AU8+BB8+BI8</f>
        <v>0</v>
      </c>
      <c r="BQ8" s="37">
        <f t="shared" ref="BQ8" si="3">+F8+M8+T8+AA8+AH8+AO8+AV8+BC8+BJ8</f>
        <v>0</v>
      </c>
    </row>
    <row r="9" spans="1:70" ht="17.25" customHeight="1">
      <c r="B9" s="5"/>
      <c r="C9" s="5"/>
      <c r="D9" s="5"/>
      <c r="E9" s="5"/>
      <c r="F9" s="5"/>
      <c r="I9" s="5"/>
      <c r="J9" s="5"/>
      <c r="K9" s="5"/>
      <c r="L9" s="5"/>
      <c r="M9" s="5"/>
      <c r="P9" s="5"/>
      <c r="Q9" s="5"/>
      <c r="R9" s="5"/>
      <c r="S9" s="5"/>
      <c r="T9" s="5"/>
      <c r="W9" s="5"/>
      <c r="X9" s="5"/>
      <c r="Y9" s="5"/>
      <c r="Z9" s="5"/>
      <c r="AA9" s="5"/>
      <c r="AD9" s="5"/>
      <c r="AE9" s="5"/>
      <c r="AF9" s="5"/>
      <c r="AG9" s="5"/>
      <c r="AH9" s="5"/>
      <c r="AK9" s="5"/>
      <c r="AL9" s="5"/>
      <c r="AM9" s="5"/>
      <c r="AN9" s="5"/>
      <c r="AO9" s="5"/>
      <c r="AR9" s="5"/>
      <c r="AS9" s="5"/>
      <c r="AT9" s="5"/>
      <c r="AU9" s="5"/>
      <c r="AV9" s="5"/>
      <c r="AY9" s="5"/>
      <c r="AZ9" s="5"/>
      <c r="BA9" s="5"/>
      <c r="BB9" s="5"/>
      <c r="BC9" s="5"/>
      <c r="BF9" s="5"/>
      <c r="BG9" s="5"/>
      <c r="BH9" s="5"/>
      <c r="BI9" s="5"/>
      <c r="BJ9" s="5"/>
      <c r="BM9" s="38"/>
      <c r="BN9" s="38"/>
      <c r="BO9" s="38"/>
      <c r="BP9" s="38"/>
      <c r="BQ9" s="38"/>
    </row>
    <row r="10" spans="1:70" ht="16.5" customHeight="1" thickBot="1">
      <c r="B10" s="3" t="s">
        <v>10</v>
      </c>
      <c r="C10" s="6">
        <f>SUM(C7:C8)</f>
        <v>0</v>
      </c>
      <c r="D10" s="6">
        <f>SUM(D7:D8)</f>
        <v>0</v>
      </c>
      <c r="E10" s="6">
        <f>SUM(E7:E8)</f>
        <v>0</v>
      </c>
      <c r="F10" s="6">
        <f>SUM(F7:F8)</f>
        <v>0</v>
      </c>
      <c r="I10" s="3" t="s">
        <v>10</v>
      </c>
      <c r="J10" s="6">
        <f>SUM(J7:J8)</f>
        <v>0</v>
      </c>
      <c r="K10" s="6">
        <f>SUM(K7:K8)</f>
        <v>0</v>
      </c>
      <c r="L10" s="6">
        <f>SUM(L7:L8)</f>
        <v>0</v>
      </c>
      <c r="M10" s="6">
        <f>SUM(M7:M8)</f>
        <v>0</v>
      </c>
      <c r="P10" s="3" t="s">
        <v>10</v>
      </c>
      <c r="Q10" s="6">
        <f>SUM(Q7:Q8)</f>
        <v>0</v>
      </c>
      <c r="R10" s="6">
        <f>SUM(R7:R8)</f>
        <v>0</v>
      </c>
      <c r="S10" s="6">
        <f>SUM(S7:S8)</f>
        <v>0</v>
      </c>
      <c r="T10" s="6">
        <f>SUM(T7:T8)</f>
        <v>0</v>
      </c>
      <c r="W10" s="3" t="s">
        <v>10</v>
      </c>
      <c r="X10" s="6">
        <f>SUM(X7:X8)</f>
        <v>0</v>
      </c>
      <c r="Y10" s="6">
        <f>SUM(Y7:Y8)</f>
        <v>0</v>
      </c>
      <c r="Z10" s="6">
        <f>SUM(Z7:Z8)</f>
        <v>0</v>
      </c>
      <c r="AA10" s="6">
        <f>SUM(AA7:AA8)</f>
        <v>0</v>
      </c>
      <c r="AD10" s="3" t="s">
        <v>10</v>
      </c>
      <c r="AE10" s="6">
        <f>SUM(AE7:AE8)</f>
        <v>0</v>
      </c>
      <c r="AF10" s="6">
        <f>SUM(AF7:AF8)</f>
        <v>0</v>
      </c>
      <c r="AG10" s="6">
        <f>SUM(AG7:AG8)</f>
        <v>0</v>
      </c>
      <c r="AH10" s="6">
        <f>SUM(AH7:AH8)</f>
        <v>0</v>
      </c>
      <c r="AK10" s="3" t="s">
        <v>10</v>
      </c>
      <c r="AL10" s="6">
        <f>SUM(AL7:AL8)</f>
        <v>0</v>
      </c>
      <c r="AM10" s="6">
        <f>SUM(AM7:AM8)</f>
        <v>0</v>
      </c>
      <c r="AN10" s="6">
        <f>SUM(AN7:AN8)</f>
        <v>0</v>
      </c>
      <c r="AO10" s="6">
        <f>SUM(AO7:AO8)</f>
        <v>0</v>
      </c>
      <c r="AR10" s="3" t="s">
        <v>10</v>
      </c>
      <c r="AS10" s="6">
        <f>SUM(AS7:AS8)</f>
        <v>0</v>
      </c>
      <c r="AT10" s="6">
        <f>SUM(AT7:AT8)</f>
        <v>0</v>
      </c>
      <c r="AU10" s="6">
        <f>SUM(AU7:AU8)</f>
        <v>0</v>
      </c>
      <c r="AV10" s="6">
        <f>SUM(AV7:AV8)</f>
        <v>0</v>
      </c>
      <c r="AY10" s="3" t="s">
        <v>10</v>
      </c>
      <c r="AZ10" s="6">
        <f>SUM(AZ7:AZ8)</f>
        <v>0</v>
      </c>
      <c r="BA10" s="6">
        <f>SUM(BA7:BA8)</f>
        <v>0</v>
      </c>
      <c r="BB10" s="6">
        <f>SUM(BB7:BB8)</f>
        <v>0</v>
      </c>
      <c r="BC10" s="6">
        <f>SUM(BC7:BC8)</f>
        <v>0</v>
      </c>
      <c r="BF10" s="3" t="s">
        <v>10</v>
      </c>
      <c r="BG10" s="6">
        <f>SUM(BG7:BG8)</f>
        <v>0</v>
      </c>
      <c r="BH10" s="6">
        <f>SUM(BH7:BH8)</f>
        <v>0</v>
      </c>
      <c r="BI10" s="6">
        <f>SUM(BI7:BI8)</f>
        <v>0</v>
      </c>
      <c r="BJ10" s="6">
        <f>SUM(BJ7:BJ8)</f>
        <v>0</v>
      </c>
      <c r="BM10" s="36" t="s">
        <v>10</v>
      </c>
      <c r="BN10" s="39">
        <f>SUM(BN7:BN8)</f>
        <v>0</v>
      </c>
      <c r="BO10" s="39">
        <f>SUM(BO7:BO8)</f>
        <v>0</v>
      </c>
      <c r="BP10" s="39">
        <f>SUM(BP7:BP8)</f>
        <v>0</v>
      </c>
      <c r="BQ10" s="39">
        <f>SUM(BQ7:BQ8)</f>
        <v>0</v>
      </c>
    </row>
    <row r="11" spans="1:70" ht="15.75" thickTop="1"/>
    <row r="12" spans="1:70">
      <c r="A12">
        <v>4.0999999999999996</v>
      </c>
      <c r="B12" s="7" t="s">
        <v>11</v>
      </c>
      <c r="C12" s="7"/>
      <c r="D12" s="7"/>
      <c r="E12" s="7"/>
      <c r="F12" s="7"/>
      <c r="I12" s="7" t="s">
        <v>11</v>
      </c>
      <c r="J12" s="7"/>
      <c r="K12" s="7"/>
      <c r="L12" s="7"/>
      <c r="M12" s="7"/>
      <c r="P12" s="7" t="s">
        <v>11</v>
      </c>
      <c r="Q12" s="7"/>
      <c r="R12" s="7"/>
      <c r="S12" s="7"/>
      <c r="T12" s="7"/>
      <c r="W12" s="7" t="s">
        <v>11</v>
      </c>
      <c r="X12" s="7"/>
      <c r="Y12" s="7"/>
      <c r="Z12" s="7"/>
      <c r="AA12" s="7"/>
      <c r="AD12" s="7" t="s">
        <v>11</v>
      </c>
      <c r="AE12" s="7"/>
      <c r="AF12" s="7"/>
      <c r="AG12" s="7"/>
      <c r="AH12" s="7"/>
      <c r="AK12" s="7" t="s">
        <v>11</v>
      </c>
      <c r="AL12" s="7"/>
      <c r="AM12" s="7"/>
      <c r="AN12" s="7"/>
      <c r="AO12" s="7"/>
      <c r="AR12" s="7" t="s">
        <v>11</v>
      </c>
      <c r="AS12" s="7"/>
      <c r="AT12" s="7"/>
      <c r="AU12" s="7"/>
      <c r="AV12" s="7"/>
      <c r="AY12" s="7" t="s">
        <v>11</v>
      </c>
      <c r="AZ12" s="7"/>
      <c r="BA12" s="7"/>
      <c r="BB12" s="7"/>
      <c r="BC12" s="7"/>
      <c r="BF12" s="7" t="s">
        <v>11</v>
      </c>
      <c r="BG12" s="7"/>
      <c r="BH12" s="7"/>
      <c r="BI12" s="7"/>
      <c r="BJ12" s="7"/>
      <c r="BM12" s="40" t="s">
        <v>11</v>
      </c>
      <c r="BN12" s="40"/>
      <c r="BO12" s="40"/>
      <c r="BP12" s="40"/>
      <c r="BQ12" s="40"/>
    </row>
    <row r="13" spans="1:70" ht="15" customHeight="1">
      <c r="B13" s="5"/>
      <c r="C13" s="5"/>
      <c r="D13" s="3" t="s">
        <v>2</v>
      </c>
      <c r="E13" s="3" t="s">
        <v>1</v>
      </c>
      <c r="F13" s="3" t="s">
        <v>0</v>
      </c>
      <c r="I13" s="5"/>
      <c r="J13" s="5"/>
      <c r="K13" s="3" t="s">
        <v>2</v>
      </c>
      <c r="L13" s="3" t="s">
        <v>1</v>
      </c>
      <c r="M13" s="3" t="s">
        <v>0</v>
      </c>
      <c r="P13" s="5"/>
      <c r="Q13" s="5"/>
      <c r="R13" s="3" t="s">
        <v>2</v>
      </c>
      <c r="S13" s="3" t="s">
        <v>1</v>
      </c>
      <c r="T13" s="3" t="s">
        <v>0</v>
      </c>
      <c r="W13" s="5"/>
      <c r="X13" s="5"/>
      <c r="Y13" s="3" t="s">
        <v>2</v>
      </c>
      <c r="Z13" s="3" t="s">
        <v>1</v>
      </c>
      <c r="AA13" s="3" t="s">
        <v>0</v>
      </c>
      <c r="AD13" s="5"/>
      <c r="AE13" s="5"/>
      <c r="AF13" s="3" t="s">
        <v>2</v>
      </c>
      <c r="AG13" s="3" t="s">
        <v>1</v>
      </c>
      <c r="AH13" s="3" t="s">
        <v>0</v>
      </c>
      <c r="AK13" s="5"/>
      <c r="AL13" s="5"/>
      <c r="AM13" s="3" t="s">
        <v>2</v>
      </c>
      <c r="AN13" s="3" t="s">
        <v>1</v>
      </c>
      <c r="AO13" s="3" t="s">
        <v>0</v>
      </c>
      <c r="AR13" s="5"/>
      <c r="AS13" s="5"/>
      <c r="AT13" s="3" t="s">
        <v>2</v>
      </c>
      <c r="AU13" s="3" t="s">
        <v>1</v>
      </c>
      <c r="AV13" s="3" t="s">
        <v>0</v>
      </c>
      <c r="AY13" s="5"/>
      <c r="AZ13" s="5"/>
      <c r="BA13" s="3" t="s">
        <v>2</v>
      </c>
      <c r="BB13" s="3" t="s">
        <v>1</v>
      </c>
      <c r="BC13" s="3" t="s">
        <v>0</v>
      </c>
      <c r="BF13" s="5"/>
      <c r="BG13" s="5"/>
      <c r="BH13" s="3" t="s">
        <v>2</v>
      </c>
      <c r="BI13" s="3" t="s">
        <v>1</v>
      </c>
      <c r="BJ13" s="3" t="s">
        <v>0</v>
      </c>
      <c r="BM13" s="38"/>
      <c r="BN13" s="38"/>
      <c r="BO13" s="36" t="s">
        <v>2</v>
      </c>
      <c r="BP13" s="36" t="s">
        <v>1</v>
      </c>
      <c r="BQ13" s="36" t="s">
        <v>0</v>
      </c>
    </row>
    <row r="14" spans="1:70" ht="18.75" customHeight="1">
      <c r="B14" s="3" t="s">
        <v>12</v>
      </c>
      <c r="C14" s="4"/>
      <c r="D14" s="4"/>
      <c r="E14" s="4"/>
      <c r="F14" s="4"/>
      <c r="I14" s="3" t="s">
        <v>12</v>
      </c>
      <c r="J14" s="4"/>
      <c r="K14" s="4"/>
      <c r="L14" s="4"/>
      <c r="M14" s="4"/>
      <c r="P14" s="3" t="s">
        <v>12</v>
      </c>
      <c r="Q14" s="4"/>
      <c r="R14" s="4"/>
      <c r="S14" s="4"/>
      <c r="T14" s="4"/>
      <c r="W14" s="3" t="s">
        <v>12</v>
      </c>
      <c r="X14" s="4"/>
      <c r="Y14" s="4"/>
      <c r="Z14" s="4"/>
      <c r="AA14" s="4"/>
      <c r="AD14" s="3" t="s">
        <v>12</v>
      </c>
      <c r="AE14" s="4"/>
      <c r="AF14" s="4"/>
      <c r="AG14" s="4"/>
      <c r="AH14" s="4"/>
      <c r="AK14" s="3" t="s">
        <v>12</v>
      </c>
      <c r="AL14" s="4"/>
      <c r="AM14" s="4"/>
      <c r="AN14" s="4"/>
      <c r="AO14" s="4"/>
      <c r="AR14" s="3" t="s">
        <v>12</v>
      </c>
      <c r="AS14" s="4"/>
      <c r="AT14" s="4"/>
      <c r="AU14" s="4"/>
      <c r="AV14" s="4"/>
      <c r="AY14" s="3" t="s">
        <v>12</v>
      </c>
      <c r="AZ14" s="4"/>
      <c r="BA14" s="4"/>
      <c r="BB14" s="4"/>
      <c r="BC14" s="4"/>
      <c r="BF14" s="3" t="s">
        <v>12</v>
      </c>
      <c r="BG14" s="4"/>
      <c r="BH14" s="4"/>
      <c r="BI14" s="4"/>
      <c r="BJ14" s="4"/>
      <c r="BM14" s="36" t="s">
        <v>12</v>
      </c>
      <c r="BN14" s="37"/>
      <c r="BO14" s="37">
        <f t="shared" ref="BO14" si="4">+D14+K14+R14+Y14+AF14+AM14+AT14+BA14+BH14</f>
        <v>0</v>
      </c>
      <c r="BP14" s="37">
        <f t="shared" ref="BP14" si="5">+E14+L14+S14+Z14+AG14+AN14+AU14+BB14+BI14</f>
        <v>0</v>
      </c>
      <c r="BQ14" s="37">
        <f t="shared" ref="BQ14" si="6">+F14+M14+T14+AA14+AH14+AO14+AV14+BC14+BJ14</f>
        <v>0</v>
      </c>
    </row>
    <row r="15" spans="1:70" ht="18" customHeight="1">
      <c r="B15" s="3" t="s">
        <v>13</v>
      </c>
      <c r="C15" s="4"/>
      <c r="D15" s="4"/>
      <c r="E15" s="4"/>
      <c r="F15" s="4"/>
      <c r="I15" s="3" t="s">
        <v>13</v>
      </c>
      <c r="J15" s="4"/>
      <c r="K15" s="4"/>
      <c r="L15" s="4"/>
      <c r="M15" s="4"/>
      <c r="P15" s="3" t="s">
        <v>13</v>
      </c>
      <c r="Q15" s="4"/>
      <c r="R15" s="4"/>
      <c r="S15" s="4"/>
      <c r="T15" s="4"/>
      <c r="W15" s="3" t="s">
        <v>13</v>
      </c>
      <c r="X15" s="4"/>
      <c r="Y15" s="4"/>
      <c r="Z15" s="4"/>
      <c r="AA15" s="4"/>
      <c r="AD15" s="3" t="s">
        <v>13</v>
      </c>
      <c r="AE15" s="4"/>
      <c r="AF15" s="4"/>
      <c r="AG15" s="4"/>
      <c r="AH15" s="4"/>
      <c r="AK15" s="3" t="s">
        <v>13</v>
      </c>
      <c r="AL15" s="4"/>
      <c r="AM15" s="4"/>
      <c r="AN15" s="4"/>
      <c r="AO15" s="4"/>
      <c r="AR15" s="3" t="s">
        <v>13</v>
      </c>
      <c r="AS15" s="4"/>
      <c r="AT15" s="4"/>
      <c r="AU15" s="4"/>
      <c r="AV15" s="4"/>
      <c r="AY15" s="3" t="s">
        <v>13</v>
      </c>
      <c r="AZ15" s="4"/>
      <c r="BA15" s="4"/>
      <c r="BB15" s="4"/>
      <c r="BC15" s="4"/>
      <c r="BF15" s="3" t="s">
        <v>13</v>
      </c>
      <c r="BG15" s="4"/>
      <c r="BH15" s="4"/>
      <c r="BI15" s="4"/>
      <c r="BJ15" s="4"/>
      <c r="BM15" s="36" t="s">
        <v>13</v>
      </c>
      <c r="BN15" s="37"/>
      <c r="BO15" s="37">
        <f t="shared" ref="BO15:BO16" si="7">+D15+K15+R15+Y15+AF15+AM15+AT15+BA15+BH15</f>
        <v>0</v>
      </c>
      <c r="BP15" s="37">
        <f t="shared" ref="BP15:BP16" si="8">+E15+L15+S15+Z15+AG15+AN15+AU15+BB15+BI15</f>
        <v>0</v>
      </c>
      <c r="BQ15" s="37">
        <f t="shared" ref="BQ15:BQ16" si="9">+F15+M15+T15+AA15+AH15+AO15+AV15+BC15+BJ15</f>
        <v>0</v>
      </c>
    </row>
    <row r="16" spans="1:70" ht="17.25" customHeight="1">
      <c r="B16" s="5" t="s">
        <v>14</v>
      </c>
      <c r="C16" s="5"/>
      <c r="D16" s="5"/>
      <c r="E16" s="5"/>
      <c r="F16" s="5"/>
      <c r="I16" s="5" t="s">
        <v>14</v>
      </c>
      <c r="J16" s="5"/>
      <c r="K16" s="5"/>
      <c r="L16" s="5"/>
      <c r="M16" s="5"/>
      <c r="P16" s="5" t="s">
        <v>14</v>
      </c>
      <c r="Q16" s="5"/>
      <c r="R16" s="5"/>
      <c r="S16" s="5"/>
      <c r="T16" s="5"/>
      <c r="W16" s="5" t="s">
        <v>14</v>
      </c>
      <c r="X16" s="5"/>
      <c r="Y16" s="5"/>
      <c r="Z16" s="5"/>
      <c r="AA16" s="5"/>
      <c r="AD16" s="5" t="s">
        <v>14</v>
      </c>
      <c r="AE16" s="5"/>
      <c r="AF16" s="5"/>
      <c r="AG16" s="5"/>
      <c r="AH16" s="5"/>
      <c r="AK16" s="5" t="s">
        <v>14</v>
      </c>
      <c r="AL16" s="5"/>
      <c r="AM16" s="5"/>
      <c r="AN16" s="5"/>
      <c r="AO16" s="5"/>
      <c r="AR16" s="5" t="s">
        <v>14</v>
      </c>
      <c r="AS16" s="5"/>
      <c r="AT16" s="5"/>
      <c r="AU16" s="5"/>
      <c r="AV16" s="5"/>
      <c r="AY16" s="5" t="s">
        <v>14</v>
      </c>
      <c r="AZ16" s="5"/>
      <c r="BA16" s="5"/>
      <c r="BB16" s="5"/>
      <c r="BC16" s="5"/>
      <c r="BF16" s="5" t="s">
        <v>14</v>
      </c>
      <c r="BG16" s="5"/>
      <c r="BH16" s="5"/>
      <c r="BI16" s="5"/>
      <c r="BJ16" s="5"/>
      <c r="BM16" s="38" t="s">
        <v>14</v>
      </c>
      <c r="BN16" s="38"/>
      <c r="BO16" s="37">
        <f t="shared" si="7"/>
        <v>0</v>
      </c>
      <c r="BP16" s="37">
        <f t="shared" si="8"/>
        <v>0</v>
      </c>
      <c r="BQ16" s="37">
        <f t="shared" si="9"/>
        <v>0</v>
      </c>
    </row>
    <row r="17" spans="1:70" ht="16.5" customHeight="1" thickBot="1">
      <c r="B17" s="3"/>
      <c r="C17" s="6"/>
      <c r="D17" s="6"/>
      <c r="E17" s="6"/>
      <c r="F17" s="6"/>
      <c r="I17" s="3"/>
      <c r="J17" s="6"/>
      <c r="K17" s="6"/>
      <c r="L17" s="6"/>
      <c r="M17" s="6"/>
      <c r="P17" s="3"/>
      <c r="Q17" s="6"/>
      <c r="R17" s="6"/>
      <c r="S17" s="6"/>
      <c r="T17" s="6"/>
      <c r="W17" s="3"/>
      <c r="X17" s="6"/>
      <c r="Y17" s="6"/>
      <c r="Z17" s="6"/>
      <c r="AA17" s="6"/>
      <c r="AD17" s="3"/>
      <c r="AE17" s="6"/>
      <c r="AF17" s="6"/>
      <c r="AG17" s="6"/>
      <c r="AH17" s="6"/>
      <c r="AK17" s="3"/>
      <c r="AL17" s="6"/>
      <c r="AM17" s="6"/>
      <c r="AN17" s="6"/>
      <c r="AO17" s="6"/>
      <c r="AR17" s="3"/>
      <c r="AS17" s="6"/>
      <c r="AT17" s="6"/>
      <c r="AU17" s="6"/>
      <c r="AV17" s="6"/>
      <c r="AY17" s="3"/>
      <c r="AZ17" s="6"/>
      <c r="BA17" s="6"/>
      <c r="BB17" s="6"/>
      <c r="BC17" s="6"/>
      <c r="BF17" s="3"/>
      <c r="BG17" s="6"/>
      <c r="BH17" s="6"/>
      <c r="BI17" s="6"/>
      <c r="BJ17" s="6"/>
      <c r="BM17" s="36"/>
      <c r="BN17" s="39"/>
      <c r="BO17" s="39"/>
      <c r="BP17" s="39"/>
      <c r="BQ17" s="39"/>
    </row>
    <row r="18" spans="1:70" ht="16.5" customHeight="1" thickTop="1" thickBot="1">
      <c r="B18" s="3" t="s">
        <v>15</v>
      </c>
      <c r="C18" s="6"/>
      <c r="D18" s="6">
        <f>SUM(D14:D16)</f>
        <v>0</v>
      </c>
      <c r="E18" s="6">
        <f>SUM(E14:E16)</f>
        <v>0</v>
      </c>
      <c r="F18" s="6">
        <f>SUM(F14:F16)</f>
        <v>0</v>
      </c>
      <c r="I18" s="3" t="s">
        <v>15</v>
      </c>
      <c r="J18" s="6"/>
      <c r="K18" s="6">
        <f>SUM(K14:K16)</f>
        <v>0</v>
      </c>
      <c r="L18" s="6">
        <f>SUM(L14:L16)</f>
        <v>0</v>
      </c>
      <c r="M18" s="6">
        <f>SUM(M14:M16)</f>
        <v>0</v>
      </c>
      <c r="P18" s="3" t="s">
        <v>15</v>
      </c>
      <c r="Q18" s="6"/>
      <c r="R18" s="6">
        <f>SUM(R14:R16)</f>
        <v>0</v>
      </c>
      <c r="S18" s="6">
        <f>SUM(S14:S16)</f>
        <v>0</v>
      </c>
      <c r="T18" s="6">
        <f>SUM(T14:T16)</f>
        <v>0</v>
      </c>
      <c r="W18" s="3" t="s">
        <v>15</v>
      </c>
      <c r="X18" s="6"/>
      <c r="Y18" s="6">
        <f>SUM(Y14:Y16)</f>
        <v>0</v>
      </c>
      <c r="Z18" s="6">
        <f>SUM(Z14:Z16)</f>
        <v>0</v>
      </c>
      <c r="AA18" s="6">
        <f>SUM(AA14:AA16)</f>
        <v>0</v>
      </c>
      <c r="AD18" s="3" t="s">
        <v>15</v>
      </c>
      <c r="AE18" s="6"/>
      <c r="AF18" s="6">
        <f>SUM(AF14:AF16)</f>
        <v>0</v>
      </c>
      <c r="AG18" s="6">
        <f>SUM(AG14:AG16)</f>
        <v>0</v>
      </c>
      <c r="AH18" s="6">
        <f>SUM(AH14:AH16)</f>
        <v>0</v>
      </c>
      <c r="AK18" s="3" t="s">
        <v>15</v>
      </c>
      <c r="AL18" s="6"/>
      <c r="AM18" s="6">
        <f>SUM(AM14:AM16)</f>
        <v>0</v>
      </c>
      <c r="AN18" s="6">
        <f>SUM(AN14:AN16)</f>
        <v>0</v>
      </c>
      <c r="AO18" s="6">
        <f>SUM(AO14:AO16)</f>
        <v>0</v>
      </c>
      <c r="AR18" s="3" t="s">
        <v>15</v>
      </c>
      <c r="AS18" s="6"/>
      <c r="AT18" s="6">
        <f>SUM(AT14:AT16)</f>
        <v>0</v>
      </c>
      <c r="AU18" s="6">
        <f>SUM(AU14:AU16)</f>
        <v>0</v>
      </c>
      <c r="AV18" s="6">
        <f>SUM(AV14:AV16)</f>
        <v>0</v>
      </c>
      <c r="AY18" s="3" t="s">
        <v>15</v>
      </c>
      <c r="AZ18" s="6"/>
      <c r="BA18" s="6">
        <f>SUM(BA14:BA16)</f>
        <v>0</v>
      </c>
      <c r="BB18" s="6">
        <f>SUM(BB14:BB16)</f>
        <v>0</v>
      </c>
      <c r="BC18" s="6">
        <f>SUM(BC14:BC16)</f>
        <v>0</v>
      </c>
      <c r="BF18" s="3" t="s">
        <v>15</v>
      </c>
      <c r="BG18" s="6"/>
      <c r="BH18" s="6">
        <f>SUM(BH14:BH16)</f>
        <v>0</v>
      </c>
      <c r="BI18" s="6">
        <f>SUM(BI14:BI16)</f>
        <v>0</v>
      </c>
      <c r="BJ18" s="6">
        <f>SUM(BJ14:BJ16)</f>
        <v>0</v>
      </c>
      <c r="BM18" s="36" t="s">
        <v>15</v>
      </c>
      <c r="BN18" s="39"/>
      <c r="BO18" s="39">
        <f>SUM(BO14:BO16)</f>
        <v>0</v>
      </c>
      <c r="BP18" s="39">
        <f>SUM(BP14:BP16)</f>
        <v>0</v>
      </c>
      <c r="BQ18" s="39">
        <f>SUM(BQ14:BQ16)</f>
        <v>0</v>
      </c>
    </row>
    <row r="19" spans="1:70" ht="15.75" thickTop="1"/>
    <row r="20" spans="1:70">
      <c r="A20" s="8">
        <v>6</v>
      </c>
      <c r="B20" s="9" t="s">
        <v>16</v>
      </c>
      <c r="C20" s="9"/>
      <c r="D20" s="9"/>
      <c r="E20" s="9"/>
      <c r="F20" s="9"/>
      <c r="G20" s="9"/>
      <c r="I20" s="9" t="s">
        <v>16</v>
      </c>
      <c r="J20" s="9"/>
      <c r="K20" s="9"/>
      <c r="L20" s="9"/>
      <c r="M20" s="9"/>
      <c r="N20" s="9"/>
      <c r="P20" s="9" t="s">
        <v>16</v>
      </c>
      <c r="Q20" s="9"/>
      <c r="R20" s="9"/>
      <c r="S20" s="9"/>
      <c r="T20" s="9"/>
      <c r="U20" s="9"/>
      <c r="W20" s="9" t="s">
        <v>16</v>
      </c>
      <c r="X20" s="9"/>
      <c r="Y20" s="9"/>
      <c r="Z20" s="9"/>
      <c r="AA20" s="9"/>
      <c r="AB20" s="9"/>
      <c r="AD20" s="9" t="s">
        <v>16</v>
      </c>
      <c r="AE20" s="9"/>
      <c r="AF20" s="9"/>
      <c r="AG20" s="9"/>
      <c r="AH20" s="9"/>
      <c r="AI20" s="9"/>
      <c r="AK20" s="9" t="s">
        <v>16</v>
      </c>
      <c r="AL20" s="9"/>
      <c r="AM20" s="9"/>
      <c r="AN20" s="9"/>
      <c r="AO20" s="9"/>
      <c r="AP20" s="9"/>
      <c r="AR20" s="9" t="s">
        <v>16</v>
      </c>
      <c r="AS20" s="9"/>
      <c r="AT20" s="9"/>
      <c r="AU20" s="9"/>
      <c r="AV20" s="9"/>
      <c r="AW20" s="9"/>
      <c r="AY20" s="9" t="s">
        <v>16</v>
      </c>
      <c r="AZ20" s="9"/>
      <c r="BA20" s="9"/>
      <c r="BB20" s="9"/>
      <c r="BC20" s="9"/>
      <c r="BD20" s="9"/>
      <c r="BF20" s="9" t="s">
        <v>16</v>
      </c>
      <c r="BG20" s="9"/>
      <c r="BH20" s="9"/>
      <c r="BI20" s="9"/>
      <c r="BJ20" s="9"/>
      <c r="BK20" s="9"/>
      <c r="BM20" s="41" t="s">
        <v>16</v>
      </c>
      <c r="BN20" s="41"/>
      <c r="BO20" s="41"/>
      <c r="BP20" s="41"/>
      <c r="BQ20" s="41"/>
      <c r="BR20" s="41"/>
    </row>
    <row r="21" spans="1:70" ht="14.45" customHeight="1">
      <c r="A21" s="8"/>
      <c r="B21" s="12" t="s">
        <v>18</v>
      </c>
      <c r="C21" s="13"/>
      <c r="D21" s="9" t="s">
        <v>19</v>
      </c>
      <c r="E21" s="9"/>
      <c r="F21" s="9"/>
      <c r="G21" s="14" t="s">
        <v>20</v>
      </c>
      <c r="I21" s="12" t="s">
        <v>18</v>
      </c>
      <c r="J21" s="13"/>
      <c r="K21" s="9" t="s">
        <v>19</v>
      </c>
      <c r="L21" s="9"/>
      <c r="M21" s="9"/>
      <c r="N21" s="14" t="s">
        <v>20</v>
      </c>
      <c r="P21" s="12" t="s">
        <v>18</v>
      </c>
      <c r="Q21" s="13"/>
      <c r="R21" s="9" t="s">
        <v>19</v>
      </c>
      <c r="S21" s="9"/>
      <c r="T21" s="9"/>
      <c r="U21" s="14" t="s">
        <v>20</v>
      </c>
      <c r="W21" s="12" t="s">
        <v>18</v>
      </c>
      <c r="X21" s="13"/>
      <c r="Y21" s="9" t="s">
        <v>19</v>
      </c>
      <c r="Z21" s="9"/>
      <c r="AA21" s="9"/>
      <c r="AB21" s="14" t="s">
        <v>20</v>
      </c>
      <c r="AD21" s="12" t="s">
        <v>18</v>
      </c>
      <c r="AE21" s="13"/>
      <c r="AF21" s="9" t="s">
        <v>19</v>
      </c>
      <c r="AG21" s="9"/>
      <c r="AH21" s="9"/>
      <c r="AI21" s="14" t="s">
        <v>20</v>
      </c>
      <c r="AK21" s="12" t="s">
        <v>18</v>
      </c>
      <c r="AL21" s="13"/>
      <c r="AM21" s="9" t="s">
        <v>19</v>
      </c>
      <c r="AN21" s="9"/>
      <c r="AO21" s="9"/>
      <c r="AP21" s="14" t="s">
        <v>20</v>
      </c>
      <c r="AR21" s="12" t="s">
        <v>18</v>
      </c>
      <c r="AS21" s="13"/>
      <c r="AT21" s="9" t="s">
        <v>19</v>
      </c>
      <c r="AU21" s="9"/>
      <c r="AV21" s="9"/>
      <c r="AW21" s="14" t="s">
        <v>20</v>
      </c>
      <c r="AY21" s="12" t="s">
        <v>18</v>
      </c>
      <c r="AZ21" s="13"/>
      <c r="BA21" s="9" t="s">
        <v>19</v>
      </c>
      <c r="BB21" s="9"/>
      <c r="BC21" s="9"/>
      <c r="BD21" s="14" t="s">
        <v>20</v>
      </c>
      <c r="BF21" s="12" t="s">
        <v>18</v>
      </c>
      <c r="BG21" s="13"/>
      <c r="BH21" s="9" t="s">
        <v>19</v>
      </c>
      <c r="BI21" s="9"/>
      <c r="BJ21" s="9"/>
      <c r="BK21" s="14" t="s">
        <v>20</v>
      </c>
      <c r="BM21" s="42" t="s">
        <v>18</v>
      </c>
      <c r="BN21" s="43"/>
      <c r="BO21" s="41" t="s">
        <v>19</v>
      </c>
      <c r="BP21" s="41"/>
      <c r="BQ21" s="41"/>
      <c r="BR21" s="44" t="s">
        <v>20</v>
      </c>
    </row>
    <row r="22" spans="1:70">
      <c r="B22" s="15"/>
      <c r="C22" s="16"/>
      <c r="D22" s="17" t="s">
        <v>2</v>
      </c>
      <c r="E22" s="17" t="s">
        <v>1</v>
      </c>
      <c r="F22" s="17" t="s">
        <v>0</v>
      </c>
      <c r="G22" s="18"/>
      <c r="I22" s="15"/>
      <c r="J22" s="16"/>
      <c r="K22" s="17" t="s">
        <v>2</v>
      </c>
      <c r="L22" s="17" t="s">
        <v>1</v>
      </c>
      <c r="M22" s="17" t="s">
        <v>0</v>
      </c>
      <c r="N22" s="18"/>
      <c r="P22" s="15"/>
      <c r="Q22" s="16"/>
      <c r="R22" s="17" t="s">
        <v>2</v>
      </c>
      <c r="S22" s="17" t="s">
        <v>1</v>
      </c>
      <c r="T22" s="17" t="s">
        <v>0</v>
      </c>
      <c r="U22" s="18"/>
      <c r="W22" s="15"/>
      <c r="X22" s="16"/>
      <c r="Y22" s="17" t="s">
        <v>2</v>
      </c>
      <c r="Z22" s="17" t="s">
        <v>1</v>
      </c>
      <c r="AA22" s="17" t="s">
        <v>0</v>
      </c>
      <c r="AB22" s="18"/>
      <c r="AD22" s="15"/>
      <c r="AE22" s="16"/>
      <c r="AF22" s="17" t="s">
        <v>2</v>
      </c>
      <c r="AG22" s="17" t="s">
        <v>1</v>
      </c>
      <c r="AH22" s="17" t="s">
        <v>0</v>
      </c>
      <c r="AI22" s="18"/>
      <c r="AK22" s="15"/>
      <c r="AL22" s="16"/>
      <c r="AM22" s="17" t="s">
        <v>2</v>
      </c>
      <c r="AN22" s="17" t="s">
        <v>1</v>
      </c>
      <c r="AO22" s="17" t="s">
        <v>0</v>
      </c>
      <c r="AP22" s="18"/>
      <c r="AR22" s="15"/>
      <c r="AS22" s="16"/>
      <c r="AT22" s="17" t="s">
        <v>2</v>
      </c>
      <c r="AU22" s="17" t="s">
        <v>1</v>
      </c>
      <c r="AV22" s="17" t="s">
        <v>0</v>
      </c>
      <c r="AW22" s="18"/>
      <c r="AY22" s="15"/>
      <c r="AZ22" s="16"/>
      <c r="BA22" s="17" t="s">
        <v>2</v>
      </c>
      <c r="BB22" s="17" t="s">
        <v>1</v>
      </c>
      <c r="BC22" s="17" t="s">
        <v>0</v>
      </c>
      <c r="BD22" s="18"/>
      <c r="BF22" s="15"/>
      <c r="BG22" s="16"/>
      <c r="BH22" s="17" t="s">
        <v>2</v>
      </c>
      <c r="BI22" s="17" t="s">
        <v>1</v>
      </c>
      <c r="BJ22" s="17" t="s">
        <v>0</v>
      </c>
      <c r="BK22" s="18"/>
      <c r="BM22" s="45"/>
      <c r="BN22" s="46"/>
      <c r="BO22" s="47" t="s">
        <v>2</v>
      </c>
      <c r="BP22" s="47" t="s">
        <v>1</v>
      </c>
      <c r="BQ22" s="47" t="s">
        <v>0</v>
      </c>
      <c r="BR22" s="48"/>
    </row>
    <row r="23" spans="1:70">
      <c r="B23" s="20"/>
      <c r="C23" s="21"/>
      <c r="D23" s="22"/>
      <c r="E23" s="22"/>
      <c r="F23" s="22"/>
      <c r="G23" s="23"/>
      <c r="I23" s="20"/>
      <c r="J23" s="21"/>
      <c r="K23" s="22"/>
      <c r="L23" s="22"/>
      <c r="M23" s="22"/>
      <c r="N23" s="23"/>
      <c r="P23" s="20"/>
      <c r="Q23" s="21"/>
      <c r="R23" s="22"/>
      <c r="S23" s="22"/>
      <c r="T23" s="22"/>
      <c r="U23" s="23"/>
      <c r="W23" s="20"/>
      <c r="X23" s="21"/>
      <c r="Y23" s="22"/>
      <c r="Z23" s="22"/>
      <c r="AA23" s="22"/>
      <c r="AB23" s="23"/>
      <c r="AD23" s="20"/>
      <c r="AE23" s="21"/>
      <c r="AF23" s="22"/>
      <c r="AG23" s="22"/>
      <c r="AH23" s="22"/>
      <c r="AI23" s="23"/>
      <c r="AK23" s="20"/>
      <c r="AL23" s="21"/>
      <c r="AM23" s="22"/>
      <c r="AN23" s="22"/>
      <c r="AO23" s="22"/>
      <c r="AP23" s="23"/>
      <c r="AR23" s="20"/>
      <c r="AS23" s="21"/>
      <c r="AT23" s="22"/>
      <c r="AU23" s="22"/>
      <c r="AV23" s="22"/>
      <c r="AW23" s="23"/>
      <c r="AY23" s="20"/>
      <c r="AZ23" s="21"/>
      <c r="BA23" s="22"/>
      <c r="BB23" s="22"/>
      <c r="BC23" s="22"/>
      <c r="BD23" s="23"/>
      <c r="BF23" s="20"/>
      <c r="BG23" s="21"/>
      <c r="BH23" s="22"/>
      <c r="BI23" s="22"/>
      <c r="BJ23" s="22"/>
      <c r="BK23" s="23"/>
      <c r="BM23" s="49"/>
      <c r="BN23" s="50"/>
      <c r="BO23" s="51"/>
      <c r="BP23" s="51"/>
      <c r="BQ23" s="51"/>
      <c r="BR23" s="52"/>
    </row>
    <row r="24" spans="1:70">
      <c r="B24" s="5" t="s">
        <v>2</v>
      </c>
      <c r="C24" s="4">
        <f>D10</f>
        <v>0</v>
      </c>
      <c r="D24" s="4">
        <f>MIN(C24,C31)</f>
        <v>0</v>
      </c>
      <c r="E24" s="4">
        <f>MIN((C24-D24),(D31-E25))</f>
        <v>0</v>
      </c>
      <c r="F24" s="4">
        <f>MIN((C24-D24-E24),(E31-F26))</f>
        <v>0</v>
      </c>
      <c r="G24" s="4">
        <f>C24-SUM(D24:F24)</f>
        <v>0</v>
      </c>
      <c r="I24" s="5" t="s">
        <v>2</v>
      </c>
      <c r="J24" s="4">
        <f>K10</f>
        <v>0</v>
      </c>
      <c r="K24" s="4">
        <f>MIN(J24,J31)</f>
        <v>0</v>
      </c>
      <c r="L24" s="4">
        <f>MIN((J24-K24),(K31-L25))</f>
        <v>0</v>
      </c>
      <c r="M24" s="4">
        <f>MIN((J24-K24-L24),(L31-M26))</f>
        <v>0</v>
      </c>
      <c r="N24" s="4">
        <f>J24-SUM(K24:M24)</f>
        <v>0</v>
      </c>
      <c r="P24" s="5" t="s">
        <v>2</v>
      </c>
      <c r="Q24" s="4">
        <f>R10</f>
        <v>0</v>
      </c>
      <c r="R24" s="4">
        <f>MIN(Q24,Q31)</f>
        <v>0</v>
      </c>
      <c r="S24" s="4">
        <f>MIN((Q24-R24),(R31-S25))</f>
        <v>0</v>
      </c>
      <c r="T24" s="4">
        <f>MIN((Q24-R24-S24),(S31-T26))</f>
        <v>0</v>
      </c>
      <c r="U24" s="4">
        <f>Q24-SUM(R24:T24)</f>
        <v>0</v>
      </c>
      <c r="W24" s="5" t="s">
        <v>2</v>
      </c>
      <c r="X24" s="4">
        <f>Y10</f>
        <v>0</v>
      </c>
      <c r="Y24" s="4">
        <f>MIN(X24,X31)</f>
        <v>0</v>
      </c>
      <c r="Z24" s="4">
        <f>MIN((X24-Y24),(Y31-Z25))</f>
        <v>0</v>
      </c>
      <c r="AA24" s="4">
        <f>MIN((X24-Y24-Z24),(Z31-AA26))</f>
        <v>0</v>
      </c>
      <c r="AB24" s="4">
        <f>X24-SUM(Y24:AA24)</f>
        <v>0</v>
      </c>
      <c r="AD24" s="5" t="s">
        <v>2</v>
      </c>
      <c r="AE24" s="4">
        <f>AF10</f>
        <v>0</v>
      </c>
      <c r="AF24" s="4">
        <f>MIN(AE24,AE31)</f>
        <v>0</v>
      </c>
      <c r="AG24" s="4">
        <f>MIN((AE24-AF24),(AF31-AG25))</f>
        <v>0</v>
      </c>
      <c r="AH24" s="4">
        <f>MIN((AE24-AF24-AG24),(AG31-AH26))</f>
        <v>0</v>
      </c>
      <c r="AI24" s="4">
        <f>AE24-SUM(AF24:AH24)</f>
        <v>0</v>
      </c>
      <c r="AK24" s="5" t="s">
        <v>2</v>
      </c>
      <c r="AL24" s="4">
        <f>AM10</f>
        <v>0</v>
      </c>
      <c r="AM24" s="4">
        <f>MIN(AL24,AL31)</f>
        <v>0</v>
      </c>
      <c r="AN24" s="4">
        <f>MIN((AL24-AM24),(AM31-AN25))</f>
        <v>0</v>
      </c>
      <c r="AO24" s="4">
        <f>MIN((AL24-AM24-AN24),(AN31-AO26))</f>
        <v>0</v>
      </c>
      <c r="AP24" s="4">
        <f>AL24-SUM(AM24:AO24)</f>
        <v>0</v>
      </c>
      <c r="AR24" s="5" t="s">
        <v>2</v>
      </c>
      <c r="AS24" s="4">
        <f>AT10</f>
        <v>0</v>
      </c>
      <c r="AT24" s="4">
        <f>MIN(AS24,AS31)</f>
        <v>0</v>
      </c>
      <c r="AU24" s="4">
        <f>MIN((AS24-AT24),(AT31-AU25))</f>
        <v>0</v>
      </c>
      <c r="AV24" s="4">
        <f>MIN((AS24-AT24-AU24),(AU31-AV26))</f>
        <v>0</v>
      </c>
      <c r="AW24" s="4">
        <f>AS24-SUM(AT24:AV24)</f>
        <v>0</v>
      </c>
      <c r="AY24" s="5" t="s">
        <v>2</v>
      </c>
      <c r="AZ24" s="4">
        <f>BA10</f>
        <v>0</v>
      </c>
      <c r="BA24" s="4">
        <f>MIN(AZ24,AZ31)</f>
        <v>0</v>
      </c>
      <c r="BB24" s="4">
        <f>MIN((AZ24-BA24),(BA31-BB25))</f>
        <v>0</v>
      </c>
      <c r="BC24" s="4">
        <f>MIN((AZ24-BA24-BB24),(BB31-BC26))</f>
        <v>0</v>
      </c>
      <c r="BD24" s="4">
        <f>AZ24-SUM(BA24:BC24)</f>
        <v>0</v>
      </c>
      <c r="BF24" s="5" t="s">
        <v>2</v>
      </c>
      <c r="BG24" s="4">
        <f>BH10</f>
        <v>0</v>
      </c>
      <c r="BH24" s="4">
        <f>MIN(BG24,BG31)</f>
        <v>0</v>
      </c>
      <c r="BI24" s="4">
        <f>MIN((BG24-BH24),(BH31-BI25))</f>
        <v>0</v>
      </c>
      <c r="BJ24" s="4">
        <f>MIN((BG24-BH24-BI24),(BI31-BJ26))</f>
        <v>0</v>
      </c>
      <c r="BK24" s="4">
        <f>BG24-SUM(BH24:BJ24)</f>
        <v>0</v>
      </c>
      <c r="BM24" s="38" t="s">
        <v>2</v>
      </c>
      <c r="BN24" s="37">
        <f>BO10</f>
        <v>0</v>
      </c>
      <c r="BO24" s="37">
        <f>MIN(BN24,BN31)</f>
        <v>0</v>
      </c>
      <c r="BP24" s="37">
        <f>MIN((BN24-BO24),(BO31-BP25))</f>
        <v>0</v>
      </c>
      <c r="BQ24" s="37">
        <f>MIN((BN24-BO24-BP24),(BP31-BQ26))</f>
        <v>0</v>
      </c>
      <c r="BR24" s="37">
        <f>BN24-SUM(BO24:BQ24)</f>
        <v>0</v>
      </c>
    </row>
    <row r="25" spans="1:70">
      <c r="B25" s="5" t="s">
        <v>1</v>
      </c>
      <c r="C25" s="4">
        <f>E10</f>
        <v>0</v>
      </c>
      <c r="D25" s="4">
        <f>MIN((C25-E25),(C31-D24))</f>
        <v>0</v>
      </c>
      <c r="E25" s="4">
        <f>MIN(C25,D31)</f>
        <v>0</v>
      </c>
      <c r="F25" s="25"/>
      <c r="G25" s="4">
        <f>C25-SUM(D25:F25)</f>
        <v>0</v>
      </c>
      <c r="I25" s="5" t="s">
        <v>1</v>
      </c>
      <c r="J25" s="4">
        <f>L10</f>
        <v>0</v>
      </c>
      <c r="K25" s="4">
        <f>MIN((J25-L25),(J31-K24))</f>
        <v>0</v>
      </c>
      <c r="L25" s="4">
        <f>MIN(J25,K31)</f>
        <v>0</v>
      </c>
      <c r="M25" s="25"/>
      <c r="N25" s="4">
        <f>J25-SUM(K25:M25)</f>
        <v>0</v>
      </c>
      <c r="P25" s="5" t="s">
        <v>1</v>
      </c>
      <c r="Q25" s="4">
        <f>S10</f>
        <v>0</v>
      </c>
      <c r="R25" s="4">
        <f>MIN((Q25-S25),(Q31-R24))</f>
        <v>0</v>
      </c>
      <c r="S25" s="4">
        <f>MIN(Q25,R31)</f>
        <v>0</v>
      </c>
      <c r="T25" s="25"/>
      <c r="U25" s="4">
        <f>Q25-SUM(R25:T25)</f>
        <v>0</v>
      </c>
      <c r="W25" s="5" t="s">
        <v>1</v>
      </c>
      <c r="X25" s="4">
        <f>Z10</f>
        <v>0</v>
      </c>
      <c r="Y25" s="4">
        <f>MIN((X25-Z25),(X31-Y24))</f>
        <v>0</v>
      </c>
      <c r="Z25" s="4">
        <f>MIN(X25,Y31)</f>
        <v>0</v>
      </c>
      <c r="AA25" s="25"/>
      <c r="AB25" s="4">
        <f>X25-SUM(Y25:AA25)</f>
        <v>0</v>
      </c>
      <c r="AD25" s="5" t="s">
        <v>1</v>
      </c>
      <c r="AE25" s="4">
        <f>AG10</f>
        <v>0</v>
      </c>
      <c r="AF25" s="4">
        <f>MIN((AE25-AG25),(AE31-AF24))</f>
        <v>0</v>
      </c>
      <c r="AG25" s="4">
        <f>MIN(AE25,AF31)</f>
        <v>0</v>
      </c>
      <c r="AH25" s="25"/>
      <c r="AI25" s="4">
        <f>AE25-SUM(AF25:AH25)</f>
        <v>0</v>
      </c>
      <c r="AK25" s="5" t="s">
        <v>1</v>
      </c>
      <c r="AL25" s="4">
        <f>AN10</f>
        <v>0</v>
      </c>
      <c r="AM25" s="4">
        <f>MIN((AL25-AN25),(AL31-AM24))</f>
        <v>0</v>
      </c>
      <c r="AN25" s="4">
        <f>MIN(AL25,AM31)</f>
        <v>0</v>
      </c>
      <c r="AO25" s="25"/>
      <c r="AP25" s="4">
        <f>AL25-SUM(AM25:AO25)</f>
        <v>0</v>
      </c>
      <c r="AR25" s="5" t="s">
        <v>1</v>
      </c>
      <c r="AS25" s="4">
        <f>AU10</f>
        <v>0</v>
      </c>
      <c r="AT25" s="4">
        <f>MIN((AS25-AU25),(AS31-AT24))</f>
        <v>0</v>
      </c>
      <c r="AU25" s="4">
        <f>MIN(AS25,AT31)</f>
        <v>0</v>
      </c>
      <c r="AV25" s="25"/>
      <c r="AW25" s="4">
        <f>AS25-SUM(AT25:AV25)</f>
        <v>0</v>
      </c>
      <c r="AY25" s="5" t="s">
        <v>1</v>
      </c>
      <c r="AZ25" s="4">
        <f>BB10</f>
        <v>0</v>
      </c>
      <c r="BA25" s="4">
        <f>MIN((AZ25-BB25),(AZ31-BA24))</f>
        <v>0</v>
      </c>
      <c r="BB25" s="4">
        <f>MIN(AZ25,BA31)</f>
        <v>0</v>
      </c>
      <c r="BC25" s="25"/>
      <c r="BD25" s="4">
        <f>AZ25-SUM(BA25:BC25)</f>
        <v>0</v>
      </c>
      <c r="BF25" s="5" t="s">
        <v>1</v>
      </c>
      <c r="BG25" s="4">
        <f>BI10</f>
        <v>0</v>
      </c>
      <c r="BH25" s="4">
        <f>MIN((BG25-BI25),(BG31-BH24))</f>
        <v>0</v>
      </c>
      <c r="BI25" s="4">
        <f>MIN(BG25,BH31)</f>
        <v>0</v>
      </c>
      <c r="BJ25" s="25"/>
      <c r="BK25" s="4">
        <f>BG25-SUM(BH25:BJ25)</f>
        <v>0</v>
      </c>
      <c r="BM25" s="38" t="s">
        <v>1</v>
      </c>
      <c r="BN25" s="37">
        <f>BP10</f>
        <v>0</v>
      </c>
      <c r="BO25" s="37">
        <f>MIN((BN25-BP25),(BN31-BO24))</f>
        <v>0</v>
      </c>
      <c r="BP25" s="37">
        <f>MIN(BN25,BO31)</f>
        <v>0</v>
      </c>
      <c r="BQ25" s="38"/>
      <c r="BR25" s="37">
        <f>BN25-SUM(BO25:BQ25)</f>
        <v>0</v>
      </c>
    </row>
    <row r="26" spans="1:70">
      <c r="B26" s="5" t="s">
        <v>0</v>
      </c>
      <c r="C26" s="4">
        <f>F10</f>
        <v>0</v>
      </c>
      <c r="D26" s="4">
        <f>MIN((C26-F26),(C31-D24-D25))</f>
        <v>0</v>
      </c>
      <c r="E26" s="25"/>
      <c r="F26" s="4">
        <f>MIN(C26,E31)</f>
        <v>0</v>
      </c>
      <c r="G26" s="4">
        <f>C26-SUM(D26:F26)</f>
        <v>0</v>
      </c>
      <c r="I26" s="5" t="s">
        <v>0</v>
      </c>
      <c r="J26" s="4">
        <f>M10</f>
        <v>0</v>
      </c>
      <c r="K26" s="4">
        <f>MIN((J26-M26),(J31-K24-K25))</f>
        <v>0</v>
      </c>
      <c r="L26" s="25"/>
      <c r="M26" s="4">
        <f>MIN(J26,L31)</f>
        <v>0</v>
      </c>
      <c r="N26" s="4">
        <f>J26-SUM(K26:M26)</f>
        <v>0</v>
      </c>
      <c r="P26" s="5" t="s">
        <v>0</v>
      </c>
      <c r="Q26" s="4">
        <f>T10</f>
        <v>0</v>
      </c>
      <c r="R26" s="4">
        <f>MIN((Q26-T26),(Q31-R24-R25))</f>
        <v>0</v>
      </c>
      <c r="S26" s="25"/>
      <c r="T26" s="4">
        <f>MIN(Q26,S31)</f>
        <v>0</v>
      </c>
      <c r="U26" s="4">
        <f>Q26-SUM(R26:T26)</f>
        <v>0</v>
      </c>
      <c r="W26" s="5" t="s">
        <v>0</v>
      </c>
      <c r="X26" s="4">
        <f>AA10</f>
        <v>0</v>
      </c>
      <c r="Y26" s="4">
        <f>MIN((X26-AA26),(X31-Y24-Y25))</f>
        <v>0</v>
      </c>
      <c r="Z26" s="25"/>
      <c r="AA26" s="4">
        <f>MIN(X26,Z31)</f>
        <v>0</v>
      </c>
      <c r="AB26" s="4">
        <f>X26-SUM(Y26:AA26)</f>
        <v>0</v>
      </c>
      <c r="AD26" s="5" t="s">
        <v>0</v>
      </c>
      <c r="AE26" s="4">
        <f>AH10</f>
        <v>0</v>
      </c>
      <c r="AF26" s="4">
        <f>MIN((AE26-AH26),(AE31-AF24-AF25))</f>
        <v>0</v>
      </c>
      <c r="AG26" s="25"/>
      <c r="AH26" s="4">
        <f>MIN(AE26,AG31)</f>
        <v>0</v>
      </c>
      <c r="AI26" s="4">
        <f>AE26-SUM(AF26:AH26)</f>
        <v>0</v>
      </c>
      <c r="AK26" s="5" t="s">
        <v>0</v>
      </c>
      <c r="AL26" s="4">
        <f>AO10</f>
        <v>0</v>
      </c>
      <c r="AM26" s="4">
        <f>MIN((AL26-AO26),(AL31-AM24-AM25))</f>
        <v>0</v>
      </c>
      <c r="AN26" s="25"/>
      <c r="AO26" s="4">
        <f>MIN(AL26,AN31)</f>
        <v>0</v>
      </c>
      <c r="AP26" s="4">
        <f>AL26-SUM(AM26:AO26)</f>
        <v>0</v>
      </c>
      <c r="AR26" s="5" t="s">
        <v>0</v>
      </c>
      <c r="AS26" s="4">
        <f>AV10</f>
        <v>0</v>
      </c>
      <c r="AT26" s="4">
        <f>MIN((AS26-AV26),(AS31-AT24-AT25))</f>
        <v>0</v>
      </c>
      <c r="AU26" s="25"/>
      <c r="AV26" s="4">
        <f>MIN(AS26,AU31)</f>
        <v>0</v>
      </c>
      <c r="AW26" s="4">
        <f>AS26-SUM(AT26:AV26)</f>
        <v>0</v>
      </c>
      <c r="AY26" s="5" t="s">
        <v>0</v>
      </c>
      <c r="AZ26" s="4">
        <f>BC10</f>
        <v>0</v>
      </c>
      <c r="BA26" s="4">
        <f>MIN((AZ26-BC26),(AZ31-BA24-BA25))</f>
        <v>0</v>
      </c>
      <c r="BB26" s="25"/>
      <c r="BC26" s="4">
        <f>MIN(AZ26,BB31)</f>
        <v>0</v>
      </c>
      <c r="BD26" s="4">
        <f>AZ26-SUM(BA26:BC26)</f>
        <v>0</v>
      </c>
      <c r="BF26" s="5" t="s">
        <v>0</v>
      </c>
      <c r="BG26" s="4">
        <f>BJ10</f>
        <v>0</v>
      </c>
      <c r="BH26" s="4">
        <f>MIN((BG26-BJ26),(BG31-BH24-BH25))</f>
        <v>0</v>
      </c>
      <c r="BI26" s="25"/>
      <c r="BJ26" s="4">
        <f>MIN(BG26,BI31)</f>
        <v>0</v>
      </c>
      <c r="BK26" s="4">
        <f>BG26-SUM(BH26:BJ26)</f>
        <v>0</v>
      </c>
      <c r="BM26" s="38" t="s">
        <v>0</v>
      </c>
      <c r="BN26" s="37">
        <f>BQ10</f>
        <v>0</v>
      </c>
      <c r="BO26" s="37">
        <f>MIN((BN26-BQ26),(BN31-BO24-BO25))</f>
        <v>0</v>
      </c>
      <c r="BP26" s="38"/>
      <c r="BQ26" s="37">
        <f>MIN(BN26,BP31)</f>
        <v>0</v>
      </c>
      <c r="BR26" s="37">
        <f>BN26-SUM(BO26:BQ26)</f>
        <v>0</v>
      </c>
    </row>
    <row r="28" spans="1:70">
      <c r="B28" s="10" t="s">
        <v>17</v>
      </c>
      <c r="C28" s="11" t="s">
        <v>2</v>
      </c>
      <c r="D28" s="11" t="s">
        <v>1</v>
      </c>
      <c r="E28" s="11" t="s">
        <v>0</v>
      </c>
      <c r="I28" s="10" t="s">
        <v>17</v>
      </c>
      <c r="J28" s="11" t="s">
        <v>2</v>
      </c>
      <c r="K28" s="11" t="s">
        <v>1</v>
      </c>
      <c r="L28" s="11" t="s">
        <v>0</v>
      </c>
      <c r="P28" s="10" t="s">
        <v>17</v>
      </c>
      <c r="Q28" s="11" t="s">
        <v>2</v>
      </c>
      <c r="R28" s="11" t="s">
        <v>1</v>
      </c>
      <c r="S28" s="11" t="s">
        <v>0</v>
      </c>
      <c r="W28" s="10" t="s">
        <v>17</v>
      </c>
      <c r="X28" s="11" t="s">
        <v>2</v>
      </c>
      <c r="Y28" s="11" t="s">
        <v>1</v>
      </c>
      <c r="Z28" s="11" t="s">
        <v>0</v>
      </c>
      <c r="AD28" s="10" t="s">
        <v>17</v>
      </c>
      <c r="AE28" s="11" t="s">
        <v>2</v>
      </c>
      <c r="AF28" s="11" t="s">
        <v>1</v>
      </c>
      <c r="AG28" s="11" t="s">
        <v>0</v>
      </c>
      <c r="AK28" s="10" t="s">
        <v>17</v>
      </c>
      <c r="AL28" s="11" t="s">
        <v>2</v>
      </c>
      <c r="AM28" s="11" t="s">
        <v>1</v>
      </c>
      <c r="AN28" s="11" t="s">
        <v>0</v>
      </c>
      <c r="AR28" s="10" t="s">
        <v>17</v>
      </c>
      <c r="AS28" s="11" t="s">
        <v>2</v>
      </c>
      <c r="AT28" s="11" t="s">
        <v>1</v>
      </c>
      <c r="AU28" s="11" t="s">
        <v>0</v>
      </c>
      <c r="AY28" s="10" t="s">
        <v>17</v>
      </c>
      <c r="AZ28" s="11" t="s">
        <v>2</v>
      </c>
      <c r="BA28" s="11" t="s">
        <v>1</v>
      </c>
      <c r="BB28" s="11" t="s">
        <v>0</v>
      </c>
      <c r="BF28" s="10" t="s">
        <v>17</v>
      </c>
      <c r="BG28" s="11" t="s">
        <v>2</v>
      </c>
      <c r="BH28" s="11" t="s">
        <v>1</v>
      </c>
      <c r="BI28" s="11" t="s">
        <v>0</v>
      </c>
      <c r="BM28" s="36" t="s">
        <v>17</v>
      </c>
      <c r="BN28" s="38" t="s">
        <v>2</v>
      </c>
      <c r="BO28" s="38" t="s">
        <v>1</v>
      </c>
      <c r="BP28" s="38" t="s">
        <v>0</v>
      </c>
    </row>
    <row r="29" spans="1:70">
      <c r="B29" s="11" t="s">
        <v>21</v>
      </c>
      <c r="C29" s="11">
        <v>0</v>
      </c>
      <c r="D29" s="11">
        <v>0</v>
      </c>
      <c r="E29" s="11"/>
      <c r="I29" s="11" t="s">
        <v>21</v>
      </c>
      <c r="J29" s="19">
        <f>+C33</f>
        <v>0</v>
      </c>
      <c r="K29" s="19">
        <f t="shared" ref="K29:L29" si="10">+D33</f>
        <v>0</v>
      </c>
      <c r="L29" s="19">
        <f t="shared" si="10"/>
        <v>0</v>
      </c>
      <c r="P29" s="11" t="s">
        <v>21</v>
      </c>
      <c r="Q29" s="19">
        <f>+J33</f>
        <v>0</v>
      </c>
      <c r="R29" s="19">
        <f t="shared" ref="R29" si="11">+K33</f>
        <v>0</v>
      </c>
      <c r="S29" s="19">
        <f t="shared" ref="S29" si="12">+L33</f>
        <v>0</v>
      </c>
      <c r="W29" s="11" t="s">
        <v>21</v>
      </c>
      <c r="X29" s="19">
        <f>+Q33</f>
        <v>0</v>
      </c>
      <c r="Y29" s="19">
        <f t="shared" ref="Y29" si="13">+R33</f>
        <v>0</v>
      </c>
      <c r="Z29" s="19">
        <f t="shared" ref="Z29" si="14">+S33</f>
        <v>0</v>
      </c>
      <c r="AD29" s="11" t="s">
        <v>21</v>
      </c>
      <c r="AE29" s="19">
        <f>+X33</f>
        <v>0</v>
      </c>
      <c r="AF29" s="19">
        <f t="shared" ref="AF29" si="15">+Y33</f>
        <v>0</v>
      </c>
      <c r="AG29" s="19">
        <f t="shared" ref="AG29" si="16">+Z33</f>
        <v>0</v>
      </c>
      <c r="AK29" s="11" t="s">
        <v>21</v>
      </c>
      <c r="AL29" s="19">
        <f>+AE33</f>
        <v>0</v>
      </c>
      <c r="AM29" s="19">
        <f t="shared" ref="AM29" si="17">+AF33</f>
        <v>0</v>
      </c>
      <c r="AN29" s="19">
        <f t="shared" ref="AN29" si="18">+AG33</f>
        <v>0</v>
      </c>
      <c r="AR29" s="11" t="s">
        <v>21</v>
      </c>
      <c r="AS29" s="19">
        <f>+AL33</f>
        <v>0</v>
      </c>
      <c r="AT29" s="19">
        <f t="shared" ref="AT29" si="19">+AM33</f>
        <v>0</v>
      </c>
      <c r="AU29" s="19">
        <f t="shared" ref="AU29" si="20">+AN33</f>
        <v>0</v>
      </c>
      <c r="AY29" s="11" t="s">
        <v>21</v>
      </c>
      <c r="AZ29" s="19">
        <f>+AS33</f>
        <v>0</v>
      </c>
      <c r="BA29" s="19">
        <f t="shared" ref="BA29" si="21">+AT33</f>
        <v>0</v>
      </c>
      <c r="BB29" s="19">
        <f t="shared" ref="BB29" si="22">+AU33</f>
        <v>0</v>
      </c>
      <c r="BF29" s="11" t="s">
        <v>21</v>
      </c>
      <c r="BG29" s="19">
        <f>+AZ33</f>
        <v>0</v>
      </c>
      <c r="BH29" s="19">
        <f t="shared" ref="BH29" si="23">+BA33</f>
        <v>0</v>
      </c>
      <c r="BI29" s="19">
        <f t="shared" ref="BI29" si="24">+BB33</f>
        <v>0</v>
      </c>
      <c r="BM29" s="38" t="s">
        <v>21</v>
      </c>
      <c r="BN29" s="37"/>
      <c r="BO29" s="37"/>
      <c r="BP29" s="37"/>
    </row>
    <row r="30" spans="1:70">
      <c r="B30" s="11" t="s">
        <v>22</v>
      </c>
      <c r="C30" s="19">
        <f>D18</f>
        <v>0</v>
      </c>
      <c r="D30" s="19">
        <f t="shared" ref="D30:E30" si="25">E18</f>
        <v>0</v>
      </c>
      <c r="E30" s="19">
        <f t="shared" si="25"/>
        <v>0</v>
      </c>
      <c r="I30" s="11" t="s">
        <v>22</v>
      </c>
      <c r="J30" s="19">
        <f>K18</f>
        <v>0</v>
      </c>
      <c r="K30" s="19">
        <f t="shared" ref="K30:L30" si="26">L18</f>
        <v>0</v>
      </c>
      <c r="L30" s="19">
        <f t="shared" si="26"/>
        <v>0</v>
      </c>
      <c r="P30" s="11" t="s">
        <v>22</v>
      </c>
      <c r="Q30" s="19">
        <f>R18</f>
        <v>0</v>
      </c>
      <c r="R30" s="19">
        <f t="shared" ref="R30:S30" si="27">S18</f>
        <v>0</v>
      </c>
      <c r="S30" s="19">
        <f t="shared" si="27"/>
        <v>0</v>
      </c>
      <c r="W30" s="11" t="s">
        <v>22</v>
      </c>
      <c r="X30" s="19">
        <f>Y18</f>
        <v>0</v>
      </c>
      <c r="Y30" s="19">
        <f t="shared" ref="Y30:Z30" si="28">Z18</f>
        <v>0</v>
      </c>
      <c r="Z30" s="19">
        <f t="shared" si="28"/>
        <v>0</v>
      </c>
      <c r="AD30" s="11" t="s">
        <v>22</v>
      </c>
      <c r="AE30" s="19">
        <f>AF18</f>
        <v>0</v>
      </c>
      <c r="AF30" s="19">
        <f t="shared" ref="AF30:AG30" si="29">AG18</f>
        <v>0</v>
      </c>
      <c r="AG30" s="19">
        <f t="shared" si="29"/>
        <v>0</v>
      </c>
      <c r="AK30" s="11" t="s">
        <v>22</v>
      </c>
      <c r="AL30" s="19">
        <f>AM18</f>
        <v>0</v>
      </c>
      <c r="AM30" s="19">
        <f t="shared" ref="AM30:AN30" si="30">AN18</f>
        <v>0</v>
      </c>
      <c r="AN30" s="19">
        <f t="shared" si="30"/>
        <v>0</v>
      </c>
      <c r="AR30" s="11" t="s">
        <v>22</v>
      </c>
      <c r="AS30" s="19">
        <f>AT18</f>
        <v>0</v>
      </c>
      <c r="AT30" s="19">
        <f t="shared" ref="AT30:AU30" si="31">AU18</f>
        <v>0</v>
      </c>
      <c r="AU30" s="19">
        <f t="shared" si="31"/>
        <v>0</v>
      </c>
      <c r="AY30" s="11" t="s">
        <v>22</v>
      </c>
      <c r="AZ30" s="19">
        <f>BA18</f>
        <v>0</v>
      </c>
      <c r="BA30" s="19">
        <f t="shared" ref="BA30:BB30" si="32">BB18</f>
        <v>0</v>
      </c>
      <c r="BB30" s="19">
        <f t="shared" si="32"/>
        <v>0</v>
      </c>
      <c r="BF30" s="11" t="s">
        <v>22</v>
      </c>
      <c r="BG30" s="19">
        <f>BH18</f>
        <v>0</v>
      </c>
      <c r="BH30" s="19">
        <f t="shared" ref="BH30:BI30" si="33">BI18</f>
        <v>0</v>
      </c>
      <c r="BI30" s="19">
        <f t="shared" si="33"/>
        <v>0</v>
      </c>
      <c r="BM30" s="38" t="s">
        <v>22</v>
      </c>
      <c r="BN30" s="37">
        <f>BO18</f>
        <v>0</v>
      </c>
      <c r="BO30" s="37">
        <f t="shared" ref="BO30:BP30" si="34">BP18</f>
        <v>0</v>
      </c>
      <c r="BP30" s="37">
        <f t="shared" si="34"/>
        <v>0</v>
      </c>
    </row>
    <row r="31" spans="1:70">
      <c r="B31" s="10" t="s">
        <v>23</v>
      </c>
      <c r="C31" s="24">
        <f>SUM(C29:C30)</f>
        <v>0</v>
      </c>
      <c r="D31" s="24">
        <f t="shared" ref="D31:E31" si="35">SUM(D29:D30)</f>
        <v>0</v>
      </c>
      <c r="E31" s="24">
        <f t="shared" si="35"/>
        <v>0</v>
      </c>
      <c r="I31" s="10" t="s">
        <v>23</v>
      </c>
      <c r="J31" s="24">
        <f>SUM(J29:J30)</f>
        <v>0</v>
      </c>
      <c r="K31" s="24">
        <f t="shared" ref="K31:L31" si="36">SUM(K29:K30)</f>
        <v>0</v>
      </c>
      <c r="L31" s="24">
        <f t="shared" si="36"/>
        <v>0</v>
      </c>
      <c r="P31" s="10" t="s">
        <v>23</v>
      </c>
      <c r="Q31" s="24">
        <f>SUM(Q29:Q30)</f>
        <v>0</v>
      </c>
      <c r="R31" s="24">
        <f t="shared" ref="R31:S31" si="37">SUM(R29:R30)</f>
        <v>0</v>
      </c>
      <c r="S31" s="24">
        <f t="shared" si="37"/>
        <v>0</v>
      </c>
      <c r="W31" s="10" t="s">
        <v>23</v>
      </c>
      <c r="X31" s="24">
        <f>SUM(X29:X30)</f>
        <v>0</v>
      </c>
      <c r="Y31" s="24">
        <f t="shared" ref="Y31:Z31" si="38">SUM(Y29:Y30)</f>
        <v>0</v>
      </c>
      <c r="Z31" s="24">
        <f t="shared" si="38"/>
        <v>0</v>
      </c>
      <c r="AD31" s="10" t="s">
        <v>23</v>
      </c>
      <c r="AE31" s="24">
        <f>SUM(AE29:AE30)</f>
        <v>0</v>
      </c>
      <c r="AF31" s="24">
        <f t="shared" ref="AF31:AG31" si="39">SUM(AF29:AF30)</f>
        <v>0</v>
      </c>
      <c r="AG31" s="24">
        <f t="shared" si="39"/>
        <v>0</v>
      </c>
      <c r="AK31" s="10" t="s">
        <v>23</v>
      </c>
      <c r="AL31" s="24">
        <f>SUM(AL29:AL30)</f>
        <v>0</v>
      </c>
      <c r="AM31" s="24">
        <f t="shared" ref="AM31:AN31" si="40">SUM(AM29:AM30)</f>
        <v>0</v>
      </c>
      <c r="AN31" s="24">
        <f t="shared" si="40"/>
        <v>0</v>
      </c>
      <c r="AR31" s="10" t="s">
        <v>23</v>
      </c>
      <c r="AS31" s="24">
        <f>SUM(AS29:AS30)</f>
        <v>0</v>
      </c>
      <c r="AT31" s="24">
        <f t="shared" ref="AT31:AU31" si="41">SUM(AT29:AT30)</f>
        <v>0</v>
      </c>
      <c r="AU31" s="24">
        <f t="shared" si="41"/>
        <v>0</v>
      </c>
      <c r="AY31" s="10" t="s">
        <v>23</v>
      </c>
      <c r="AZ31" s="24">
        <f>SUM(AZ29:AZ30)</f>
        <v>0</v>
      </c>
      <c r="BA31" s="24">
        <f t="shared" ref="BA31:BB31" si="42">SUM(BA29:BA30)</f>
        <v>0</v>
      </c>
      <c r="BB31" s="24">
        <f t="shared" si="42"/>
        <v>0</v>
      </c>
      <c r="BF31" s="10" t="s">
        <v>23</v>
      </c>
      <c r="BG31" s="24">
        <f>SUM(BG29:BG30)</f>
        <v>0</v>
      </c>
      <c r="BH31" s="24">
        <f t="shared" ref="BH31:BI31" si="43">SUM(BH29:BH30)</f>
        <v>0</v>
      </c>
      <c r="BI31" s="24">
        <f t="shared" si="43"/>
        <v>0</v>
      </c>
      <c r="BM31" s="36" t="s">
        <v>23</v>
      </c>
      <c r="BN31" s="53">
        <f>SUM(BN29:BN30)</f>
        <v>0</v>
      </c>
      <c r="BO31" s="53">
        <f t="shared" ref="BO31:BP31" si="44">SUM(BO29:BO30)</f>
        <v>0</v>
      </c>
      <c r="BP31" s="53">
        <f t="shared" si="44"/>
        <v>0</v>
      </c>
    </row>
    <row r="32" spans="1:70">
      <c r="B32" s="11" t="s">
        <v>24</v>
      </c>
      <c r="C32" s="19">
        <f>SUM(D24:D26)</f>
        <v>0</v>
      </c>
      <c r="D32" s="19">
        <f t="shared" ref="D32:E32" si="45">SUM(E24:E26)</f>
        <v>0</v>
      </c>
      <c r="E32" s="19">
        <f t="shared" si="45"/>
        <v>0</v>
      </c>
      <c r="I32" s="11" t="s">
        <v>24</v>
      </c>
      <c r="J32" s="19">
        <f>SUM(K24:K26)</f>
        <v>0</v>
      </c>
      <c r="K32" s="19">
        <f t="shared" ref="K32:L32" si="46">SUM(L24:L26)</f>
        <v>0</v>
      </c>
      <c r="L32" s="19">
        <f t="shared" si="46"/>
        <v>0</v>
      </c>
      <c r="P32" s="11" t="s">
        <v>24</v>
      </c>
      <c r="Q32" s="19">
        <f>SUM(R24:R26)</f>
        <v>0</v>
      </c>
      <c r="R32" s="19">
        <f t="shared" ref="R32:S32" si="47">SUM(S24:S26)</f>
        <v>0</v>
      </c>
      <c r="S32" s="19">
        <f t="shared" si="47"/>
        <v>0</v>
      </c>
      <c r="W32" s="11" t="s">
        <v>24</v>
      </c>
      <c r="X32" s="19">
        <f>SUM(Y24:Y26)</f>
        <v>0</v>
      </c>
      <c r="Y32" s="19">
        <f t="shared" ref="Y32:Z32" si="48">SUM(Z24:Z26)</f>
        <v>0</v>
      </c>
      <c r="Z32" s="19">
        <f t="shared" si="48"/>
        <v>0</v>
      </c>
      <c r="AD32" s="11" t="s">
        <v>24</v>
      </c>
      <c r="AE32" s="19">
        <f>SUM(AF24:AF26)</f>
        <v>0</v>
      </c>
      <c r="AF32" s="19">
        <f t="shared" ref="AF32:AG32" si="49">SUM(AG24:AG26)</f>
        <v>0</v>
      </c>
      <c r="AG32" s="19">
        <f t="shared" si="49"/>
        <v>0</v>
      </c>
      <c r="AK32" s="11" t="s">
        <v>24</v>
      </c>
      <c r="AL32" s="19">
        <f>SUM(AM24:AM26)</f>
        <v>0</v>
      </c>
      <c r="AM32" s="19">
        <f t="shared" ref="AM32:AN32" si="50">SUM(AN24:AN26)</f>
        <v>0</v>
      </c>
      <c r="AN32" s="19">
        <f t="shared" si="50"/>
        <v>0</v>
      </c>
      <c r="AR32" s="11" t="s">
        <v>24</v>
      </c>
      <c r="AS32" s="19">
        <f>SUM(AT24:AT26)</f>
        <v>0</v>
      </c>
      <c r="AT32" s="19">
        <f t="shared" ref="AT32:AU32" si="51">SUM(AU24:AU26)</f>
        <v>0</v>
      </c>
      <c r="AU32" s="19">
        <f t="shared" si="51"/>
        <v>0</v>
      </c>
      <c r="AY32" s="11" t="s">
        <v>24</v>
      </c>
      <c r="AZ32" s="19">
        <f>SUM(BA24:BA26)</f>
        <v>0</v>
      </c>
      <c r="BA32" s="19">
        <f t="shared" ref="BA32:BB32" si="52">SUM(BB24:BB26)</f>
        <v>0</v>
      </c>
      <c r="BB32" s="19">
        <f t="shared" si="52"/>
        <v>0</v>
      </c>
      <c r="BF32" s="11" t="s">
        <v>24</v>
      </c>
      <c r="BG32" s="19">
        <f>SUM(BH24:BH26)</f>
        <v>0</v>
      </c>
      <c r="BH32" s="19">
        <f t="shared" ref="BH32:BI32" si="53">SUM(BI24:BI26)</f>
        <v>0</v>
      </c>
      <c r="BI32" s="19">
        <f t="shared" si="53"/>
        <v>0</v>
      </c>
      <c r="BM32" s="38" t="s">
        <v>24</v>
      </c>
      <c r="BN32" s="37">
        <f>SUM(BO24:BO26)</f>
        <v>0</v>
      </c>
      <c r="BO32" s="37">
        <f t="shared" ref="BO32:BP32" si="54">SUM(BP24:BP26)</f>
        <v>0</v>
      </c>
      <c r="BP32" s="37">
        <f t="shared" si="54"/>
        <v>0</v>
      </c>
    </row>
    <row r="33" spans="2:68">
      <c r="B33" s="11" t="s">
        <v>25</v>
      </c>
      <c r="C33" s="19">
        <f>C31-C32</f>
        <v>0</v>
      </c>
      <c r="D33" s="19">
        <f t="shared" ref="D33:E33" si="55">D31-D32</f>
        <v>0</v>
      </c>
      <c r="E33" s="19">
        <f t="shared" si="55"/>
        <v>0</v>
      </c>
      <c r="I33" s="11" t="s">
        <v>25</v>
      </c>
      <c r="J33" s="19">
        <f>J31-J32</f>
        <v>0</v>
      </c>
      <c r="K33" s="19">
        <f t="shared" ref="K33:L33" si="56">K31-K32</f>
        <v>0</v>
      </c>
      <c r="L33" s="19">
        <f t="shared" si="56"/>
        <v>0</v>
      </c>
      <c r="P33" s="11" t="s">
        <v>25</v>
      </c>
      <c r="Q33" s="19">
        <f>Q31-Q32</f>
        <v>0</v>
      </c>
      <c r="R33" s="19">
        <f t="shared" ref="R33:S33" si="57">R31-R32</f>
        <v>0</v>
      </c>
      <c r="S33" s="19">
        <f t="shared" si="57"/>
        <v>0</v>
      </c>
      <c r="W33" s="11" t="s">
        <v>25</v>
      </c>
      <c r="X33" s="19">
        <f>X31-X32</f>
        <v>0</v>
      </c>
      <c r="Y33" s="19">
        <f t="shared" ref="Y33:Z33" si="58">Y31-Y32</f>
        <v>0</v>
      </c>
      <c r="Z33" s="19">
        <f t="shared" si="58"/>
        <v>0</v>
      </c>
      <c r="AD33" s="11" t="s">
        <v>25</v>
      </c>
      <c r="AE33" s="19">
        <f>AE31-AE32</f>
        <v>0</v>
      </c>
      <c r="AF33" s="19">
        <f t="shared" ref="AF33:AG33" si="59">AF31-AF32</f>
        <v>0</v>
      </c>
      <c r="AG33" s="19">
        <f t="shared" si="59"/>
        <v>0</v>
      </c>
      <c r="AK33" s="11" t="s">
        <v>25</v>
      </c>
      <c r="AL33" s="19">
        <f>AL31-AL32</f>
        <v>0</v>
      </c>
      <c r="AM33" s="19">
        <f t="shared" ref="AM33:AN33" si="60">AM31-AM32</f>
        <v>0</v>
      </c>
      <c r="AN33" s="19">
        <f t="shared" si="60"/>
        <v>0</v>
      </c>
      <c r="AR33" s="11" t="s">
        <v>25</v>
      </c>
      <c r="AS33" s="19">
        <f>AS31-AS32</f>
        <v>0</v>
      </c>
      <c r="AT33" s="19">
        <f t="shared" ref="AT33:AU33" si="61">AT31-AT32</f>
        <v>0</v>
      </c>
      <c r="AU33" s="19">
        <f t="shared" si="61"/>
        <v>0</v>
      </c>
      <c r="AY33" s="11" t="s">
        <v>25</v>
      </c>
      <c r="AZ33" s="19">
        <f>AZ31-AZ32</f>
        <v>0</v>
      </c>
      <c r="BA33" s="19">
        <f t="shared" ref="BA33:BB33" si="62">BA31-BA32</f>
        <v>0</v>
      </c>
      <c r="BB33" s="19">
        <f t="shared" si="62"/>
        <v>0</v>
      </c>
      <c r="BF33" s="11" t="s">
        <v>25</v>
      </c>
      <c r="BG33" s="19">
        <f>BG31-BG32</f>
        <v>0</v>
      </c>
      <c r="BH33" s="19">
        <f t="shared" ref="BH33:BI33" si="63">BH31-BH32</f>
        <v>0</v>
      </c>
      <c r="BI33" s="19">
        <f t="shared" si="63"/>
        <v>0</v>
      </c>
      <c r="BM33" s="38" t="s">
        <v>25</v>
      </c>
      <c r="BN33" s="37">
        <f>BN31-BN32</f>
        <v>0</v>
      </c>
      <c r="BO33" s="37">
        <f t="shared" ref="BO33:BP33" si="64">BO31-BO32</f>
        <v>0</v>
      </c>
      <c r="BP33" s="37">
        <f t="shared" si="64"/>
        <v>0</v>
      </c>
    </row>
  </sheetData>
  <mergeCells count="101">
    <mergeCell ref="BM2:BR2"/>
    <mergeCell ref="BM4:BR4"/>
    <mergeCell ref="BM5:BQ5"/>
    <mergeCell ref="BM12:BQ12"/>
    <mergeCell ref="BM20:BR20"/>
    <mergeCell ref="BM21:BN23"/>
    <mergeCell ref="BO21:BQ21"/>
    <mergeCell ref="BR21:BR23"/>
    <mergeCell ref="BO22:BO23"/>
    <mergeCell ref="BP22:BP23"/>
    <mergeCell ref="BQ22:BQ23"/>
    <mergeCell ref="BJ22:BJ23"/>
    <mergeCell ref="P4:U4"/>
    <mergeCell ref="P5:T5"/>
    <mergeCell ref="P12:T12"/>
    <mergeCell ref="P20:U20"/>
    <mergeCell ref="P21:Q23"/>
    <mergeCell ref="R21:T21"/>
    <mergeCell ref="U21:U23"/>
    <mergeCell ref="R22:R23"/>
    <mergeCell ref="S22:S23"/>
    <mergeCell ref="BC22:BC23"/>
    <mergeCell ref="BF4:BK4"/>
    <mergeCell ref="BF5:BJ5"/>
    <mergeCell ref="BF12:BJ12"/>
    <mergeCell ref="BF20:BK20"/>
    <mergeCell ref="BF21:BG23"/>
    <mergeCell ref="BH21:BJ21"/>
    <mergeCell ref="BK21:BK23"/>
    <mergeCell ref="BH22:BH23"/>
    <mergeCell ref="BI22:BI23"/>
    <mergeCell ref="AV22:AV23"/>
    <mergeCell ref="AY4:BD4"/>
    <mergeCell ref="AY5:BC5"/>
    <mergeCell ref="AY12:BC12"/>
    <mergeCell ref="AY20:BD20"/>
    <mergeCell ref="AY21:AZ23"/>
    <mergeCell ref="BA21:BC21"/>
    <mergeCell ref="BD21:BD23"/>
    <mergeCell ref="BA22:BA23"/>
    <mergeCell ref="BB22:BB23"/>
    <mergeCell ref="AO22:AO23"/>
    <mergeCell ref="AR4:AW4"/>
    <mergeCell ref="AR5:AV5"/>
    <mergeCell ref="AR12:AV12"/>
    <mergeCell ref="AR20:AW20"/>
    <mergeCell ref="AR21:AS23"/>
    <mergeCell ref="AT21:AV21"/>
    <mergeCell ref="AW21:AW23"/>
    <mergeCell ref="AT22:AT23"/>
    <mergeCell ref="AU22:AU23"/>
    <mergeCell ref="AH22:AH23"/>
    <mergeCell ref="AK4:AP4"/>
    <mergeCell ref="AK5:AO5"/>
    <mergeCell ref="AK12:AO12"/>
    <mergeCell ref="AK20:AP20"/>
    <mergeCell ref="AK21:AL23"/>
    <mergeCell ref="AM21:AO21"/>
    <mergeCell ref="AP21:AP23"/>
    <mergeCell ref="AM22:AM23"/>
    <mergeCell ref="AN22:AN23"/>
    <mergeCell ref="AA22:AA23"/>
    <mergeCell ref="AD4:AI4"/>
    <mergeCell ref="AD5:AH5"/>
    <mergeCell ref="AD12:AH12"/>
    <mergeCell ref="AD20:AI20"/>
    <mergeCell ref="AD21:AE23"/>
    <mergeCell ref="AF21:AH21"/>
    <mergeCell ref="AI21:AI23"/>
    <mergeCell ref="AF22:AF23"/>
    <mergeCell ref="AG22:AG23"/>
    <mergeCell ref="T22:T23"/>
    <mergeCell ref="W4:AB4"/>
    <mergeCell ref="W5:AA5"/>
    <mergeCell ref="W12:AA12"/>
    <mergeCell ref="W20:AB20"/>
    <mergeCell ref="W21:X23"/>
    <mergeCell ref="Y21:AA21"/>
    <mergeCell ref="AB21:AB23"/>
    <mergeCell ref="Y22:Y23"/>
    <mergeCell ref="Z22:Z23"/>
    <mergeCell ref="M22:M23"/>
    <mergeCell ref="B4:G4"/>
    <mergeCell ref="I4:N4"/>
    <mergeCell ref="I5:M5"/>
    <mergeCell ref="I12:M12"/>
    <mergeCell ref="I20:N20"/>
    <mergeCell ref="I21:J23"/>
    <mergeCell ref="K21:M21"/>
    <mergeCell ref="N21:N23"/>
    <mergeCell ref="K22:K23"/>
    <mergeCell ref="L22:L23"/>
    <mergeCell ref="B5:F5"/>
    <mergeCell ref="B12:F12"/>
    <mergeCell ref="B20:G20"/>
    <mergeCell ref="B21:C23"/>
    <mergeCell ref="D21:F21"/>
    <mergeCell ref="G21:G23"/>
    <mergeCell ref="D22:D23"/>
    <mergeCell ref="E22:E23"/>
    <mergeCell ref="F22:F23"/>
  </mergeCells>
  <pageMargins left="0.70866141732283472" right="0.70866141732283472" top="0.74803149606299213" bottom="0.74803149606299213" header="0.31496062992125984" footer="0.31496062992125984"/>
  <pageSetup scale="12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K3" sqref="K3"/>
    </sheetView>
  </sheetViews>
  <sheetFormatPr defaultRowHeight="15"/>
  <cols>
    <col min="3" max="3" width="10.42578125" bestFit="1" customWidth="1"/>
    <col min="4" max="4" width="14.42578125" bestFit="1" customWidth="1"/>
    <col min="5" max="5" width="16.140625" bestFit="1" customWidth="1"/>
    <col min="7" max="7" width="13.5703125" bestFit="1" customWidth="1"/>
  </cols>
  <sheetData>
    <row r="1" spans="1:10">
      <c r="A1" t="s">
        <v>62</v>
      </c>
    </row>
    <row r="3" spans="1:10">
      <c r="B3" t="s">
        <v>38</v>
      </c>
      <c r="C3" t="s">
        <v>63</v>
      </c>
      <c r="D3" t="s">
        <v>39</v>
      </c>
      <c r="E3" t="s">
        <v>64</v>
      </c>
      <c r="F3" t="s">
        <v>41</v>
      </c>
      <c r="G3" t="s">
        <v>7</v>
      </c>
      <c r="H3" t="s">
        <v>2</v>
      </c>
      <c r="I3" t="s">
        <v>1</v>
      </c>
      <c r="J3" t="s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B2:B11"/>
  <sheetViews>
    <sheetView workbookViewId="0">
      <selection activeCell="B4" sqref="B4"/>
    </sheetView>
  </sheetViews>
  <sheetFormatPr defaultRowHeight="15"/>
  <sheetData>
    <row r="2" spans="2:2">
      <c r="B2" t="s">
        <v>29</v>
      </c>
    </row>
    <row r="3" spans="2:2">
      <c r="B3" t="s">
        <v>66</v>
      </c>
    </row>
    <row r="11" spans="2:2">
      <c r="B11" t="s">
        <v>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BS33"/>
  <sheetViews>
    <sheetView view="pageBreakPreview" zoomScaleSheetLayoutView="100" workbookViewId="0">
      <selection activeCell="C3" sqref="C3"/>
    </sheetView>
  </sheetViews>
  <sheetFormatPr defaultRowHeight="15"/>
  <cols>
    <col min="2" max="2" width="12" bestFit="1" customWidth="1"/>
    <col min="3" max="3" width="26.42578125" bestFit="1" customWidth="1"/>
    <col min="4" max="4" width="13.5703125" bestFit="1" customWidth="1"/>
    <col min="5" max="5" width="5.42578125" bestFit="1" customWidth="1"/>
    <col min="6" max="6" width="5.5703125" bestFit="1" customWidth="1"/>
    <col min="7" max="7" width="5.42578125" bestFit="1" customWidth="1"/>
    <col min="8" max="8" width="8" bestFit="1" customWidth="1"/>
    <col min="10" max="10" width="26.42578125" bestFit="1" customWidth="1"/>
    <col min="11" max="11" width="13.5703125" bestFit="1" customWidth="1"/>
    <col min="12" max="12" width="5.42578125" customWidth="1"/>
    <col min="13" max="13" width="5.5703125" customWidth="1"/>
    <col min="14" max="14" width="5.42578125" customWidth="1"/>
    <col min="15" max="15" width="8" customWidth="1"/>
    <col min="17" max="17" width="26.42578125" bestFit="1" customWidth="1"/>
    <col min="18" max="18" width="13.5703125" bestFit="1" customWidth="1"/>
    <col min="19" max="19" width="5.42578125" customWidth="1"/>
    <col min="20" max="20" width="5.5703125" customWidth="1"/>
    <col min="21" max="21" width="5.42578125" customWidth="1"/>
    <col min="22" max="22" width="8" customWidth="1"/>
    <col min="24" max="24" width="26.42578125" bestFit="1" customWidth="1"/>
    <col min="25" max="25" width="13.5703125" bestFit="1" customWidth="1"/>
    <col min="26" max="26" width="5.42578125" customWidth="1"/>
    <col min="27" max="27" width="5.5703125" customWidth="1"/>
    <col min="28" max="28" width="5.42578125" customWidth="1"/>
    <col min="29" max="29" width="8" customWidth="1"/>
    <col min="31" max="31" width="26.42578125" bestFit="1" customWidth="1"/>
    <col min="32" max="32" width="13.5703125" bestFit="1" customWidth="1"/>
    <col min="33" max="33" width="5.42578125" customWidth="1"/>
    <col min="34" max="34" width="5.5703125" customWidth="1"/>
    <col min="35" max="35" width="5.42578125" customWidth="1"/>
    <col min="36" max="36" width="8" customWidth="1"/>
    <col min="38" max="38" width="26.42578125" bestFit="1" customWidth="1"/>
    <col min="39" max="39" width="13.5703125" bestFit="1" customWidth="1"/>
    <col min="40" max="40" width="5.42578125" bestFit="1" customWidth="1"/>
    <col min="41" max="41" width="5.5703125" bestFit="1" customWidth="1"/>
    <col min="42" max="42" width="5.42578125" bestFit="1" customWidth="1"/>
    <col min="43" max="43" width="8" bestFit="1" customWidth="1"/>
    <col min="45" max="45" width="26.42578125" bestFit="1" customWidth="1"/>
    <col min="46" max="46" width="13.5703125" bestFit="1" customWidth="1"/>
    <col min="47" max="47" width="5.42578125" bestFit="1" customWidth="1"/>
    <col min="48" max="48" width="5.5703125" bestFit="1" customWidth="1"/>
    <col min="49" max="49" width="5.42578125" bestFit="1" customWidth="1"/>
    <col min="50" max="50" width="8" bestFit="1" customWidth="1"/>
    <col min="52" max="52" width="26.42578125" bestFit="1" customWidth="1"/>
    <col min="53" max="53" width="13.5703125" bestFit="1" customWidth="1"/>
    <col min="54" max="54" width="5.42578125" bestFit="1" customWidth="1"/>
    <col min="55" max="55" width="5.5703125" bestFit="1" customWidth="1"/>
    <col min="56" max="56" width="5.42578125" bestFit="1" customWidth="1"/>
    <col min="57" max="57" width="8" bestFit="1" customWidth="1"/>
    <col min="59" max="59" width="26.42578125" bestFit="1" customWidth="1"/>
    <col min="60" max="60" width="13.5703125" bestFit="1" customWidth="1"/>
    <col min="61" max="61" width="5.42578125" bestFit="1" customWidth="1"/>
    <col min="62" max="62" width="5.5703125" bestFit="1" customWidth="1"/>
    <col min="63" max="63" width="5.42578125" bestFit="1" customWidth="1"/>
    <col min="64" max="64" width="8" bestFit="1" customWidth="1"/>
    <col min="66" max="66" width="26.42578125" style="32" bestFit="1" customWidth="1"/>
    <col min="67" max="67" width="13.5703125" style="32" bestFit="1" customWidth="1"/>
    <col min="68" max="68" width="5.42578125" style="32" bestFit="1" customWidth="1"/>
    <col min="69" max="69" width="5.5703125" style="32" bestFit="1" customWidth="1"/>
    <col min="70" max="70" width="5.42578125" style="32" bestFit="1" customWidth="1"/>
    <col min="71" max="71" width="8" style="32" bestFit="1" customWidth="1"/>
  </cols>
  <sheetData>
    <row r="2" spans="2:71" ht="26.25">
      <c r="B2" s="1" t="str">
        <f>+'As per Return 3B'!A2</f>
        <v>Client Name</v>
      </c>
      <c r="C2" s="1" t="str">
        <f>+'As per Return 3B'!B2</f>
        <v>Format Sheet (for Private Circulation only)</v>
      </c>
      <c r="BN2" s="54" t="s">
        <v>67</v>
      </c>
      <c r="BO2" s="54"/>
      <c r="BP2" s="54"/>
      <c r="BQ2" s="54"/>
      <c r="BR2" s="54"/>
      <c r="BS2" s="54"/>
    </row>
    <row r="3" spans="2:71">
      <c r="B3" s="1" t="s">
        <v>4</v>
      </c>
      <c r="C3" s="1"/>
    </row>
    <row r="4" spans="2:71">
      <c r="C4" s="27">
        <v>42917</v>
      </c>
      <c r="D4" s="26"/>
      <c r="E4" s="26"/>
      <c r="F4" s="26"/>
      <c r="G4" s="26"/>
      <c r="H4" s="26"/>
      <c r="J4" s="27">
        <v>42948</v>
      </c>
      <c r="K4" s="26"/>
      <c r="L4" s="26"/>
      <c r="M4" s="26"/>
      <c r="N4" s="26"/>
      <c r="O4" s="26"/>
      <c r="Q4" s="27">
        <v>42979</v>
      </c>
      <c r="R4" s="26"/>
      <c r="S4" s="26"/>
      <c r="T4" s="26"/>
      <c r="U4" s="26"/>
      <c r="V4" s="26"/>
      <c r="X4" s="27">
        <v>43009</v>
      </c>
      <c r="Y4" s="26"/>
      <c r="Z4" s="26"/>
      <c r="AA4" s="26"/>
      <c r="AB4" s="26"/>
      <c r="AC4" s="26"/>
      <c r="AE4" s="27">
        <v>43040</v>
      </c>
      <c r="AF4" s="26"/>
      <c r="AG4" s="26"/>
      <c r="AH4" s="26"/>
      <c r="AI4" s="26"/>
      <c r="AJ4" s="26"/>
      <c r="AL4" s="27">
        <v>43070</v>
      </c>
      <c r="AM4" s="26"/>
      <c r="AN4" s="26"/>
      <c r="AO4" s="26"/>
      <c r="AP4" s="26"/>
      <c r="AQ4" s="26"/>
      <c r="AS4" s="27">
        <v>43101</v>
      </c>
      <c r="AT4" s="26"/>
      <c r="AU4" s="26"/>
      <c r="AV4" s="26"/>
      <c r="AW4" s="26"/>
      <c r="AX4" s="26"/>
      <c r="AZ4" s="27">
        <v>43132</v>
      </c>
      <c r="BA4" s="26"/>
      <c r="BB4" s="26"/>
      <c r="BC4" s="26"/>
      <c r="BD4" s="26"/>
      <c r="BE4" s="26"/>
      <c r="BG4" s="27">
        <v>43160</v>
      </c>
      <c r="BH4" s="26"/>
      <c r="BI4" s="26"/>
      <c r="BJ4" s="26"/>
      <c r="BK4" s="26"/>
      <c r="BL4" s="26"/>
      <c r="BN4" s="33" t="s">
        <v>26</v>
      </c>
      <c r="BO4" s="34"/>
      <c r="BP4" s="34"/>
      <c r="BQ4" s="34"/>
      <c r="BR4" s="34"/>
      <c r="BS4" s="34"/>
    </row>
    <row r="5" spans="2:71">
      <c r="B5">
        <v>3.1</v>
      </c>
      <c r="C5" s="2" t="s">
        <v>5</v>
      </c>
      <c r="D5" s="2"/>
      <c r="E5" s="2"/>
      <c r="F5" s="2"/>
      <c r="G5" s="2"/>
      <c r="J5" s="2" t="s">
        <v>5</v>
      </c>
      <c r="K5" s="2"/>
      <c r="L5" s="2"/>
      <c r="M5" s="2"/>
      <c r="N5" s="2"/>
      <c r="Q5" s="2" t="s">
        <v>5</v>
      </c>
      <c r="R5" s="2"/>
      <c r="S5" s="2"/>
      <c r="T5" s="2"/>
      <c r="U5" s="2"/>
      <c r="X5" s="2" t="s">
        <v>5</v>
      </c>
      <c r="Y5" s="2"/>
      <c r="Z5" s="2"/>
      <c r="AA5" s="2"/>
      <c r="AB5" s="2"/>
      <c r="AE5" s="2" t="s">
        <v>5</v>
      </c>
      <c r="AF5" s="2"/>
      <c r="AG5" s="2"/>
      <c r="AH5" s="2"/>
      <c r="AI5" s="2"/>
      <c r="AL5" s="2" t="s">
        <v>5</v>
      </c>
      <c r="AM5" s="2"/>
      <c r="AN5" s="2"/>
      <c r="AO5" s="2"/>
      <c r="AP5" s="2"/>
      <c r="AS5" s="2" t="s">
        <v>5</v>
      </c>
      <c r="AT5" s="2"/>
      <c r="AU5" s="2"/>
      <c r="AV5" s="2"/>
      <c r="AW5" s="2"/>
      <c r="AZ5" s="2" t="s">
        <v>5</v>
      </c>
      <c r="BA5" s="2"/>
      <c r="BB5" s="2"/>
      <c r="BC5" s="2"/>
      <c r="BD5" s="2"/>
      <c r="BG5" s="2" t="s">
        <v>5</v>
      </c>
      <c r="BH5" s="2"/>
      <c r="BI5" s="2"/>
      <c r="BJ5" s="2"/>
      <c r="BK5" s="2"/>
      <c r="BN5" s="35" t="s">
        <v>5</v>
      </c>
      <c r="BO5" s="35"/>
      <c r="BP5" s="35"/>
      <c r="BQ5" s="35"/>
      <c r="BR5" s="35"/>
    </row>
    <row r="6" spans="2:71" ht="15.75" customHeight="1">
      <c r="C6" s="3" t="s">
        <v>6</v>
      </c>
      <c r="D6" s="3" t="s">
        <v>7</v>
      </c>
      <c r="E6" s="3" t="s">
        <v>2</v>
      </c>
      <c r="F6" s="3" t="s">
        <v>1</v>
      </c>
      <c r="G6" s="3" t="s">
        <v>0</v>
      </c>
      <c r="J6" s="3" t="s">
        <v>6</v>
      </c>
      <c r="K6" s="3" t="s">
        <v>7</v>
      </c>
      <c r="L6" s="3" t="s">
        <v>2</v>
      </c>
      <c r="M6" s="3" t="s">
        <v>1</v>
      </c>
      <c r="N6" s="3" t="s">
        <v>0</v>
      </c>
      <c r="Q6" s="3" t="s">
        <v>6</v>
      </c>
      <c r="R6" s="3" t="s">
        <v>7</v>
      </c>
      <c r="S6" s="3" t="s">
        <v>2</v>
      </c>
      <c r="T6" s="3" t="s">
        <v>1</v>
      </c>
      <c r="U6" s="3" t="s">
        <v>0</v>
      </c>
      <c r="X6" s="3" t="s">
        <v>6</v>
      </c>
      <c r="Y6" s="3" t="s">
        <v>7</v>
      </c>
      <c r="Z6" s="3" t="s">
        <v>2</v>
      </c>
      <c r="AA6" s="3" t="s">
        <v>1</v>
      </c>
      <c r="AB6" s="3" t="s">
        <v>0</v>
      </c>
      <c r="AE6" s="3" t="s">
        <v>6</v>
      </c>
      <c r="AF6" s="3" t="s">
        <v>7</v>
      </c>
      <c r="AG6" s="3" t="s">
        <v>2</v>
      </c>
      <c r="AH6" s="3" t="s">
        <v>1</v>
      </c>
      <c r="AI6" s="3" t="s">
        <v>0</v>
      </c>
      <c r="AL6" s="3" t="s">
        <v>6</v>
      </c>
      <c r="AM6" s="3" t="s">
        <v>7</v>
      </c>
      <c r="AN6" s="3" t="s">
        <v>2</v>
      </c>
      <c r="AO6" s="3" t="s">
        <v>1</v>
      </c>
      <c r="AP6" s="3" t="s">
        <v>0</v>
      </c>
      <c r="AS6" s="3" t="s">
        <v>6</v>
      </c>
      <c r="AT6" s="3" t="s">
        <v>7</v>
      </c>
      <c r="AU6" s="3" t="s">
        <v>2</v>
      </c>
      <c r="AV6" s="3" t="s">
        <v>1</v>
      </c>
      <c r="AW6" s="3" t="s">
        <v>0</v>
      </c>
      <c r="AZ6" s="3" t="s">
        <v>6</v>
      </c>
      <c r="BA6" s="3" t="s">
        <v>7</v>
      </c>
      <c r="BB6" s="3" t="s">
        <v>2</v>
      </c>
      <c r="BC6" s="3" t="s">
        <v>1</v>
      </c>
      <c r="BD6" s="3" t="s">
        <v>0</v>
      </c>
      <c r="BG6" s="3" t="s">
        <v>6</v>
      </c>
      <c r="BH6" s="3" t="s">
        <v>7</v>
      </c>
      <c r="BI6" s="3" t="s">
        <v>2</v>
      </c>
      <c r="BJ6" s="3" t="s">
        <v>1</v>
      </c>
      <c r="BK6" s="3" t="s">
        <v>0</v>
      </c>
      <c r="BN6" s="36" t="s">
        <v>6</v>
      </c>
      <c r="BO6" s="36" t="s">
        <v>7</v>
      </c>
      <c r="BP6" s="36" t="s">
        <v>2</v>
      </c>
      <c r="BQ6" s="36" t="s">
        <v>1</v>
      </c>
      <c r="BR6" s="36" t="s">
        <v>0</v>
      </c>
    </row>
    <row r="7" spans="2:71" ht="18.75" customHeight="1">
      <c r="C7" s="3" t="s">
        <v>8</v>
      </c>
      <c r="D7" s="28"/>
      <c r="E7" s="4"/>
      <c r="F7" s="4"/>
      <c r="G7" s="4"/>
      <c r="J7" s="3" t="s">
        <v>8</v>
      </c>
      <c r="K7" s="28"/>
      <c r="L7" s="4"/>
      <c r="M7" s="4"/>
      <c r="N7" s="4"/>
      <c r="Q7" s="3" t="s">
        <v>8</v>
      </c>
      <c r="R7" s="28"/>
      <c r="S7" s="4"/>
      <c r="T7" s="4"/>
      <c r="U7" s="4"/>
      <c r="X7" s="3" t="s">
        <v>8</v>
      </c>
      <c r="Y7" s="28"/>
      <c r="Z7" s="4"/>
      <c r="AA7" s="4"/>
      <c r="AB7" s="4"/>
      <c r="AE7" s="3" t="s">
        <v>8</v>
      </c>
      <c r="AF7" s="28"/>
      <c r="AG7" s="4"/>
      <c r="AH7" s="4"/>
      <c r="AI7" s="4"/>
      <c r="AL7" s="3" t="s">
        <v>8</v>
      </c>
      <c r="AM7" s="28"/>
      <c r="AN7" s="4"/>
      <c r="AO7" s="4"/>
      <c r="AP7" s="4"/>
      <c r="AS7" s="3" t="s">
        <v>8</v>
      </c>
      <c r="AT7" s="28"/>
      <c r="AU7" s="4"/>
      <c r="AV7" s="4"/>
      <c r="AW7" s="4"/>
      <c r="AZ7" s="3" t="s">
        <v>8</v>
      </c>
      <c r="BA7" s="28"/>
      <c r="BB7" s="4"/>
      <c r="BC7" s="4"/>
      <c r="BD7" s="4"/>
      <c r="BG7" s="3" t="s">
        <v>8</v>
      </c>
      <c r="BH7" s="28"/>
      <c r="BI7" s="4"/>
      <c r="BJ7" s="4"/>
      <c r="BK7" s="4"/>
      <c r="BN7" s="36" t="s">
        <v>8</v>
      </c>
      <c r="BO7" s="37">
        <f>+D7+K7+R7+Y7+AF7+AM7+AT7+BA7+BH7</f>
        <v>0</v>
      </c>
      <c r="BP7" s="37">
        <f t="shared" ref="BP7:BR8" si="0">+E7+L7+S7+Z7+AG7+AN7+AU7+BB7+BI7</f>
        <v>0</v>
      </c>
      <c r="BQ7" s="37">
        <f t="shared" si="0"/>
        <v>0</v>
      </c>
      <c r="BR7" s="37">
        <f t="shared" si="0"/>
        <v>0</v>
      </c>
    </row>
    <row r="8" spans="2:71" ht="18" customHeight="1">
      <c r="C8" s="3" t="s">
        <v>9</v>
      </c>
      <c r="D8" s="4"/>
      <c r="E8" s="4"/>
      <c r="F8" s="4"/>
      <c r="G8" s="4"/>
      <c r="J8" s="3" t="s">
        <v>9</v>
      </c>
      <c r="K8" s="4"/>
      <c r="L8" s="4"/>
      <c r="M8" s="4"/>
      <c r="N8" s="4"/>
      <c r="Q8" s="3" t="s">
        <v>9</v>
      </c>
      <c r="R8" s="4"/>
      <c r="S8" s="4"/>
      <c r="T8" s="4"/>
      <c r="U8" s="4"/>
      <c r="X8" s="3" t="s">
        <v>9</v>
      </c>
      <c r="Y8" s="4"/>
      <c r="Z8" s="4"/>
      <c r="AA8" s="4"/>
      <c r="AB8" s="4"/>
      <c r="AE8" s="3" t="s">
        <v>9</v>
      </c>
      <c r="AF8" s="4"/>
      <c r="AG8" s="4"/>
      <c r="AH8" s="4"/>
      <c r="AI8" s="4"/>
      <c r="AL8" s="3" t="s">
        <v>9</v>
      </c>
      <c r="AM8" s="4"/>
      <c r="AN8" s="4"/>
      <c r="AO8" s="4"/>
      <c r="AP8" s="4"/>
      <c r="AS8" s="3" t="s">
        <v>9</v>
      </c>
      <c r="AT8" s="4"/>
      <c r="AU8" s="4"/>
      <c r="AV8" s="4"/>
      <c r="AW8" s="4"/>
      <c r="AZ8" s="3" t="s">
        <v>9</v>
      </c>
      <c r="BA8" s="4"/>
      <c r="BB8" s="4"/>
      <c r="BC8" s="4"/>
      <c r="BD8" s="4"/>
      <c r="BG8" s="3" t="s">
        <v>9</v>
      </c>
      <c r="BH8" s="4"/>
      <c r="BI8" s="4"/>
      <c r="BJ8" s="4"/>
      <c r="BK8" s="4"/>
      <c r="BN8" s="36" t="s">
        <v>9</v>
      </c>
      <c r="BO8" s="37">
        <f>+D8+K8+R8+Y8+AF8+AM8+AT8+BA8+BH8</f>
        <v>0</v>
      </c>
      <c r="BP8" s="37">
        <f t="shared" si="0"/>
        <v>0</v>
      </c>
      <c r="BQ8" s="37">
        <f t="shared" si="0"/>
        <v>0</v>
      </c>
      <c r="BR8" s="37">
        <f t="shared" si="0"/>
        <v>0</v>
      </c>
    </row>
    <row r="9" spans="2:71" ht="17.25" customHeight="1">
      <c r="C9" s="5"/>
      <c r="D9" s="5"/>
      <c r="E9" s="5"/>
      <c r="F9" s="5"/>
      <c r="G9" s="5"/>
      <c r="J9" s="5"/>
      <c r="K9" s="5"/>
      <c r="L9" s="5"/>
      <c r="M9" s="5"/>
      <c r="N9" s="5"/>
      <c r="Q9" s="5"/>
      <c r="R9" s="5"/>
      <c r="S9" s="5"/>
      <c r="T9" s="5"/>
      <c r="U9" s="5"/>
      <c r="X9" s="5"/>
      <c r="Y9" s="5"/>
      <c r="Z9" s="5"/>
      <c r="AA9" s="5"/>
      <c r="AB9" s="5"/>
      <c r="AE9" s="5"/>
      <c r="AF9" s="5"/>
      <c r="AG9" s="5"/>
      <c r="AH9" s="5"/>
      <c r="AI9" s="5"/>
      <c r="AL9" s="5"/>
      <c r="AM9" s="5"/>
      <c r="AN9" s="5"/>
      <c r="AO9" s="5"/>
      <c r="AP9" s="5"/>
      <c r="AS9" s="5"/>
      <c r="AT9" s="5"/>
      <c r="AU9" s="5"/>
      <c r="AV9" s="5"/>
      <c r="AW9" s="5"/>
      <c r="AZ9" s="5"/>
      <c r="BA9" s="5"/>
      <c r="BB9" s="5"/>
      <c r="BC9" s="5"/>
      <c r="BD9" s="5"/>
      <c r="BG9" s="5"/>
      <c r="BH9" s="5"/>
      <c r="BI9" s="5"/>
      <c r="BJ9" s="5"/>
      <c r="BK9" s="5"/>
      <c r="BN9" s="38"/>
      <c r="BO9" s="38"/>
      <c r="BP9" s="38"/>
      <c r="BQ9" s="38"/>
      <c r="BR9" s="38"/>
    </row>
    <row r="10" spans="2:71" ht="16.5" customHeight="1" thickBot="1">
      <c r="C10" s="3" t="s">
        <v>10</v>
      </c>
      <c r="D10" s="6">
        <f>SUM(D7:D8)</f>
        <v>0</v>
      </c>
      <c r="E10" s="6">
        <f>SUM(E7:E8)</f>
        <v>0</v>
      </c>
      <c r="F10" s="6">
        <f>SUM(F7:F8)</f>
        <v>0</v>
      </c>
      <c r="G10" s="6">
        <f>SUM(G7:G8)</f>
        <v>0</v>
      </c>
      <c r="J10" s="3" t="s">
        <v>10</v>
      </c>
      <c r="K10" s="6">
        <f>SUM(K7:K8)</f>
        <v>0</v>
      </c>
      <c r="L10" s="6">
        <f>SUM(L7:L8)</f>
        <v>0</v>
      </c>
      <c r="M10" s="6">
        <f>SUM(M7:M8)</f>
        <v>0</v>
      </c>
      <c r="N10" s="6">
        <f>SUM(N7:N8)</f>
        <v>0</v>
      </c>
      <c r="Q10" s="3" t="s">
        <v>10</v>
      </c>
      <c r="R10" s="6">
        <f>SUM(R7:R8)</f>
        <v>0</v>
      </c>
      <c r="S10" s="6">
        <f>SUM(S7:S8)</f>
        <v>0</v>
      </c>
      <c r="T10" s="6">
        <f>SUM(T7:T8)</f>
        <v>0</v>
      </c>
      <c r="U10" s="6">
        <f>SUM(U7:U8)</f>
        <v>0</v>
      </c>
      <c r="X10" s="3" t="s">
        <v>10</v>
      </c>
      <c r="Y10" s="6">
        <f>SUM(Y7:Y8)</f>
        <v>0</v>
      </c>
      <c r="Z10" s="6">
        <f>SUM(Z7:Z8)</f>
        <v>0</v>
      </c>
      <c r="AA10" s="6">
        <f>SUM(AA7:AA8)</f>
        <v>0</v>
      </c>
      <c r="AB10" s="6">
        <f>SUM(AB7:AB8)</f>
        <v>0</v>
      </c>
      <c r="AE10" s="3" t="s">
        <v>10</v>
      </c>
      <c r="AF10" s="6">
        <f>SUM(AF7:AF8)</f>
        <v>0</v>
      </c>
      <c r="AG10" s="6">
        <f>SUM(AG7:AG8)</f>
        <v>0</v>
      </c>
      <c r="AH10" s="6">
        <f>SUM(AH7:AH8)</f>
        <v>0</v>
      </c>
      <c r="AI10" s="6">
        <f>SUM(AI7:AI8)</f>
        <v>0</v>
      </c>
      <c r="AL10" s="3" t="s">
        <v>10</v>
      </c>
      <c r="AM10" s="6">
        <f>SUM(AM7:AM8)</f>
        <v>0</v>
      </c>
      <c r="AN10" s="6">
        <f>SUM(AN7:AN8)</f>
        <v>0</v>
      </c>
      <c r="AO10" s="6">
        <f>SUM(AO7:AO8)</f>
        <v>0</v>
      </c>
      <c r="AP10" s="6">
        <f>SUM(AP7:AP8)</f>
        <v>0</v>
      </c>
      <c r="AS10" s="3" t="s">
        <v>10</v>
      </c>
      <c r="AT10" s="6">
        <f>SUM(AT7:AT8)</f>
        <v>0</v>
      </c>
      <c r="AU10" s="6">
        <f>SUM(AU7:AU8)</f>
        <v>0</v>
      </c>
      <c r="AV10" s="6">
        <f>SUM(AV7:AV8)</f>
        <v>0</v>
      </c>
      <c r="AW10" s="6">
        <f>SUM(AW7:AW8)</f>
        <v>0</v>
      </c>
      <c r="AZ10" s="3" t="s">
        <v>10</v>
      </c>
      <c r="BA10" s="6">
        <f>SUM(BA7:BA8)</f>
        <v>0</v>
      </c>
      <c r="BB10" s="6">
        <f>SUM(BB7:BB8)</f>
        <v>0</v>
      </c>
      <c r="BC10" s="6">
        <f>SUM(BC7:BC8)</f>
        <v>0</v>
      </c>
      <c r="BD10" s="6">
        <f>SUM(BD7:BD8)</f>
        <v>0</v>
      </c>
      <c r="BG10" s="3" t="s">
        <v>10</v>
      </c>
      <c r="BH10" s="6">
        <f>SUM(BH7:BH8)</f>
        <v>0</v>
      </c>
      <c r="BI10" s="6">
        <f>SUM(BI7:BI8)</f>
        <v>0</v>
      </c>
      <c r="BJ10" s="6">
        <f>SUM(BJ7:BJ8)</f>
        <v>0</v>
      </c>
      <c r="BK10" s="6">
        <f>SUM(BK7:BK8)</f>
        <v>0</v>
      </c>
      <c r="BN10" s="36" t="s">
        <v>10</v>
      </c>
      <c r="BO10" s="39">
        <f>SUM(BO7:BO8)</f>
        <v>0</v>
      </c>
      <c r="BP10" s="39">
        <f>SUM(BP7:BP8)</f>
        <v>0</v>
      </c>
      <c r="BQ10" s="39">
        <f>SUM(BQ7:BQ8)</f>
        <v>0</v>
      </c>
      <c r="BR10" s="39">
        <f>SUM(BR7:BR8)</f>
        <v>0</v>
      </c>
    </row>
    <row r="11" spans="2:71" ht="15.75" thickTop="1"/>
    <row r="12" spans="2:71">
      <c r="B12">
        <v>4.0999999999999996</v>
      </c>
      <c r="C12" s="7" t="s">
        <v>11</v>
      </c>
      <c r="D12" s="7"/>
      <c r="E12" s="7"/>
      <c r="F12" s="7"/>
      <c r="G12" s="7"/>
      <c r="J12" s="7" t="s">
        <v>11</v>
      </c>
      <c r="K12" s="7"/>
      <c r="L12" s="7"/>
      <c r="M12" s="7"/>
      <c r="N12" s="7"/>
      <c r="Q12" s="7" t="s">
        <v>11</v>
      </c>
      <c r="R12" s="7"/>
      <c r="S12" s="7"/>
      <c r="T12" s="7"/>
      <c r="U12" s="7"/>
      <c r="X12" s="7" t="s">
        <v>11</v>
      </c>
      <c r="Y12" s="7"/>
      <c r="Z12" s="7"/>
      <c r="AA12" s="7"/>
      <c r="AB12" s="7"/>
      <c r="AE12" s="7" t="s">
        <v>11</v>
      </c>
      <c r="AF12" s="7"/>
      <c r="AG12" s="7"/>
      <c r="AH12" s="7"/>
      <c r="AI12" s="7"/>
      <c r="AL12" s="7" t="s">
        <v>11</v>
      </c>
      <c r="AM12" s="7"/>
      <c r="AN12" s="7"/>
      <c r="AO12" s="7"/>
      <c r="AP12" s="7"/>
      <c r="AS12" s="7" t="s">
        <v>11</v>
      </c>
      <c r="AT12" s="7"/>
      <c r="AU12" s="7"/>
      <c r="AV12" s="7"/>
      <c r="AW12" s="7"/>
      <c r="AZ12" s="7" t="s">
        <v>11</v>
      </c>
      <c r="BA12" s="7"/>
      <c r="BB12" s="7"/>
      <c r="BC12" s="7"/>
      <c r="BD12" s="7"/>
      <c r="BG12" s="7" t="s">
        <v>11</v>
      </c>
      <c r="BH12" s="7"/>
      <c r="BI12" s="7"/>
      <c r="BJ12" s="7"/>
      <c r="BK12" s="7"/>
      <c r="BN12" s="40" t="s">
        <v>11</v>
      </c>
      <c r="BO12" s="40"/>
      <c r="BP12" s="40"/>
      <c r="BQ12" s="40"/>
      <c r="BR12" s="40"/>
    </row>
    <row r="13" spans="2:71" ht="15" customHeight="1">
      <c r="C13" s="5"/>
      <c r="D13" s="5"/>
      <c r="E13" s="3" t="s">
        <v>2</v>
      </c>
      <c r="F13" s="3" t="s">
        <v>1</v>
      </c>
      <c r="G13" s="3" t="s">
        <v>0</v>
      </c>
      <c r="J13" s="5"/>
      <c r="K13" s="5"/>
      <c r="L13" s="3" t="s">
        <v>2</v>
      </c>
      <c r="M13" s="3" t="s">
        <v>1</v>
      </c>
      <c r="N13" s="3" t="s">
        <v>0</v>
      </c>
      <c r="Q13" s="5"/>
      <c r="R13" s="5"/>
      <c r="S13" s="3" t="s">
        <v>2</v>
      </c>
      <c r="T13" s="3" t="s">
        <v>1</v>
      </c>
      <c r="U13" s="3" t="s">
        <v>0</v>
      </c>
      <c r="X13" s="5"/>
      <c r="Y13" s="5"/>
      <c r="Z13" s="3" t="s">
        <v>2</v>
      </c>
      <c r="AA13" s="3" t="s">
        <v>1</v>
      </c>
      <c r="AB13" s="3" t="s">
        <v>0</v>
      </c>
      <c r="AE13" s="5"/>
      <c r="AF13" s="5"/>
      <c r="AG13" s="3" t="s">
        <v>2</v>
      </c>
      <c r="AH13" s="3" t="s">
        <v>1</v>
      </c>
      <c r="AI13" s="3" t="s">
        <v>0</v>
      </c>
      <c r="AL13" s="5"/>
      <c r="AM13" s="5"/>
      <c r="AN13" s="3" t="s">
        <v>2</v>
      </c>
      <c r="AO13" s="3" t="s">
        <v>1</v>
      </c>
      <c r="AP13" s="3" t="s">
        <v>0</v>
      </c>
      <c r="AS13" s="5"/>
      <c r="AT13" s="5"/>
      <c r="AU13" s="3" t="s">
        <v>2</v>
      </c>
      <c r="AV13" s="3" t="s">
        <v>1</v>
      </c>
      <c r="AW13" s="3" t="s">
        <v>0</v>
      </c>
      <c r="AZ13" s="5"/>
      <c r="BA13" s="5"/>
      <c r="BB13" s="3" t="s">
        <v>2</v>
      </c>
      <c r="BC13" s="3" t="s">
        <v>1</v>
      </c>
      <c r="BD13" s="3" t="s">
        <v>0</v>
      </c>
      <c r="BG13" s="5"/>
      <c r="BH13" s="5"/>
      <c r="BI13" s="3" t="s">
        <v>2</v>
      </c>
      <c r="BJ13" s="3" t="s">
        <v>1</v>
      </c>
      <c r="BK13" s="3" t="s">
        <v>0</v>
      </c>
      <c r="BN13" s="38"/>
      <c r="BO13" s="38"/>
      <c r="BP13" s="36" t="s">
        <v>2</v>
      </c>
      <c r="BQ13" s="36" t="s">
        <v>1</v>
      </c>
      <c r="BR13" s="36" t="s">
        <v>0</v>
      </c>
    </row>
    <row r="14" spans="2:71" ht="18.75" customHeight="1">
      <c r="C14" s="3" t="s">
        <v>12</v>
      </c>
      <c r="D14" s="4"/>
      <c r="E14" s="4"/>
      <c r="F14" s="4"/>
      <c r="G14" s="4"/>
      <c r="J14" s="3" t="s">
        <v>12</v>
      </c>
      <c r="K14" s="4"/>
      <c r="L14" s="4"/>
      <c r="M14" s="4"/>
      <c r="N14" s="4"/>
      <c r="Q14" s="3" t="s">
        <v>12</v>
      </c>
      <c r="R14" s="4"/>
      <c r="S14" s="4"/>
      <c r="T14" s="4"/>
      <c r="U14" s="4"/>
      <c r="X14" s="3" t="s">
        <v>12</v>
      </c>
      <c r="Y14" s="4"/>
      <c r="Z14" s="4"/>
      <c r="AA14" s="4"/>
      <c r="AB14" s="4"/>
      <c r="AE14" s="3" t="s">
        <v>12</v>
      </c>
      <c r="AF14" s="4"/>
      <c r="AG14" s="4"/>
      <c r="AH14" s="4"/>
      <c r="AI14" s="4"/>
      <c r="AL14" s="3" t="s">
        <v>12</v>
      </c>
      <c r="AM14" s="4"/>
      <c r="AN14" s="4"/>
      <c r="AO14" s="4"/>
      <c r="AP14" s="4"/>
      <c r="AS14" s="3" t="s">
        <v>12</v>
      </c>
      <c r="AT14" s="4"/>
      <c r="AU14" s="4"/>
      <c r="AV14" s="4"/>
      <c r="AW14" s="4"/>
      <c r="AZ14" s="3" t="s">
        <v>12</v>
      </c>
      <c r="BA14" s="4"/>
      <c r="BB14" s="4"/>
      <c r="BC14" s="4"/>
      <c r="BD14" s="4"/>
      <c r="BG14" s="3" t="s">
        <v>12</v>
      </c>
      <c r="BH14" s="4"/>
      <c r="BI14" s="4"/>
      <c r="BJ14" s="4"/>
      <c r="BK14" s="4"/>
      <c r="BN14" s="36" t="s">
        <v>12</v>
      </c>
      <c r="BO14" s="37"/>
      <c r="BP14" s="37">
        <f t="shared" ref="BP14:BR16" si="1">+E14+L14+S14+Z14+AG14+AN14+AU14+BB14+BI14</f>
        <v>0</v>
      </c>
      <c r="BQ14" s="37">
        <f t="shared" si="1"/>
        <v>0</v>
      </c>
      <c r="BR14" s="37">
        <f t="shared" si="1"/>
        <v>0</v>
      </c>
    </row>
    <row r="15" spans="2:71" ht="18" customHeight="1">
      <c r="C15" s="3" t="s">
        <v>13</v>
      </c>
      <c r="D15" s="4"/>
      <c r="E15" s="4"/>
      <c r="F15" s="4"/>
      <c r="G15" s="4"/>
      <c r="J15" s="3" t="s">
        <v>13</v>
      </c>
      <c r="K15" s="4"/>
      <c r="L15" s="4"/>
      <c r="M15" s="4"/>
      <c r="N15" s="4"/>
      <c r="Q15" s="3" t="s">
        <v>13</v>
      </c>
      <c r="R15" s="4"/>
      <c r="S15" s="4"/>
      <c r="T15" s="4"/>
      <c r="U15" s="4"/>
      <c r="X15" s="3" t="s">
        <v>13</v>
      </c>
      <c r="Y15" s="4"/>
      <c r="Z15" s="4"/>
      <c r="AA15" s="4"/>
      <c r="AB15" s="4"/>
      <c r="AE15" s="3" t="s">
        <v>13</v>
      </c>
      <c r="AF15" s="4"/>
      <c r="AG15" s="4"/>
      <c r="AH15" s="4"/>
      <c r="AI15" s="4"/>
      <c r="AL15" s="3" t="s">
        <v>13</v>
      </c>
      <c r="AM15" s="4"/>
      <c r="AN15" s="4"/>
      <c r="AO15" s="4"/>
      <c r="AP15" s="4"/>
      <c r="AS15" s="3" t="s">
        <v>13</v>
      </c>
      <c r="AT15" s="4"/>
      <c r="AU15" s="4"/>
      <c r="AV15" s="4"/>
      <c r="AW15" s="4"/>
      <c r="AZ15" s="3" t="s">
        <v>13</v>
      </c>
      <c r="BA15" s="4"/>
      <c r="BB15" s="4"/>
      <c r="BC15" s="4"/>
      <c r="BD15" s="4"/>
      <c r="BG15" s="3" t="s">
        <v>13</v>
      </c>
      <c r="BH15" s="4"/>
      <c r="BI15" s="4"/>
      <c r="BJ15" s="4"/>
      <c r="BK15" s="4"/>
      <c r="BN15" s="36" t="s">
        <v>13</v>
      </c>
      <c r="BO15" s="37"/>
      <c r="BP15" s="37">
        <f t="shared" si="1"/>
        <v>0</v>
      </c>
      <c r="BQ15" s="37">
        <f t="shared" si="1"/>
        <v>0</v>
      </c>
      <c r="BR15" s="37">
        <f t="shared" si="1"/>
        <v>0</v>
      </c>
    </row>
    <row r="16" spans="2:71" ht="17.25" customHeight="1">
      <c r="C16" s="5" t="s">
        <v>14</v>
      </c>
      <c r="D16" s="5"/>
      <c r="E16" s="5"/>
      <c r="F16" s="5"/>
      <c r="G16" s="5"/>
      <c r="J16" s="5" t="s">
        <v>14</v>
      </c>
      <c r="K16" s="5"/>
      <c r="L16" s="5"/>
      <c r="M16" s="5"/>
      <c r="N16" s="5"/>
      <c r="Q16" s="5" t="s">
        <v>14</v>
      </c>
      <c r="R16" s="5"/>
      <c r="S16" s="5"/>
      <c r="T16" s="5"/>
      <c r="U16" s="5"/>
      <c r="X16" s="5" t="s">
        <v>14</v>
      </c>
      <c r="Y16" s="5"/>
      <c r="Z16" s="5"/>
      <c r="AA16" s="5"/>
      <c r="AB16" s="5"/>
      <c r="AE16" s="5" t="s">
        <v>14</v>
      </c>
      <c r="AF16" s="5"/>
      <c r="AG16" s="5"/>
      <c r="AH16" s="5"/>
      <c r="AI16" s="5"/>
      <c r="AL16" s="5" t="s">
        <v>14</v>
      </c>
      <c r="AM16" s="5"/>
      <c r="AN16" s="5"/>
      <c r="AO16" s="5"/>
      <c r="AP16" s="5"/>
      <c r="AS16" s="5" t="s">
        <v>14</v>
      </c>
      <c r="AT16" s="5"/>
      <c r="AU16" s="5"/>
      <c r="AV16" s="5"/>
      <c r="AW16" s="5"/>
      <c r="AZ16" s="5" t="s">
        <v>14</v>
      </c>
      <c r="BA16" s="5"/>
      <c r="BB16" s="5"/>
      <c r="BC16" s="5"/>
      <c r="BD16" s="5"/>
      <c r="BG16" s="5" t="s">
        <v>14</v>
      </c>
      <c r="BH16" s="5"/>
      <c r="BI16" s="5"/>
      <c r="BJ16" s="5"/>
      <c r="BK16" s="5"/>
      <c r="BN16" s="38" t="s">
        <v>14</v>
      </c>
      <c r="BO16" s="38"/>
      <c r="BP16" s="37">
        <f t="shared" si="1"/>
        <v>0</v>
      </c>
      <c r="BQ16" s="37">
        <f t="shared" si="1"/>
        <v>0</v>
      </c>
      <c r="BR16" s="37">
        <f t="shared" si="1"/>
        <v>0</v>
      </c>
    </row>
    <row r="17" spans="2:71" ht="16.5" customHeight="1" thickBot="1">
      <c r="C17" s="3"/>
      <c r="D17" s="6"/>
      <c r="E17" s="6"/>
      <c r="F17" s="6"/>
      <c r="G17" s="6"/>
      <c r="J17" s="3"/>
      <c r="K17" s="6"/>
      <c r="L17" s="6"/>
      <c r="M17" s="6"/>
      <c r="N17" s="6"/>
      <c r="Q17" s="3"/>
      <c r="R17" s="6"/>
      <c r="S17" s="6"/>
      <c r="T17" s="6"/>
      <c r="U17" s="6"/>
      <c r="X17" s="3"/>
      <c r="Y17" s="6"/>
      <c r="Z17" s="6"/>
      <c r="AA17" s="6"/>
      <c r="AB17" s="6"/>
      <c r="AE17" s="3"/>
      <c r="AF17" s="6"/>
      <c r="AG17" s="6"/>
      <c r="AH17" s="6"/>
      <c r="AI17" s="6"/>
      <c r="AL17" s="3"/>
      <c r="AM17" s="6"/>
      <c r="AN17" s="6"/>
      <c r="AO17" s="6"/>
      <c r="AP17" s="6"/>
      <c r="AS17" s="3"/>
      <c r="AT17" s="6"/>
      <c r="AU17" s="6"/>
      <c r="AV17" s="6"/>
      <c r="AW17" s="6"/>
      <c r="AZ17" s="3"/>
      <c r="BA17" s="6"/>
      <c r="BB17" s="6"/>
      <c r="BC17" s="6"/>
      <c r="BD17" s="6"/>
      <c r="BG17" s="3"/>
      <c r="BH17" s="6"/>
      <c r="BI17" s="6"/>
      <c r="BJ17" s="6"/>
      <c r="BK17" s="6"/>
      <c r="BN17" s="36"/>
      <c r="BO17" s="39"/>
      <c r="BP17" s="39"/>
      <c r="BQ17" s="39"/>
      <c r="BR17" s="39"/>
    </row>
    <row r="18" spans="2:71" ht="16.5" customHeight="1" thickTop="1" thickBot="1">
      <c r="C18" s="3" t="s">
        <v>15</v>
      </c>
      <c r="D18" s="6"/>
      <c r="E18" s="6">
        <f>SUM(E14:E16)</f>
        <v>0</v>
      </c>
      <c r="F18" s="6">
        <f>SUM(F14:F16)</f>
        <v>0</v>
      </c>
      <c r="G18" s="6">
        <f>SUM(G14:G16)</f>
        <v>0</v>
      </c>
      <c r="J18" s="3" t="s">
        <v>15</v>
      </c>
      <c r="K18" s="6"/>
      <c r="L18" s="6">
        <f>SUM(L14:L16)</f>
        <v>0</v>
      </c>
      <c r="M18" s="6">
        <f>SUM(M14:M16)</f>
        <v>0</v>
      </c>
      <c r="N18" s="6">
        <f>SUM(N14:N16)</f>
        <v>0</v>
      </c>
      <c r="Q18" s="3" t="s">
        <v>15</v>
      </c>
      <c r="R18" s="6"/>
      <c r="S18" s="6">
        <f>SUM(S14:S16)</f>
        <v>0</v>
      </c>
      <c r="T18" s="6">
        <f>SUM(T14:T16)</f>
        <v>0</v>
      </c>
      <c r="U18" s="6">
        <f>SUM(U14:U16)</f>
        <v>0</v>
      </c>
      <c r="X18" s="3" t="s">
        <v>15</v>
      </c>
      <c r="Y18" s="6"/>
      <c r="Z18" s="6">
        <f>SUM(Z14:Z16)</f>
        <v>0</v>
      </c>
      <c r="AA18" s="6">
        <f>SUM(AA14:AA16)</f>
        <v>0</v>
      </c>
      <c r="AB18" s="6">
        <f>SUM(AB14:AB16)</f>
        <v>0</v>
      </c>
      <c r="AE18" s="3" t="s">
        <v>15</v>
      </c>
      <c r="AF18" s="6"/>
      <c r="AG18" s="6">
        <f>SUM(AG14:AG16)</f>
        <v>0</v>
      </c>
      <c r="AH18" s="6">
        <f>SUM(AH14:AH16)</f>
        <v>0</v>
      </c>
      <c r="AI18" s="6">
        <f>SUM(AI14:AI16)</f>
        <v>0</v>
      </c>
      <c r="AL18" s="3" t="s">
        <v>15</v>
      </c>
      <c r="AM18" s="6"/>
      <c r="AN18" s="6">
        <f>SUM(AN14:AN16)</f>
        <v>0</v>
      </c>
      <c r="AO18" s="6">
        <f>SUM(AO14:AO16)</f>
        <v>0</v>
      </c>
      <c r="AP18" s="6">
        <f>SUM(AP14:AP16)</f>
        <v>0</v>
      </c>
      <c r="AS18" s="3" t="s">
        <v>15</v>
      </c>
      <c r="AT18" s="6"/>
      <c r="AU18" s="6">
        <f>SUM(AU14:AU16)</f>
        <v>0</v>
      </c>
      <c r="AV18" s="6">
        <f>SUM(AV14:AV16)</f>
        <v>0</v>
      </c>
      <c r="AW18" s="6">
        <f>SUM(AW14:AW16)</f>
        <v>0</v>
      </c>
      <c r="AZ18" s="3" t="s">
        <v>15</v>
      </c>
      <c r="BA18" s="6"/>
      <c r="BB18" s="6">
        <f>SUM(BB14:BB16)</f>
        <v>0</v>
      </c>
      <c r="BC18" s="6">
        <f>SUM(BC14:BC16)</f>
        <v>0</v>
      </c>
      <c r="BD18" s="6">
        <f>SUM(BD14:BD16)</f>
        <v>0</v>
      </c>
      <c r="BG18" s="3" t="s">
        <v>15</v>
      </c>
      <c r="BH18" s="6"/>
      <c r="BI18" s="6">
        <f>SUM(BI14:BI16)</f>
        <v>0</v>
      </c>
      <c r="BJ18" s="6">
        <f>SUM(BJ14:BJ16)</f>
        <v>0</v>
      </c>
      <c r="BK18" s="6">
        <f>SUM(BK14:BK16)</f>
        <v>0</v>
      </c>
      <c r="BN18" s="36" t="s">
        <v>15</v>
      </c>
      <c r="BO18" s="39"/>
      <c r="BP18" s="39">
        <f>SUM(BP14:BP16)</f>
        <v>0</v>
      </c>
      <c r="BQ18" s="39">
        <f>SUM(BQ14:BQ16)</f>
        <v>0</v>
      </c>
      <c r="BR18" s="39">
        <f>SUM(BR14:BR16)</f>
        <v>0</v>
      </c>
    </row>
    <row r="19" spans="2:71" ht="15.75" thickTop="1"/>
    <row r="20" spans="2:71">
      <c r="B20" s="8">
        <v>6</v>
      </c>
      <c r="C20" s="9" t="s">
        <v>16</v>
      </c>
      <c r="D20" s="9"/>
      <c r="E20" s="9"/>
      <c r="F20" s="9"/>
      <c r="G20" s="9"/>
      <c r="H20" s="9"/>
      <c r="J20" s="9" t="s">
        <v>16</v>
      </c>
      <c r="K20" s="9"/>
      <c r="L20" s="9"/>
      <c r="M20" s="9"/>
      <c r="N20" s="9"/>
      <c r="O20" s="9"/>
      <c r="Q20" s="9" t="s">
        <v>16</v>
      </c>
      <c r="R20" s="9"/>
      <c r="S20" s="9"/>
      <c r="T20" s="9"/>
      <c r="U20" s="9"/>
      <c r="V20" s="9"/>
      <c r="X20" s="9" t="s">
        <v>16</v>
      </c>
      <c r="Y20" s="9"/>
      <c r="Z20" s="9"/>
      <c r="AA20" s="9"/>
      <c r="AB20" s="9"/>
      <c r="AC20" s="9"/>
      <c r="AE20" s="9" t="s">
        <v>16</v>
      </c>
      <c r="AF20" s="9"/>
      <c r="AG20" s="9"/>
      <c r="AH20" s="9"/>
      <c r="AI20" s="9"/>
      <c r="AJ20" s="9"/>
      <c r="AL20" s="9" t="s">
        <v>16</v>
      </c>
      <c r="AM20" s="9"/>
      <c r="AN20" s="9"/>
      <c r="AO20" s="9"/>
      <c r="AP20" s="9"/>
      <c r="AQ20" s="9"/>
      <c r="AS20" s="9" t="s">
        <v>16</v>
      </c>
      <c r="AT20" s="9"/>
      <c r="AU20" s="9"/>
      <c r="AV20" s="9"/>
      <c r="AW20" s="9"/>
      <c r="AX20" s="9"/>
      <c r="AZ20" s="9" t="s">
        <v>16</v>
      </c>
      <c r="BA20" s="9"/>
      <c r="BB20" s="9"/>
      <c r="BC20" s="9"/>
      <c r="BD20" s="9"/>
      <c r="BE20" s="9"/>
      <c r="BG20" s="9" t="s">
        <v>16</v>
      </c>
      <c r="BH20" s="9"/>
      <c r="BI20" s="9"/>
      <c r="BJ20" s="9"/>
      <c r="BK20" s="9"/>
      <c r="BL20" s="9"/>
      <c r="BN20" s="41" t="s">
        <v>16</v>
      </c>
      <c r="BO20" s="41"/>
      <c r="BP20" s="41"/>
      <c r="BQ20" s="41"/>
      <c r="BR20" s="41"/>
      <c r="BS20" s="41"/>
    </row>
    <row r="21" spans="2:71" ht="14.45" customHeight="1">
      <c r="B21" s="8"/>
      <c r="C21" s="12" t="s">
        <v>18</v>
      </c>
      <c r="D21" s="13"/>
      <c r="E21" s="9" t="s">
        <v>19</v>
      </c>
      <c r="F21" s="9"/>
      <c r="G21" s="9"/>
      <c r="H21" s="14" t="s">
        <v>20</v>
      </c>
      <c r="J21" s="12" t="s">
        <v>18</v>
      </c>
      <c r="K21" s="13"/>
      <c r="L21" s="9" t="s">
        <v>19</v>
      </c>
      <c r="M21" s="9"/>
      <c r="N21" s="9"/>
      <c r="O21" s="14" t="s">
        <v>20</v>
      </c>
      <c r="Q21" s="12" t="s">
        <v>18</v>
      </c>
      <c r="R21" s="13"/>
      <c r="S21" s="9" t="s">
        <v>19</v>
      </c>
      <c r="T21" s="9"/>
      <c r="U21" s="9"/>
      <c r="V21" s="14" t="s">
        <v>20</v>
      </c>
      <c r="X21" s="12" t="s">
        <v>18</v>
      </c>
      <c r="Y21" s="13"/>
      <c r="Z21" s="9" t="s">
        <v>19</v>
      </c>
      <c r="AA21" s="9"/>
      <c r="AB21" s="9"/>
      <c r="AC21" s="14" t="s">
        <v>20</v>
      </c>
      <c r="AE21" s="12" t="s">
        <v>18</v>
      </c>
      <c r="AF21" s="13"/>
      <c r="AG21" s="9" t="s">
        <v>19</v>
      </c>
      <c r="AH21" s="9"/>
      <c r="AI21" s="9"/>
      <c r="AJ21" s="14" t="s">
        <v>20</v>
      </c>
      <c r="AL21" s="12" t="s">
        <v>18</v>
      </c>
      <c r="AM21" s="13"/>
      <c r="AN21" s="9" t="s">
        <v>19</v>
      </c>
      <c r="AO21" s="9"/>
      <c r="AP21" s="9"/>
      <c r="AQ21" s="14" t="s">
        <v>20</v>
      </c>
      <c r="AS21" s="12" t="s">
        <v>18</v>
      </c>
      <c r="AT21" s="13"/>
      <c r="AU21" s="9" t="s">
        <v>19</v>
      </c>
      <c r="AV21" s="9"/>
      <c r="AW21" s="9"/>
      <c r="AX21" s="14" t="s">
        <v>20</v>
      </c>
      <c r="AZ21" s="12" t="s">
        <v>18</v>
      </c>
      <c r="BA21" s="13"/>
      <c r="BB21" s="9" t="s">
        <v>19</v>
      </c>
      <c r="BC21" s="9"/>
      <c r="BD21" s="9"/>
      <c r="BE21" s="14" t="s">
        <v>20</v>
      </c>
      <c r="BG21" s="12" t="s">
        <v>18</v>
      </c>
      <c r="BH21" s="13"/>
      <c r="BI21" s="9" t="s">
        <v>19</v>
      </c>
      <c r="BJ21" s="9"/>
      <c r="BK21" s="9"/>
      <c r="BL21" s="14" t="s">
        <v>20</v>
      </c>
      <c r="BN21" s="42" t="s">
        <v>18</v>
      </c>
      <c r="BO21" s="43"/>
      <c r="BP21" s="41" t="s">
        <v>19</v>
      </c>
      <c r="BQ21" s="41"/>
      <c r="BR21" s="41"/>
      <c r="BS21" s="44" t="s">
        <v>20</v>
      </c>
    </row>
    <row r="22" spans="2:71">
      <c r="C22" s="15"/>
      <c r="D22" s="16"/>
      <c r="E22" s="17" t="s">
        <v>2</v>
      </c>
      <c r="F22" s="17" t="s">
        <v>1</v>
      </c>
      <c r="G22" s="17" t="s">
        <v>0</v>
      </c>
      <c r="H22" s="18"/>
      <c r="J22" s="15"/>
      <c r="K22" s="16"/>
      <c r="L22" s="17" t="s">
        <v>2</v>
      </c>
      <c r="M22" s="17" t="s">
        <v>1</v>
      </c>
      <c r="N22" s="17" t="s">
        <v>0</v>
      </c>
      <c r="O22" s="18"/>
      <c r="Q22" s="15"/>
      <c r="R22" s="16"/>
      <c r="S22" s="17" t="s">
        <v>2</v>
      </c>
      <c r="T22" s="17" t="s">
        <v>1</v>
      </c>
      <c r="U22" s="17" t="s">
        <v>0</v>
      </c>
      <c r="V22" s="18"/>
      <c r="X22" s="15"/>
      <c r="Y22" s="16"/>
      <c r="Z22" s="17" t="s">
        <v>2</v>
      </c>
      <c r="AA22" s="17" t="s">
        <v>1</v>
      </c>
      <c r="AB22" s="17" t="s">
        <v>0</v>
      </c>
      <c r="AC22" s="18"/>
      <c r="AE22" s="15"/>
      <c r="AF22" s="16"/>
      <c r="AG22" s="17" t="s">
        <v>2</v>
      </c>
      <c r="AH22" s="17" t="s">
        <v>1</v>
      </c>
      <c r="AI22" s="17" t="s">
        <v>0</v>
      </c>
      <c r="AJ22" s="18"/>
      <c r="AL22" s="15"/>
      <c r="AM22" s="16"/>
      <c r="AN22" s="17" t="s">
        <v>2</v>
      </c>
      <c r="AO22" s="17" t="s">
        <v>1</v>
      </c>
      <c r="AP22" s="17" t="s">
        <v>0</v>
      </c>
      <c r="AQ22" s="18"/>
      <c r="AS22" s="15"/>
      <c r="AT22" s="16"/>
      <c r="AU22" s="17" t="s">
        <v>2</v>
      </c>
      <c r="AV22" s="17" t="s">
        <v>1</v>
      </c>
      <c r="AW22" s="17" t="s">
        <v>0</v>
      </c>
      <c r="AX22" s="18"/>
      <c r="AZ22" s="15"/>
      <c r="BA22" s="16"/>
      <c r="BB22" s="17" t="s">
        <v>2</v>
      </c>
      <c r="BC22" s="17" t="s">
        <v>1</v>
      </c>
      <c r="BD22" s="17" t="s">
        <v>0</v>
      </c>
      <c r="BE22" s="18"/>
      <c r="BG22" s="15"/>
      <c r="BH22" s="16"/>
      <c r="BI22" s="17" t="s">
        <v>2</v>
      </c>
      <c r="BJ22" s="17" t="s">
        <v>1</v>
      </c>
      <c r="BK22" s="17" t="s">
        <v>0</v>
      </c>
      <c r="BL22" s="18"/>
      <c r="BN22" s="45"/>
      <c r="BO22" s="46"/>
      <c r="BP22" s="47" t="s">
        <v>2</v>
      </c>
      <c r="BQ22" s="47" t="s">
        <v>1</v>
      </c>
      <c r="BR22" s="47" t="s">
        <v>0</v>
      </c>
      <c r="BS22" s="48"/>
    </row>
    <row r="23" spans="2:71">
      <c r="C23" s="20"/>
      <c r="D23" s="21"/>
      <c r="E23" s="22"/>
      <c r="F23" s="22"/>
      <c r="G23" s="22"/>
      <c r="H23" s="23"/>
      <c r="J23" s="20"/>
      <c r="K23" s="21"/>
      <c r="L23" s="22"/>
      <c r="M23" s="22"/>
      <c r="N23" s="22"/>
      <c r="O23" s="23"/>
      <c r="Q23" s="20"/>
      <c r="R23" s="21"/>
      <c r="S23" s="22"/>
      <c r="T23" s="22"/>
      <c r="U23" s="22"/>
      <c r="V23" s="23"/>
      <c r="X23" s="20"/>
      <c r="Y23" s="21"/>
      <c r="Z23" s="22"/>
      <c r="AA23" s="22"/>
      <c r="AB23" s="22"/>
      <c r="AC23" s="23"/>
      <c r="AE23" s="20"/>
      <c r="AF23" s="21"/>
      <c r="AG23" s="22"/>
      <c r="AH23" s="22"/>
      <c r="AI23" s="22"/>
      <c r="AJ23" s="23"/>
      <c r="AL23" s="20"/>
      <c r="AM23" s="21"/>
      <c r="AN23" s="22"/>
      <c r="AO23" s="22"/>
      <c r="AP23" s="22"/>
      <c r="AQ23" s="23"/>
      <c r="AS23" s="20"/>
      <c r="AT23" s="21"/>
      <c r="AU23" s="22"/>
      <c r="AV23" s="22"/>
      <c r="AW23" s="22"/>
      <c r="AX23" s="23"/>
      <c r="AZ23" s="20"/>
      <c r="BA23" s="21"/>
      <c r="BB23" s="22"/>
      <c r="BC23" s="22"/>
      <c r="BD23" s="22"/>
      <c r="BE23" s="23"/>
      <c r="BG23" s="20"/>
      <c r="BH23" s="21"/>
      <c r="BI23" s="22"/>
      <c r="BJ23" s="22"/>
      <c r="BK23" s="22"/>
      <c r="BL23" s="23"/>
      <c r="BN23" s="49"/>
      <c r="BO23" s="50"/>
      <c r="BP23" s="51"/>
      <c r="BQ23" s="51"/>
      <c r="BR23" s="51"/>
      <c r="BS23" s="52"/>
    </row>
    <row r="24" spans="2:71">
      <c r="C24" s="5" t="s">
        <v>2</v>
      </c>
      <c r="D24" s="4">
        <f>E10</f>
        <v>0</v>
      </c>
      <c r="E24" s="4">
        <f>MIN(D24,D31)</f>
        <v>0</v>
      </c>
      <c r="F24" s="4">
        <f>MIN((D24-E24),(E31-F25))</f>
        <v>0</v>
      </c>
      <c r="G24" s="4">
        <f>MIN((D24-E24-F24),(F31-G26))</f>
        <v>0</v>
      </c>
      <c r="H24" s="4">
        <f>D24-SUM(E24:G24)</f>
        <v>0</v>
      </c>
      <c r="J24" s="5" t="s">
        <v>2</v>
      </c>
      <c r="K24" s="4">
        <f>L10</f>
        <v>0</v>
      </c>
      <c r="L24" s="4">
        <f>MIN(K24,K31)</f>
        <v>0</v>
      </c>
      <c r="M24" s="4">
        <f>MIN((K24-L24),(L31-M25))</f>
        <v>0</v>
      </c>
      <c r="N24" s="4">
        <f>MIN((K24-L24-M24),(M31-N26))</f>
        <v>0</v>
      </c>
      <c r="O24" s="4">
        <f>K24-SUM(L24:N24)</f>
        <v>0</v>
      </c>
      <c r="Q24" s="5" t="s">
        <v>2</v>
      </c>
      <c r="R24" s="4">
        <f>S10</f>
        <v>0</v>
      </c>
      <c r="S24" s="4">
        <f>MIN(R24,R31)</f>
        <v>0</v>
      </c>
      <c r="T24" s="4">
        <f>MIN((R24-S24),(S31-T25))</f>
        <v>0</v>
      </c>
      <c r="U24" s="4">
        <f>MIN((R24-S24-T24),(T31-U26))</f>
        <v>0</v>
      </c>
      <c r="V24" s="4">
        <f>R24-SUM(S24:U24)</f>
        <v>0</v>
      </c>
      <c r="X24" s="5" t="s">
        <v>2</v>
      </c>
      <c r="Y24" s="4">
        <f>Z10</f>
        <v>0</v>
      </c>
      <c r="Z24" s="4">
        <f>MIN(Y24,Y31)</f>
        <v>0</v>
      </c>
      <c r="AA24" s="4">
        <f>MIN((Y24-Z24),(Z31-AA25))</f>
        <v>0</v>
      </c>
      <c r="AB24" s="4">
        <f>MIN((Y24-Z24-AA24),(AA31-AB26))</f>
        <v>0</v>
      </c>
      <c r="AC24" s="4">
        <f>Y24-SUM(Z24:AB24)</f>
        <v>0</v>
      </c>
      <c r="AE24" s="5" t="s">
        <v>2</v>
      </c>
      <c r="AF24" s="4">
        <f>AG10</f>
        <v>0</v>
      </c>
      <c r="AG24" s="4">
        <f>MIN(AF24,AF31)</f>
        <v>0</v>
      </c>
      <c r="AH24" s="4">
        <f>MIN((AF24-AG24),(AG31-AH25))</f>
        <v>0</v>
      </c>
      <c r="AI24" s="4">
        <f>MIN((AF24-AG24-AH24),(AH31-AI26))</f>
        <v>0</v>
      </c>
      <c r="AJ24" s="4">
        <f>AF24-SUM(AG24:AI24)</f>
        <v>0</v>
      </c>
      <c r="AL24" s="5" t="s">
        <v>2</v>
      </c>
      <c r="AM24" s="4">
        <f>AN10</f>
        <v>0</v>
      </c>
      <c r="AN24" s="4">
        <f>MIN(AM24,AM31)</f>
        <v>0</v>
      </c>
      <c r="AO24" s="4">
        <f>MIN((AM24-AN24),(AN31-AO25))</f>
        <v>0</v>
      </c>
      <c r="AP24" s="4">
        <f>MIN((AM24-AN24-AO24),(AO31-AP26))</f>
        <v>0</v>
      </c>
      <c r="AQ24" s="4">
        <f>AM24-SUM(AN24:AP24)</f>
        <v>0</v>
      </c>
      <c r="AS24" s="5" t="s">
        <v>2</v>
      </c>
      <c r="AT24" s="4">
        <f>AU10</f>
        <v>0</v>
      </c>
      <c r="AU24" s="4">
        <f>MIN(AT24,AT31)</f>
        <v>0</v>
      </c>
      <c r="AV24" s="4">
        <f>MIN((AT24-AU24),(AU31-AV25))</f>
        <v>0</v>
      </c>
      <c r="AW24" s="4">
        <f>MIN((AT24-AU24-AV24),(AV31-AW26))</f>
        <v>0</v>
      </c>
      <c r="AX24" s="4">
        <f>AT24-SUM(AU24:AW24)</f>
        <v>0</v>
      </c>
      <c r="AZ24" s="5" t="s">
        <v>2</v>
      </c>
      <c r="BA24" s="4">
        <f>BB10</f>
        <v>0</v>
      </c>
      <c r="BB24" s="4">
        <f>MIN(BA24,BA31)</f>
        <v>0</v>
      </c>
      <c r="BC24" s="4">
        <f>MIN((BA24-BB24),(BB31-BC25))</f>
        <v>0</v>
      </c>
      <c r="BD24" s="4">
        <f>MIN((BA24-BB24-BC24),(BC31-BD26))</f>
        <v>0</v>
      </c>
      <c r="BE24" s="4">
        <f>BA24-SUM(BB24:BD24)</f>
        <v>0</v>
      </c>
      <c r="BG24" s="5" t="s">
        <v>2</v>
      </c>
      <c r="BH24" s="4">
        <f>BI10</f>
        <v>0</v>
      </c>
      <c r="BI24" s="4">
        <f>MIN(BH24,BH31)</f>
        <v>0</v>
      </c>
      <c r="BJ24" s="4">
        <f>MIN((BH24-BI24),(BI31-BJ25))</f>
        <v>0</v>
      </c>
      <c r="BK24" s="4">
        <f>MIN((BH24-BI24-BJ24),(BJ31-BK26))</f>
        <v>0</v>
      </c>
      <c r="BL24" s="4">
        <f>BH24-SUM(BI24:BK24)</f>
        <v>0</v>
      </c>
      <c r="BN24" s="38" t="s">
        <v>2</v>
      </c>
      <c r="BO24" s="37">
        <f>BP10</f>
        <v>0</v>
      </c>
      <c r="BP24" s="37">
        <f>MIN(BO24,BO31)</f>
        <v>0</v>
      </c>
      <c r="BQ24" s="37">
        <f>MIN((BO24-BP24),(BP31-BQ25))</f>
        <v>0</v>
      </c>
      <c r="BR24" s="37">
        <f>MIN((BO24-BP24-BQ24),(BQ31-BR26))</f>
        <v>0</v>
      </c>
      <c r="BS24" s="37">
        <f>BO24-SUM(BP24:BR24)</f>
        <v>0</v>
      </c>
    </row>
    <row r="25" spans="2:71">
      <c r="C25" s="5" t="s">
        <v>1</v>
      </c>
      <c r="D25" s="4">
        <f>F10</f>
        <v>0</v>
      </c>
      <c r="E25" s="4">
        <f>MIN((D25-F25),(D31-E24))</f>
        <v>0</v>
      </c>
      <c r="F25" s="4">
        <f>MIN(D25,E31)</f>
        <v>0</v>
      </c>
      <c r="G25" s="25"/>
      <c r="H25" s="4">
        <f>D25-SUM(E25:G25)</f>
        <v>0</v>
      </c>
      <c r="J25" s="5" t="s">
        <v>1</v>
      </c>
      <c r="K25" s="4">
        <f>M10</f>
        <v>0</v>
      </c>
      <c r="L25" s="4">
        <f>MIN((K25-M25),(K31-L24))</f>
        <v>0</v>
      </c>
      <c r="M25" s="4">
        <f>MIN(K25,L31)</f>
        <v>0</v>
      </c>
      <c r="N25" s="25"/>
      <c r="O25" s="4">
        <f>K25-SUM(L25:N25)</f>
        <v>0</v>
      </c>
      <c r="Q25" s="5" t="s">
        <v>1</v>
      </c>
      <c r="R25" s="4">
        <f>T10</f>
        <v>0</v>
      </c>
      <c r="S25" s="4">
        <f>MIN((R25-T25),(R31-S24))</f>
        <v>0</v>
      </c>
      <c r="T25" s="4">
        <f>MIN(R25,S31)</f>
        <v>0</v>
      </c>
      <c r="U25" s="25"/>
      <c r="V25" s="4">
        <f>R25-SUM(S25:U25)</f>
        <v>0</v>
      </c>
      <c r="X25" s="5" t="s">
        <v>1</v>
      </c>
      <c r="Y25" s="4">
        <f>AA10</f>
        <v>0</v>
      </c>
      <c r="Z25" s="4">
        <f>MIN((Y25-AA25),(Y31-Z24))</f>
        <v>0</v>
      </c>
      <c r="AA25" s="4">
        <f>MIN(Y25,Z31)</f>
        <v>0</v>
      </c>
      <c r="AB25" s="25"/>
      <c r="AC25" s="4">
        <f>Y25-SUM(Z25:AB25)</f>
        <v>0</v>
      </c>
      <c r="AE25" s="5" t="s">
        <v>1</v>
      </c>
      <c r="AF25" s="4">
        <f>AH10</f>
        <v>0</v>
      </c>
      <c r="AG25" s="4">
        <f>MIN((AF25-AH25),(AF31-AG24))</f>
        <v>0</v>
      </c>
      <c r="AH25" s="4">
        <f>MIN(AF25,AG31)</f>
        <v>0</v>
      </c>
      <c r="AI25" s="25"/>
      <c r="AJ25" s="4">
        <f>AF25-SUM(AG25:AI25)</f>
        <v>0</v>
      </c>
      <c r="AL25" s="5" t="s">
        <v>1</v>
      </c>
      <c r="AM25" s="4">
        <f>AO10</f>
        <v>0</v>
      </c>
      <c r="AN25" s="4">
        <f>MIN((AM25-AO25),(AM31-AN24))</f>
        <v>0</v>
      </c>
      <c r="AO25" s="4">
        <f>MIN(AM25,AN31)</f>
        <v>0</v>
      </c>
      <c r="AP25" s="25"/>
      <c r="AQ25" s="4">
        <f>AM25-SUM(AN25:AP25)</f>
        <v>0</v>
      </c>
      <c r="AS25" s="5" t="s">
        <v>1</v>
      </c>
      <c r="AT25" s="4">
        <f>AV10</f>
        <v>0</v>
      </c>
      <c r="AU25" s="4">
        <f>MIN((AT25-AV25),(AT31-AU24))</f>
        <v>0</v>
      </c>
      <c r="AV25" s="4">
        <f>MIN(AT25,AU31)</f>
        <v>0</v>
      </c>
      <c r="AW25" s="25"/>
      <c r="AX25" s="4">
        <f>AT25-SUM(AU25:AW25)</f>
        <v>0</v>
      </c>
      <c r="AZ25" s="5" t="s">
        <v>1</v>
      </c>
      <c r="BA25" s="4">
        <f>BC10</f>
        <v>0</v>
      </c>
      <c r="BB25" s="4">
        <f>MIN((BA25-BC25),(BA31-BB24))</f>
        <v>0</v>
      </c>
      <c r="BC25" s="4">
        <f>MIN(BA25,BB31)</f>
        <v>0</v>
      </c>
      <c r="BD25" s="25"/>
      <c r="BE25" s="4">
        <f>BA25-SUM(BB25:BD25)</f>
        <v>0</v>
      </c>
      <c r="BG25" s="5" t="s">
        <v>1</v>
      </c>
      <c r="BH25" s="4">
        <f>BJ10</f>
        <v>0</v>
      </c>
      <c r="BI25" s="4">
        <f>MIN((BH25-BJ25),(BH31-BI24))</f>
        <v>0</v>
      </c>
      <c r="BJ25" s="4">
        <f>MIN(BH25,BI31)</f>
        <v>0</v>
      </c>
      <c r="BK25" s="25"/>
      <c r="BL25" s="4">
        <f>BH25-SUM(BI25:BK25)</f>
        <v>0</v>
      </c>
      <c r="BN25" s="38" t="s">
        <v>1</v>
      </c>
      <c r="BO25" s="37">
        <f>BQ10</f>
        <v>0</v>
      </c>
      <c r="BP25" s="37">
        <f>MIN((BO25-BQ25),(BO31-BP24))</f>
        <v>0</v>
      </c>
      <c r="BQ25" s="37">
        <f>MIN(BO25,BP31)</f>
        <v>0</v>
      </c>
      <c r="BR25" s="38"/>
      <c r="BS25" s="37">
        <f>BO25-SUM(BP25:BR25)</f>
        <v>0</v>
      </c>
    </row>
    <row r="26" spans="2:71">
      <c r="C26" s="5" t="s">
        <v>0</v>
      </c>
      <c r="D26" s="4">
        <f>G10</f>
        <v>0</v>
      </c>
      <c r="E26" s="4">
        <f>MIN((D26-G26),(D31-E24-E25))</f>
        <v>0</v>
      </c>
      <c r="F26" s="25"/>
      <c r="G26" s="4">
        <f>MIN(D26,F31)</f>
        <v>0</v>
      </c>
      <c r="H26" s="4">
        <f>D26-SUM(E26:G26)</f>
        <v>0</v>
      </c>
      <c r="J26" s="5" t="s">
        <v>0</v>
      </c>
      <c r="K26" s="4">
        <f>N10</f>
        <v>0</v>
      </c>
      <c r="L26" s="4">
        <f>MIN((K26-N26),(K31-L24-L25))</f>
        <v>0</v>
      </c>
      <c r="M26" s="25"/>
      <c r="N26" s="4">
        <f>MIN(K26,M31)</f>
        <v>0</v>
      </c>
      <c r="O26" s="4">
        <f>K26-SUM(L26:N26)</f>
        <v>0</v>
      </c>
      <c r="Q26" s="5" t="s">
        <v>0</v>
      </c>
      <c r="R26" s="4">
        <f>U10</f>
        <v>0</v>
      </c>
      <c r="S26" s="4">
        <f>MIN((R26-U26),(R31-S24-S25))</f>
        <v>0</v>
      </c>
      <c r="T26" s="25"/>
      <c r="U26" s="4">
        <f>MIN(R26,T31)</f>
        <v>0</v>
      </c>
      <c r="V26" s="4">
        <f>R26-SUM(S26:U26)</f>
        <v>0</v>
      </c>
      <c r="X26" s="5" t="s">
        <v>0</v>
      </c>
      <c r="Y26" s="4">
        <f>AB10</f>
        <v>0</v>
      </c>
      <c r="Z26" s="4">
        <f>MIN((Y26-AB26),(Y31-Z24-Z25))</f>
        <v>0</v>
      </c>
      <c r="AA26" s="25"/>
      <c r="AB26" s="4">
        <f>MIN(Y26,AA31)</f>
        <v>0</v>
      </c>
      <c r="AC26" s="4">
        <f>Y26-SUM(Z26:AB26)</f>
        <v>0</v>
      </c>
      <c r="AE26" s="5" t="s">
        <v>0</v>
      </c>
      <c r="AF26" s="4">
        <f>AI10</f>
        <v>0</v>
      </c>
      <c r="AG26" s="4">
        <f>MIN((AF26-AI26),(AF31-AG24-AG25))</f>
        <v>0</v>
      </c>
      <c r="AH26" s="25"/>
      <c r="AI26" s="4">
        <f>MIN(AF26,AH31)</f>
        <v>0</v>
      </c>
      <c r="AJ26" s="4">
        <f>AF26-SUM(AG26:AI26)</f>
        <v>0</v>
      </c>
      <c r="AL26" s="5" t="s">
        <v>0</v>
      </c>
      <c r="AM26" s="4">
        <f>AP10</f>
        <v>0</v>
      </c>
      <c r="AN26" s="4">
        <f>MIN((AM26-AP26),(AM31-AN24-AN25))</f>
        <v>0</v>
      </c>
      <c r="AO26" s="25"/>
      <c r="AP26" s="4">
        <f>MIN(AM26,AO31)</f>
        <v>0</v>
      </c>
      <c r="AQ26" s="4">
        <f>AM26-SUM(AN26:AP26)</f>
        <v>0</v>
      </c>
      <c r="AS26" s="5" t="s">
        <v>0</v>
      </c>
      <c r="AT26" s="4">
        <f>AW10</f>
        <v>0</v>
      </c>
      <c r="AU26" s="4">
        <f>MIN((AT26-AW26),(AT31-AU24-AU25))</f>
        <v>0</v>
      </c>
      <c r="AV26" s="25"/>
      <c r="AW26" s="4">
        <f>MIN(AT26,AV31)</f>
        <v>0</v>
      </c>
      <c r="AX26" s="4">
        <f>AT26-SUM(AU26:AW26)</f>
        <v>0</v>
      </c>
      <c r="AZ26" s="5" t="s">
        <v>0</v>
      </c>
      <c r="BA26" s="4">
        <f>BD10</f>
        <v>0</v>
      </c>
      <c r="BB26" s="4">
        <f>MIN((BA26-BD26),(BA31-BB24-BB25))</f>
        <v>0</v>
      </c>
      <c r="BC26" s="25"/>
      <c r="BD26" s="4">
        <f>MIN(BA26,BC31)</f>
        <v>0</v>
      </c>
      <c r="BE26" s="4">
        <f>BA26-SUM(BB26:BD26)</f>
        <v>0</v>
      </c>
      <c r="BG26" s="5" t="s">
        <v>0</v>
      </c>
      <c r="BH26" s="4">
        <f>BK10</f>
        <v>0</v>
      </c>
      <c r="BI26" s="4">
        <f>MIN((BH26-BK26),(BH31-BI24-BI25))</f>
        <v>0</v>
      </c>
      <c r="BJ26" s="25"/>
      <c r="BK26" s="4">
        <f>MIN(BH26,BJ31)</f>
        <v>0</v>
      </c>
      <c r="BL26" s="4">
        <f>BH26-SUM(BI26:BK26)</f>
        <v>0</v>
      </c>
      <c r="BN26" s="38" t="s">
        <v>0</v>
      </c>
      <c r="BO26" s="37">
        <f>BR10</f>
        <v>0</v>
      </c>
      <c r="BP26" s="37">
        <f>MIN((BO26-BR26),(BO31-BP24-BP25))</f>
        <v>0</v>
      </c>
      <c r="BQ26" s="38"/>
      <c r="BR26" s="37">
        <f>MIN(BO26,BQ31)</f>
        <v>0</v>
      </c>
      <c r="BS26" s="37">
        <f>BO26-SUM(BP26:BR26)</f>
        <v>0</v>
      </c>
    </row>
    <row r="28" spans="2:71">
      <c r="C28" s="10" t="s">
        <v>17</v>
      </c>
      <c r="D28" s="11" t="s">
        <v>2</v>
      </c>
      <c r="E28" s="11" t="s">
        <v>1</v>
      </c>
      <c r="F28" s="11" t="s">
        <v>0</v>
      </c>
      <c r="J28" s="10" t="s">
        <v>17</v>
      </c>
      <c r="K28" s="11" t="s">
        <v>2</v>
      </c>
      <c r="L28" s="11" t="s">
        <v>1</v>
      </c>
      <c r="M28" s="11" t="s">
        <v>0</v>
      </c>
      <c r="Q28" s="10" t="s">
        <v>17</v>
      </c>
      <c r="R28" s="11" t="s">
        <v>2</v>
      </c>
      <c r="S28" s="11" t="s">
        <v>1</v>
      </c>
      <c r="T28" s="11" t="s">
        <v>0</v>
      </c>
      <c r="X28" s="10" t="s">
        <v>17</v>
      </c>
      <c r="Y28" s="11" t="s">
        <v>2</v>
      </c>
      <c r="Z28" s="11" t="s">
        <v>1</v>
      </c>
      <c r="AA28" s="11" t="s">
        <v>0</v>
      </c>
      <c r="AE28" s="10" t="s">
        <v>17</v>
      </c>
      <c r="AF28" s="11" t="s">
        <v>2</v>
      </c>
      <c r="AG28" s="11" t="s">
        <v>1</v>
      </c>
      <c r="AH28" s="11" t="s">
        <v>0</v>
      </c>
      <c r="AL28" s="10" t="s">
        <v>17</v>
      </c>
      <c r="AM28" s="11" t="s">
        <v>2</v>
      </c>
      <c r="AN28" s="11" t="s">
        <v>1</v>
      </c>
      <c r="AO28" s="11" t="s">
        <v>0</v>
      </c>
      <c r="AS28" s="10" t="s">
        <v>17</v>
      </c>
      <c r="AT28" s="11" t="s">
        <v>2</v>
      </c>
      <c r="AU28" s="11" t="s">
        <v>1</v>
      </c>
      <c r="AV28" s="11" t="s">
        <v>0</v>
      </c>
      <c r="AZ28" s="10" t="s">
        <v>17</v>
      </c>
      <c r="BA28" s="11" t="s">
        <v>2</v>
      </c>
      <c r="BB28" s="11" t="s">
        <v>1</v>
      </c>
      <c r="BC28" s="11" t="s">
        <v>0</v>
      </c>
      <c r="BG28" s="10" t="s">
        <v>17</v>
      </c>
      <c r="BH28" s="11" t="s">
        <v>2</v>
      </c>
      <c r="BI28" s="11" t="s">
        <v>1</v>
      </c>
      <c r="BJ28" s="11" t="s">
        <v>0</v>
      </c>
      <c r="BN28" s="36" t="s">
        <v>17</v>
      </c>
      <c r="BO28" s="38" t="s">
        <v>2</v>
      </c>
      <c r="BP28" s="38" t="s">
        <v>1</v>
      </c>
      <c r="BQ28" s="38" t="s">
        <v>0</v>
      </c>
    </row>
    <row r="29" spans="2:71">
      <c r="C29" s="11" t="s">
        <v>21</v>
      </c>
      <c r="D29" s="11">
        <v>0</v>
      </c>
      <c r="E29" s="11">
        <v>0</v>
      </c>
      <c r="F29" s="11"/>
      <c r="J29" s="11" t="s">
        <v>21</v>
      </c>
      <c r="K29" s="19">
        <f>+D33</f>
        <v>0</v>
      </c>
      <c r="L29" s="19">
        <f t="shared" ref="L29:M29" si="2">+E33</f>
        <v>0</v>
      </c>
      <c r="M29" s="19">
        <f t="shared" si="2"/>
        <v>0</v>
      </c>
      <c r="Q29" s="11" t="s">
        <v>21</v>
      </c>
      <c r="R29" s="19">
        <f>+K33</f>
        <v>0</v>
      </c>
      <c r="S29" s="19">
        <f t="shared" ref="S29:T29" si="3">+L33</f>
        <v>0</v>
      </c>
      <c r="T29" s="19">
        <f t="shared" si="3"/>
        <v>0</v>
      </c>
      <c r="X29" s="11" t="s">
        <v>21</v>
      </c>
      <c r="Y29" s="19">
        <f>+R33</f>
        <v>0</v>
      </c>
      <c r="Z29" s="19">
        <f t="shared" ref="Z29:AA29" si="4">+S33</f>
        <v>0</v>
      </c>
      <c r="AA29" s="19">
        <f t="shared" si="4"/>
        <v>0</v>
      </c>
      <c r="AE29" s="11" t="s">
        <v>21</v>
      </c>
      <c r="AF29" s="19">
        <f>+Y33</f>
        <v>0</v>
      </c>
      <c r="AG29" s="19">
        <f t="shared" ref="AG29:AH29" si="5">+Z33</f>
        <v>0</v>
      </c>
      <c r="AH29" s="19">
        <f t="shared" si="5"/>
        <v>0</v>
      </c>
      <c r="AL29" s="11" t="s">
        <v>21</v>
      </c>
      <c r="AM29" s="19">
        <f>+AF33</f>
        <v>0</v>
      </c>
      <c r="AN29" s="19">
        <f t="shared" ref="AN29:AO29" si="6">+AG33</f>
        <v>0</v>
      </c>
      <c r="AO29" s="19">
        <f t="shared" si="6"/>
        <v>0</v>
      </c>
      <c r="AS29" s="11" t="s">
        <v>21</v>
      </c>
      <c r="AT29" s="19">
        <f>+AM33</f>
        <v>0</v>
      </c>
      <c r="AU29" s="19">
        <f t="shared" ref="AU29:AV29" si="7">+AN33</f>
        <v>0</v>
      </c>
      <c r="AV29" s="19">
        <f t="shared" si="7"/>
        <v>0</v>
      </c>
      <c r="AZ29" s="11" t="s">
        <v>21</v>
      </c>
      <c r="BA29" s="19">
        <f>+AT33</f>
        <v>0</v>
      </c>
      <c r="BB29" s="19">
        <f t="shared" ref="BB29:BC29" si="8">+AU33</f>
        <v>0</v>
      </c>
      <c r="BC29" s="19">
        <f t="shared" si="8"/>
        <v>0</v>
      </c>
      <c r="BG29" s="11" t="s">
        <v>21</v>
      </c>
      <c r="BH29" s="19">
        <f>+BA33</f>
        <v>0</v>
      </c>
      <c r="BI29" s="19">
        <f t="shared" ref="BI29:BJ29" si="9">+BB33</f>
        <v>0</v>
      </c>
      <c r="BJ29" s="19">
        <f t="shared" si="9"/>
        <v>0</v>
      </c>
      <c r="BN29" s="38" t="s">
        <v>21</v>
      </c>
      <c r="BO29" s="37"/>
      <c r="BP29" s="37"/>
      <c r="BQ29" s="37"/>
    </row>
    <row r="30" spans="2:71">
      <c r="C30" s="11" t="s">
        <v>22</v>
      </c>
      <c r="D30" s="19">
        <f>E18</f>
        <v>0</v>
      </c>
      <c r="E30" s="19">
        <f t="shared" ref="E30:F30" si="10">F18</f>
        <v>0</v>
      </c>
      <c r="F30" s="19">
        <f t="shared" si="10"/>
        <v>0</v>
      </c>
      <c r="J30" s="11" t="s">
        <v>22</v>
      </c>
      <c r="K30" s="19">
        <f>L18</f>
        <v>0</v>
      </c>
      <c r="L30" s="19">
        <f t="shared" ref="L30:M30" si="11">M18</f>
        <v>0</v>
      </c>
      <c r="M30" s="19">
        <f t="shared" si="11"/>
        <v>0</v>
      </c>
      <c r="Q30" s="11" t="s">
        <v>22</v>
      </c>
      <c r="R30" s="19">
        <f>S18</f>
        <v>0</v>
      </c>
      <c r="S30" s="19">
        <f t="shared" ref="S30:T30" si="12">T18</f>
        <v>0</v>
      </c>
      <c r="T30" s="19">
        <f t="shared" si="12"/>
        <v>0</v>
      </c>
      <c r="X30" s="11" t="s">
        <v>22</v>
      </c>
      <c r="Y30" s="19">
        <f>Z18</f>
        <v>0</v>
      </c>
      <c r="Z30" s="19">
        <f t="shared" ref="Z30:AA30" si="13">AA18</f>
        <v>0</v>
      </c>
      <c r="AA30" s="19">
        <f t="shared" si="13"/>
        <v>0</v>
      </c>
      <c r="AE30" s="11" t="s">
        <v>22</v>
      </c>
      <c r="AF30" s="19">
        <f>AG18</f>
        <v>0</v>
      </c>
      <c r="AG30" s="19">
        <f t="shared" ref="AG30:AH30" si="14">AH18</f>
        <v>0</v>
      </c>
      <c r="AH30" s="19">
        <f t="shared" si="14"/>
        <v>0</v>
      </c>
      <c r="AL30" s="11" t="s">
        <v>22</v>
      </c>
      <c r="AM30" s="19">
        <f>AN18</f>
        <v>0</v>
      </c>
      <c r="AN30" s="19">
        <f t="shared" ref="AN30:AO30" si="15">AO18</f>
        <v>0</v>
      </c>
      <c r="AO30" s="19">
        <f t="shared" si="15"/>
        <v>0</v>
      </c>
      <c r="AS30" s="11" t="s">
        <v>22</v>
      </c>
      <c r="AT30" s="19">
        <f>AU18</f>
        <v>0</v>
      </c>
      <c r="AU30" s="19">
        <f t="shared" ref="AU30:AV30" si="16">AV18</f>
        <v>0</v>
      </c>
      <c r="AV30" s="19">
        <f t="shared" si="16"/>
        <v>0</v>
      </c>
      <c r="AZ30" s="11" t="s">
        <v>22</v>
      </c>
      <c r="BA30" s="19">
        <f>BB18</f>
        <v>0</v>
      </c>
      <c r="BB30" s="19">
        <f t="shared" ref="BB30:BC30" si="17">BC18</f>
        <v>0</v>
      </c>
      <c r="BC30" s="19">
        <f t="shared" si="17"/>
        <v>0</v>
      </c>
      <c r="BG30" s="11" t="s">
        <v>22</v>
      </c>
      <c r="BH30" s="19">
        <f>BI18</f>
        <v>0</v>
      </c>
      <c r="BI30" s="19">
        <f t="shared" ref="BI30:BJ30" si="18">BJ18</f>
        <v>0</v>
      </c>
      <c r="BJ30" s="19">
        <f t="shared" si="18"/>
        <v>0</v>
      </c>
      <c r="BN30" s="38" t="s">
        <v>22</v>
      </c>
      <c r="BO30" s="37">
        <f>BP18</f>
        <v>0</v>
      </c>
      <c r="BP30" s="37">
        <f t="shared" ref="BP30:BQ30" si="19">BQ18</f>
        <v>0</v>
      </c>
      <c r="BQ30" s="37">
        <f t="shared" si="19"/>
        <v>0</v>
      </c>
    </row>
    <row r="31" spans="2:71">
      <c r="C31" s="10" t="s">
        <v>23</v>
      </c>
      <c r="D31" s="24">
        <f>SUM(D29:D30)</f>
        <v>0</v>
      </c>
      <c r="E31" s="24">
        <f t="shared" ref="E31:F31" si="20">SUM(E29:E30)</f>
        <v>0</v>
      </c>
      <c r="F31" s="24">
        <f t="shared" si="20"/>
        <v>0</v>
      </c>
      <c r="J31" s="10" t="s">
        <v>23</v>
      </c>
      <c r="K31" s="24">
        <f>SUM(K29:K30)</f>
        <v>0</v>
      </c>
      <c r="L31" s="24">
        <f t="shared" ref="L31:M31" si="21">SUM(L29:L30)</f>
        <v>0</v>
      </c>
      <c r="M31" s="24">
        <f t="shared" si="21"/>
        <v>0</v>
      </c>
      <c r="Q31" s="10" t="s">
        <v>23</v>
      </c>
      <c r="R31" s="24">
        <f>SUM(R29:R30)</f>
        <v>0</v>
      </c>
      <c r="S31" s="24">
        <f t="shared" ref="S31:T31" si="22">SUM(S29:S30)</f>
        <v>0</v>
      </c>
      <c r="T31" s="24">
        <f t="shared" si="22"/>
        <v>0</v>
      </c>
      <c r="X31" s="10" t="s">
        <v>23</v>
      </c>
      <c r="Y31" s="24">
        <f>SUM(Y29:Y30)</f>
        <v>0</v>
      </c>
      <c r="Z31" s="24">
        <f t="shared" ref="Z31:AA31" si="23">SUM(Z29:Z30)</f>
        <v>0</v>
      </c>
      <c r="AA31" s="24">
        <f t="shared" si="23"/>
        <v>0</v>
      </c>
      <c r="AE31" s="10" t="s">
        <v>23</v>
      </c>
      <c r="AF31" s="24">
        <f>SUM(AF29:AF30)</f>
        <v>0</v>
      </c>
      <c r="AG31" s="24">
        <f t="shared" ref="AG31:AH31" si="24">SUM(AG29:AG30)</f>
        <v>0</v>
      </c>
      <c r="AH31" s="24">
        <f t="shared" si="24"/>
        <v>0</v>
      </c>
      <c r="AL31" s="10" t="s">
        <v>23</v>
      </c>
      <c r="AM31" s="24">
        <f>SUM(AM29:AM30)</f>
        <v>0</v>
      </c>
      <c r="AN31" s="24">
        <f t="shared" ref="AN31:AO31" si="25">SUM(AN29:AN30)</f>
        <v>0</v>
      </c>
      <c r="AO31" s="24">
        <f t="shared" si="25"/>
        <v>0</v>
      </c>
      <c r="AS31" s="10" t="s">
        <v>23</v>
      </c>
      <c r="AT31" s="24">
        <f>SUM(AT29:AT30)</f>
        <v>0</v>
      </c>
      <c r="AU31" s="24">
        <f t="shared" ref="AU31:AV31" si="26">SUM(AU29:AU30)</f>
        <v>0</v>
      </c>
      <c r="AV31" s="24">
        <f t="shared" si="26"/>
        <v>0</v>
      </c>
      <c r="AZ31" s="10" t="s">
        <v>23</v>
      </c>
      <c r="BA31" s="24">
        <f>SUM(BA29:BA30)</f>
        <v>0</v>
      </c>
      <c r="BB31" s="24">
        <f t="shared" ref="BB31:BC31" si="27">SUM(BB29:BB30)</f>
        <v>0</v>
      </c>
      <c r="BC31" s="24">
        <f t="shared" si="27"/>
        <v>0</v>
      </c>
      <c r="BG31" s="10" t="s">
        <v>23</v>
      </c>
      <c r="BH31" s="24">
        <f>SUM(BH29:BH30)</f>
        <v>0</v>
      </c>
      <c r="BI31" s="24">
        <f t="shared" ref="BI31:BJ31" si="28">SUM(BI29:BI30)</f>
        <v>0</v>
      </c>
      <c r="BJ31" s="24">
        <f t="shared" si="28"/>
        <v>0</v>
      </c>
      <c r="BN31" s="36" t="s">
        <v>23</v>
      </c>
      <c r="BO31" s="53">
        <f>SUM(BO29:BO30)</f>
        <v>0</v>
      </c>
      <c r="BP31" s="53">
        <f t="shared" ref="BP31:BQ31" si="29">SUM(BP29:BP30)</f>
        <v>0</v>
      </c>
      <c r="BQ31" s="53">
        <f t="shared" si="29"/>
        <v>0</v>
      </c>
    </row>
    <row r="32" spans="2:71">
      <c r="C32" s="11" t="s">
        <v>24</v>
      </c>
      <c r="D32" s="19">
        <f>SUM(E24:E26)</f>
        <v>0</v>
      </c>
      <c r="E32" s="19">
        <f t="shared" ref="E32:F32" si="30">SUM(F24:F26)</f>
        <v>0</v>
      </c>
      <c r="F32" s="19">
        <f t="shared" si="30"/>
        <v>0</v>
      </c>
      <c r="J32" s="11" t="s">
        <v>24</v>
      </c>
      <c r="K32" s="19">
        <f>SUM(L24:L26)</f>
        <v>0</v>
      </c>
      <c r="L32" s="19">
        <f t="shared" ref="L32:M32" si="31">SUM(M24:M26)</f>
        <v>0</v>
      </c>
      <c r="M32" s="19">
        <f t="shared" si="31"/>
        <v>0</v>
      </c>
      <c r="Q32" s="11" t="s">
        <v>24</v>
      </c>
      <c r="R32" s="19">
        <f>SUM(S24:S26)</f>
        <v>0</v>
      </c>
      <c r="S32" s="19">
        <f t="shared" ref="S32:T32" si="32">SUM(T24:T26)</f>
        <v>0</v>
      </c>
      <c r="T32" s="19">
        <f t="shared" si="32"/>
        <v>0</v>
      </c>
      <c r="X32" s="11" t="s">
        <v>24</v>
      </c>
      <c r="Y32" s="19">
        <f>SUM(Z24:Z26)</f>
        <v>0</v>
      </c>
      <c r="Z32" s="19">
        <f t="shared" ref="Z32:AA32" si="33">SUM(AA24:AA26)</f>
        <v>0</v>
      </c>
      <c r="AA32" s="19">
        <f t="shared" si="33"/>
        <v>0</v>
      </c>
      <c r="AE32" s="11" t="s">
        <v>24</v>
      </c>
      <c r="AF32" s="19">
        <f>SUM(AG24:AG26)</f>
        <v>0</v>
      </c>
      <c r="AG32" s="19">
        <f t="shared" ref="AG32:AH32" si="34">SUM(AH24:AH26)</f>
        <v>0</v>
      </c>
      <c r="AH32" s="19">
        <f t="shared" si="34"/>
        <v>0</v>
      </c>
      <c r="AL32" s="11" t="s">
        <v>24</v>
      </c>
      <c r="AM32" s="19">
        <f>SUM(AN24:AN26)</f>
        <v>0</v>
      </c>
      <c r="AN32" s="19">
        <f t="shared" ref="AN32:AO32" si="35">SUM(AO24:AO26)</f>
        <v>0</v>
      </c>
      <c r="AO32" s="19">
        <f t="shared" si="35"/>
        <v>0</v>
      </c>
      <c r="AS32" s="11" t="s">
        <v>24</v>
      </c>
      <c r="AT32" s="19">
        <f>SUM(AU24:AU26)</f>
        <v>0</v>
      </c>
      <c r="AU32" s="19">
        <f t="shared" ref="AU32:AV32" si="36">SUM(AV24:AV26)</f>
        <v>0</v>
      </c>
      <c r="AV32" s="19">
        <f t="shared" si="36"/>
        <v>0</v>
      </c>
      <c r="AZ32" s="11" t="s">
        <v>24</v>
      </c>
      <c r="BA32" s="19">
        <f>SUM(BB24:BB26)</f>
        <v>0</v>
      </c>
      <c r="BB32" s="19">
        <f t="shared" ref="BB32:BC32" si="37">SUM(BC24:BC26)</f>
        <v>0</v>
      </c>
      <c r="BC32" s="19">
        <f t="shared" si="37"/>
        <v>0</v>
      </c>
      <c r="BG32" s="11" t="s">
        <v>24</v>
      </c>
      <c r="BH32" s="19">
        <f>SUM(BI24:BI26)</f>
        <v>0</v>
      </c>
      <c r="BI32" s="19">
        <f t="shared" ref="BI32:BJ32" si="38">SUM(BJ24:BJ26)</f>
        <v>0</v>
      </c>
      <c r="BJ32" s="19">
        <f t="shared" si="38"/>
        <v>0</v>
      </c>
      <c r="BN32" s="38" t="s">
        <v>24</v>
      </c>
      <c r="BO32" s="37">
        <f>SUM(BP24:BP26)</f>
        <v>0</v>
      </c>
      <c r="BP32" s="37">
        <f t="shared" ref="BP32:BQ32" si="39">SUM(BQ24:BQ26)</f>
        <v>0</v>
      </c>
      <c r="BQ32" s="37">
        <f t="shared" si="39"/>
        <v>0</v>
      </c>
    </row>
    <row r="33" spans="3:69">
      <c r="C33" s="11" t="s">
        <v>25</v>
      </c>
      <c r="D33" s="19">
        <f>D31-D32</f>
        <v>0</v>
      </c>
      <c r="E33" s="19">
        <f t="shared" ref="E33:F33" si="40">E31-E32</f>
        <v>0</v>
      </c>
      <c r="F33" s="19">
        <f t="shared" si="40"/>
        <v>0</v>
      </c>
      <c r="J33" s="11" t="s">
        <v>25</v>
      </c>
      <c r="K33" s="19">
        <f>K31-K32</f>
        <v>0</v>
      </c>
      <c r="L33" s="19">
        <f t="shared" ref="L33:M33" si="41">L31-L32</f>
        <v>0</v>
      </c>
      <c r="M33" s="19">
        <f t="shared" si="41"/>
        <v>0</v>
      </c>
      <c r="Q33" s="11" t="s">
        <v>25</v>
      </c>
      <c r="R33" s="19">
        <f>R31-R32</f>
        <v>0</v>
      </c>
      <c r="S33" s="19">
        <f t="shared" ref="S33:T33" si="42">S31-S32</f>
        <v>0</v>
      </c>
      <c r="T33" s="19">
        <f t="shared" si="42"/>
        <v>0</v>
      </c>
      <c r="X33" s="11" t="s">
        <v>25</v>
      </c>
      <c r="Y33" s="19">
        <f>Y31-Y32</f>
        <v>0</v>
      </c>
      <c r="Z33" s="19">
        <f t="shared" ref="Z33:AA33" si="43">Z31-Z32</f>
        <v>0</v>
      </c>
      <c r="AA33" s="19">
        <f t="shared" si="43"/>
        <v>0</v>
      </c>
      <c r="AE33" s="11" t="s">
        <v>25</v>
      </c>
      <c r="AF33" s="19">
        <f>AF31-AF32</f>
        <v>0</v>
      </c>
      <c r="AG33" s="19">
        <f t="shared" ref="AG33:AH33" si="44">AG31-AG32</f>
        <v>0</v>
      </c>
      <c r="AH33" s="19">
        <f t="shared" si="44"/>
        <v>0</v>
      </c>
      <c r="AL33" s="11" t="s">
        <v>25</v>
      </c>
      <c r="AM33" s="19">
        <f>AM31-AM32</f>
        <v>0</v>
      </c>
      <c r="AN33" s="19">
        <f t="shared" ref="AN33:AO33" si="45">AN31-AN32</f>
        <v>0</v>
      </c>
      <c r="AO33" s="19">
        <f t="shared" si="45"/>
        <v>0</v>
      </c>
      <c r="AS33" s="11" t="s">
        <v>25</v>
      </c>
      <c r="AT33" s="19">
        <f>AT31-AT32</f>
        <v>0</v>
      </c>
      <c r="AU33" s="19">
        <f t="shared" ref="AU33:AV33" si="46">AU31-AU32</f>
        <v>0</v>
      </c>
      <c r="AV33" s="19">
        <f t="shared" si="46"/>
        <v>0</v>
      </c>
      <c r="AZ33" s="11" t="s">
        <v>25</v>
      </c>
      <c r="BA33" s="19">
        <f>BA31-BA32</f>
        <v>0</v>
      </c>
      <c r="BB33" s="19">
        <f t="shared" ref="BB33:BC33" si="47">BB31-BB32</f>
        <v>0</v>
      </c>
      <c r="BC33" s="19">
        <f t="shared" si="47"/>
        <v>0</v>
      </c>
      <c r="BG33" s="11" t="s">
        <v>25</v>
      </c>
      <c r="BH33" s="19">
        <f>BH31-BH32</f>
        <v>0</v>
      </c>
      <c r="BI33" s="19">
        <f t="shared" ref="BI33:BJ33" si="48">BI31-BI32</f>
        <v>0</v>
      </c>
      <c r="BJ33" s="19">
        <f t="shared" si="48"/>
        <v>0</v>
      </c>
      <c r="BN33" s="38" t="s">
        <v>25</v>
      </c>
      <c r="BO33" s="37">
        <f>BO31-BO32</f>
        <v>0</v>
      </c>
      <c r="BP33" s="37">
        <f t="shared" ref="BP33:BQ33" si="49">BP31-BP32</f>
        <v>0</v>
      </c>
      <c r="BQ33" s="37">
        <f t="shared" si="49"/>
        <v>0</v>
      </c>
    </row>
  </sheetData>
  <mergeCells count="101">
    <mergeCell ref="BN2:BS2"/>
    <mergeCell ref="BC22:BC23"/>
    <mergeCell ref="BD22:BD23"/>
    <mergeCell ref="BI22:BI23"/>
    <mergeCell ref="BJ22:BJ23"/>
    <mergeCell ref="BK22:BK23"/>
    <mergeCell ref="BP22:BP23"/>
    <mergeCell ref="AA22:AA23"/>
    <mergeCell ref="AB22:AB23"/>
    <mergeCell ref="AG22:AG23"/>
    <mergeCell ref="AH22:AH23"/>
    <mergeCell ref="AI22:AI23"/>
    <mergeCell ref="AN22:AN23"/>
    <mergeCell ref="E22:E23"/>
    <mergeCell ref="F22:F23"/>
    <mergeCell ref="G22:G23"/>
    <mergeCell ref="L22:L23"/>
    <mergeCell ref="M22:M23"/>
    <mergeCell ref="N22:N23"/>
    <mergeCell ref="BG21:BH23"/>
    <mergeCell ref="BI21:BK21"/>
    <mergeCell ref="BL21:BL23"/>
    <mergeCell ref="BN21:BO23"/>
    <mergeCell ref="BP21:BR21"/>
    <mergeCell ref="BS21:BS23"/>
    <mergeCell ref="BQ22:BQ23"/>
    <mergeCell ref="BR22:BR23"/>
    <mergeCell ref="AS21:AT23"/>
    <mergeCell ref="AU21:AW21"/>
    <mergeCell ref="AX21:AX23"/>
    <mergeCell ref="AZ21:BA23"/>
    <mergeCell ref="BB21:BD21"/>
    <mergeCell ref="BE21:BE23"/>
    <mergeCell ref="AU22:AU23"/>
    <mergeCell ref="AV22:AV23"/>
    <mergeCell ref="AW22:AW23"/>
    <mergeCell ref="BB22:BB23"/>
    <mergeCell ref="AE21:AF23"/>
    <mergeCell ref="AG21:AI21"/>
    <mergeCell ref="AJ21:AJ23"/>
    <mergeCell ref="AL21:AM23"/>
    <mergeCell ref="AN21:AP21"/>
    <mergeCell ref="AQ21:AQ23"/>
    <mergeCell ref="AO22:AO23"/>
    <mergeCell ref="AP22:AP23"/>
    <mergeCell ref="Q21:R23"/>
    <mergeCell ref="S21:U21"/>
    <mergeCell ref="V21:V23"/>
    <mergeCell ref="X21:Y23"/>
    <mergeCell ref="Z21:AB21"/>
    <mergeCell ref="AC21:AC23"/>
    <mergeCell ref="S22:S23"/>
    <mergeCell ref="T22:T23"/>
    <mergeCell ref="U22:U23"/>
    <mergeCell ref="Z22:Z23"/>
    <mergeCell ref="AS20:AX20"/>
    <mergeCell ref="AZ20:BE20"/>
    <mergeCell ref="BG20:BL20"/>
    <mergeCell ref="BN20:BS20"/>
    <mergeCell ref="C21:D23"/>
    <mergeCell ref="E21:G21"/>
    <mergeCell ref="H21:H23"/>
    <mergeCell ref="J21:K23"/>
    <mergeCell ref="L21:N21"/>
    <mergeCell ref="O21:O23"/>
    <mergeCell ref="AS12:AW12"/>
    <mergeCell ref="AZ12:BD12"/>
    <mergeCell ref="BG12:BK12"/>
    <mergeCell ref="BN12:BR12"/>
    <mergeCell ref="C20:H20"/>
    <mergeCell ref="J20:O20"/>
    <mergeCell ref="Q20:V20"/>
    <mergeCell ref="X20:AC20"/>
    <mergeCell ref="AE20:AJ20"/>
    <mergeCell ref="AL20:AQ20"/>
    <mergeCell ref="AS5:AW5"/>
    <mergeCell ref="AZ5:BD5"/>
    <mergeCell ref="BG5:BK5"/>
    <mergeCell ref="BN5:BR5"/>
    <mergeCell ref="C12:G12"/>
    <mergeCell ref="J12:N12"/>
    <mergeCell ref="Q12:U12"/>
    <mergeCell ref="X12:AB12"/>
    <mergeCell ref="AE12:AI12"/>
    <mergeCell ref="AL12:AP12"/>
    <mergeCell ref="AS4:AX4"/>
    <mergeCell ref="AZ4:BE4"/>
    <mergeCell ref="BG4:BL4"/>
    <mergeCell ref="BN4:BS4"/>
    <mergeCell ref="C5:G5"/>
    <mergeCell ref="J5:N5"/>
    <mergeCell ref="Q5:U5"/>
    <mergeCell ref="X5:AB5"/>
    <mergeCell ref="AE5:AI5"/>
    <mergeCell ref="AL5:AP5"/>
    <mergeCell ref="C4:H4"/>
    <mergeCell ref="J4:O4"/>
    <mergeCell ref="Q4:V4"/>
    <mergeCell ref="X4:AC4"/>
    <mergeCell ref="AE4:AJ4"/>
    <mergeCell ref="AL4:AQ4"/>
  </mergeCells>
  <pageMargins left="0.70866141732283472" right="0.70866141732283472" top="0.74803149606299213" bottom="0.74803149606299213" header="0.31496062992125984" footer="0.31496062992125984"/>
  <pageSetup scale="12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7"/>
  <sheetViews>
    <sheetView showGridLines="0" view="pageBreakPreview" zoomScale="115" zoomScaleSheetLayoutView="115" workbookViewId="0">
      <selection activeCell="A2" sqref="A2:A5"/>
    </sheetView>
  </sheetViews>
  <sheetFormatPr defaultRowHeight="15"/>
  <cols>
    <col min="1" max="1" width="9.28515625" bestFit="1" customWidth="1"/>
    <col min="2" max="10" width="10" customWidth="1"/>
    <col min="11" max="11" width="12.42578125" customWidth="1"/>
    <col min="12" max="12" width="12" bestFit="1" customWidth="1"/>
    <col min="13" max="13" width="9.28515625" bestFit="1" customWidth="1"/>
    <col min="14" max="15" width="9.28515625" customWidth="1"/>
    <col min="16" max="16" width="9.28515625" bestFit="1" customWidth="1"/>
    <col min="17" max="17" width="12" customWidth="1"/>
    <col min="18" max="18" width="12" bestFit="1" customWidth="1"/>
    <col min="19" max="19" width="9.28515625" bestFit="1" customWidth="1"/>
    <col min="20" max="21" width="9.28515625" customWidth="1"/>
    <col min="22" max="22" width="9.28515625" bestFit="1" customWidth="1"/>
  </cols>
  <sheetData>
    <row r="1" spans="1:26" ht="15.75" thickBot="1"/>
    <row r="2" spans="1:26" s="1" customFormat="1" ht="15" customHeight="1">
      <c r="A2" s="79" t="s">
        <v>70</v>
      </c>
      <c r="B2" s="59" t="s">
        <v>27</v>
      </c>
      <c r="C2" s="60"/>
      <c r="D2" s="61"/>
      <c r="E2" s="59" t="s">
        <v>28</v>
      </c>
      <c r="F2" s="60"/>
      <c r="G2" s="61"/>
      <c r="H2" s="59" t="s">
        <v>29</v>
      </c>
      <c r="I2" s="60"/>
      <c r="J2" s="61"/>
      <c r="K2" s="59" t="s">
        <v>30</v>
      </c>
      <c r="L2" s="60"/>
      <c r="M2" s="60"/>
      <c r="N2" s="86"/>
      <c r="O2" s="86"/>
      <c r="P2" s="61"/>
      <c r="Q2" s="59" t="s">
        <v>36</v>
      </c>
      <c r="R2" s="60"/>
      <c r="S2" s="60"/>
      <c r="T2" s="86"/>
      <c r="U2" s="86"/>
      <c r="V2" s="86"/>
      <c r="W2" s="94" t="s">
        <v>71</v>
      </c>
      <c r="X2" s="95"/>
      <c r="Y2" s="95"/>
      <c r="Z2" s="96"/>
    </row>
    <row r="3" spans="1:26" s="57" customFormat="1" ht="45" customHeight="1">
      <c r="A3" s="80"/>
      <c r="B3" s="67" t="s">
        <v>2</v>
      </c>
      <c r="C3" s="68" t="s">
        <v>1</v>
      </c>
      <c r="D3" s="69" t="s">
        <v>0</v>
      </c>
      <c r="E3" s="67" t="s">
        <v>2</v>
      </c>
      <c r="F3" s="68" t="s">
        <v>1</v>
      </c>
      <c r="G3" s="69" t="s">
        <v>0</v>
      </c>
      <c r="H3" s="67" t="s">
        <v>2</v>
      </c>
      <c r="I3" s="68" t="s">
        <v>1</v>
      </c>
      <c r="J3" s="69" t="s">
        <v>0</v>
      </c>
      <c r="K3" s="70" t="s">
        <v>31</v>
      </c>
      <c r="L3" s="56"/>
      <c r="M3" s="56"/>
      <c r="N3" s="87"/>
      <c r="O3" s="87"/>
      <c r="P3" s="71"/>
      <c r="Q3" s="70" t="s">
        <v>37</v>
      </c>
      <c r="R3" s="56"/>
      <c r="S3" s="56"/>
      <c r="T3" s="87"/>
      <c r="U3" s="87"/>
      <c r="V3" s="87"/>
      <c r="W3" s="97"/>
      <c r="X3" s="93"/>
      <c r="Y3" s="93"/>
      <c r="Z3" s="98"/>
    </row>
    <row r="4" spans="1:26" s="57" customFormat="1" ht="15.75" thickBot="1">
      <c r="A4" s="80"/>
      <c r="B4" s="104"/>
      <c r="C4" s="101"/>
      <c r="D4" s="103"/>
      <c r="E4" s="104"/>
      <c r="F4" s="101"/>
      <c r="G4" s="103"/>
      <c r="H4" s="104"/>
      <c r="I4" s="101"/>
      <c r="J4" s="103"/>
      <c r="K4" s="102" t="s">
        <v>32</v>
      </c>
      <c r="L4" s="68" t="s">
        <v>33</v>
      </c>
      <c r="M4" s="68" t="s">
        <v>35</v>
      </c>
      <c r="N4" s="90" t="s">
        <v>34</v>
      </c>
      <c r="O4" s="91"/>
      <c r="P4" s="92"/>
      <c r="Q4" s="102" t="s">
        <v>32</v>
      </c>
      <c r="R4" s="68" t="s">
        <v>33</v>
      </c>
      <c r="S4" s="68" t="s">
        <v>35</v>
      </c>
      <c r="T4" s="99" t="s">
        <v>34</v>
      </c>
      <c r="U4" s="100"/>
      <c r="V4" s="100"/>
      <c r="W4" s="97"/>
      <c r="X4" s="93"/>
      <c r="Y4" s="93"/>
      <c r="Z4" s="98"/>
    </row>
    <row r="5" spans="1:26" s="57" customFormat="1" ht="15.75" thickBot="1">
      <c r="A5" s="81"/>
      <c r="B5" s="82"/>
      <c r="C5" s="83"/>
      <c r="D5" s="84"/>
      <c r="E5" s="82"/>
      <c r="F5" s="83"/>
      <c r="G5" s="84"/>
      <c r="H5" s="82"/>
      <c r="I5" s="83"/>
      <c r="J5" s="84"/>
      <c r="K5" s="105"/>
      <c r="L5" s="83"/>
      <c r="M5" s="83"/>
      <c r="N5" s="106" t="s">
        <v>2</v>
      </c>
      <c r="O5" s="107" t="s">
        <v>1</v>
      </c>
      <c r="P5" s="108" t="s">
        <v>0</v>
      </c>
      <c r="Q5" s="105"/>
      <c r="R5" s="83"/>
      <c r="S5" s="83"/>
      <c r="T5" s="85" t="str">
        <f>+N5</f>
        <v>IGST</v>
      </c>
      <c r="U5" s="85" t="str">
        <f t="shared" ref="U5:V5" si="0">+O5</f>
        <v>CGST</v>
      </c>
      <c r="V5" s="85" t="str">
        <f t="shared" si="0"/>
        <v>SGST</v>
      </c>
      <c r="W5" s="109" t="str">
        <f>+T5</f>
        <v>IGST</v>
      </c>
      <c r="X5" s="110" t="str">
        <f t="shared" ref="X5:Y5" si="1">+U5</f>
        <v>CGST</v>
      </c>
      <c r="Y5" s="110" t="str">
        <f t="shared" si="1"/>
        <v>SGST</v>
      </c>
      <c r="Z5" s="111" t="s">
        <v>73</v>
      </c>
    </row>
    <row r="6" spans="1:26">
      <c r="A6" s="73">
        <v>42917</v>
      </c>
      <c r="B6" s="74">
        <f>IF('As per Return 3B'!G$24&gt;1,'As per Return 3B'!G$24,0)</f>
        <v>0</v>
      </c>
      <c r="C6" s="75">
        <f>IF('As per Return 3B'!G$25&gt;1,'As per Return 3B'!G$25,0)</f>
        <v>0</v>
      </c>
      <c r="D6" s="76">
        <f>+IF('As per Return 3B'!G$26&gt;1,'As per Return 3B'!G$26,0)</f>
        <v>0</v>
      </c>
      <c r="E6" s="74">
        <f>IF('As per Books 3B'!H$24&gt;1,'As per Books 3B'!H$24,0)</f>
        <v>0</v>
      </c>
      <c r="F6" s="75">
        <f>IF('As per Books 3B'!H$25&gt;1,'As per Books 3B'!H$25,0)</f>
        <v>0</v>
      </c>
      <c r="G6" s="76">
        <f>+IF('As per Books 3B'!H$26&gt;1,'As per Books 3B'!H$26,0)</f>
        <v>0</v>
      </c>
      <c r="H6" s="74">
        <f>IF((B6-E6)&gt;1,(B6-E6),0)</f>
        <v>0</v>
      </c>
      <c r="I6" s="75">
        <f>IF((C6-F6)&gt;1,(C6-F6),0)</f>
        <v>0</v>
      </c>
      <c r="J6" s="76">
        <f>IF((D6-G6)&gt;1,(D6-G6),0)</f>
        <v>0</v>
      </c>
      <c r="K6" s="77"/>
      <c r="L6" s="78">
        <v>42972</v>
      </c>
      <c r="M6" s="75">
        <f>K6-L6</f>
        <v>-42972</v>
      </c>
      <c r="N6" s="88">
        <f>IF($M6&gt;0.1,(B6*18%*$M6/365),0)</f>
        <v>0</v>
      </c>
      <c r="O6" s="88">
        <f t="shared" ref="O6:P14" si="2">IF($M6&gt;0.1,(C6*18%*$M6/365),0)</f>
        <v>0</v>
      </c>
      <c r="P6" s="88">
        <f t="shared" si="2"/>
        <v>0</v>
      </c>
      <c r="Q6" s="74"/>
      <c r="R6" s="78">
        <f>+L6</f>
        <v>42972</v>
      </c>
      <c r="S6" s="75">
        <f>+Q6-R6</f>
        <v>-42972</v>
      </c>
      <c r="T6" s="88">
        <f>IF($S6&gt;0.1,(H6*18%*$S6/365),0)</f>
        <v>0</v>
      </c>
      <c r="U6" s="88">
        <f>IF($S6&gt;0.1,(I6*18%*$S6/365),0)</f>
        <v>0</v>
      </c>
      <c r="V6" s="88">
        <f>IF($S6&gt;0.1,(J6*18%*$S6/365),0)</f>
        <v>0</v>
      </c>
      <c r="W6" s="74">
        <f>+N6+T6</f>
        <v>0</v>
      </c>
      <c r="X6" s="75">
        <f t="shared" ref="X6:Y6" si="3">+O6+U6</f>
        <v>0</v>
      </c>
      <c r="Y6" s="75">
        <f t="shared" si="3"/>
        <v>0</v>
      </c>
      <c r="Z6" s="76">
        <f>+SUM(W6:Y6)</f>
        <v>0</v>
      </c>
    </row>
    <row r="7" spans="1:26">
      <c r="A7" s="58">
        <v>42948</v>
      </c>
      <c r="B7" s="62">
        <f>IF('As per Return 3B'!N$24&gt;1,'As per Return 3B'!N$24,0)</f>
        <v>0</v>
      </c>
      <c r="C7" s="5">
        <f>IF('As per Return 3B'!N$25&gt;1,'As per Return 3B'!N$25,0)</f>
        <v>0</v>
      </c>
      <c r="D7" s="63">
        <f>+IF('As per Return 3B'!N$26&gt;1,'As per Return 3B'!N$26,0)</f>
        <v>0</v>
      </c>
      <c r="E7" s="62">
        <f>IF('As per Books 3B'!O$24&gt;1,'As per Books 3B'!O$24,0)</f>
        <v>0</v>
      </c>
      <c r="F7" s="5">
        <f>IF('As per Books 3B'!O$25&gt;1,'As per Books 3B'!O$25,0)</f>
        <v>0</v>
      </c>
      <c r="G7" s="63">
        <f>+IF('As per Books 3B'!O$26&gt;1,'As per Books 3B'!O$26,0)</f>
        <v>0</v>
      </c>
      <c r="H7" s="62">
        <f t="shared" ref="H7:H14" si="4">IF((B7-E7)&gt;1,(B7-E7),0)</f>
        <v>0</v>
      </c>
      <c r="I7" s="5">
        <f t="shared" ref="I7:I14" si="5">IF((C7-F7)&gt;1,(C7-F7),0)</f>
        <v>0</v>
      </c>
      <c r="J7" s="63">
        <f t="shared" ref="J7:J14" si="6">IF((D7-G7)&gt;1,(D7-G7),0)</f>
        <v>0</v>
      </c>
      <c r="K7" s="62"/>
      <c r="L7" s="55">
        <v>42998</v>
      </c>
      <c r="M7" s="5">
        <f t="shared" ref="M7:M14" si="7">K7-L7</f>
        <v>-42998</v>
      </c>
      <c r="N7" s="88">
        <f t="shared" ref="N7:N14" si="8">IF($M7&gt;0.1,(B7*18%*$M7/365),0)</f>
        <v>0</v>
      </c>
      <c r="O7" s="88">
        <f t="shared" si="2"/>
        <v>0</v>
      </c>
      <c r="P7" s="88">
        <f t="shared" si="2"/>
        <v>0</v>
      </c>
      <c r="Q7" s="62"/>
      <c r="R7" s="55">
        <f t="shared" ref="R7:R14" si="9">+L7</f>
        <v>42998</v>
      </c>
      <c r="S7" s="5">
        <f t="shared" ref="S7:S14" si="10">+Q7-R7</f>
        <v>-42998</v>
      </c>
      <c r="T7" s="88">
        <f>IF($S7&gt;0.1,(H7*18%*$S7/365),0)</f>
        <v>0</v>
      </c>
      <c r="U7" s="88">
        <f>IF($S7&gt;0.1,(I7*18%*$S7/365),0)</f>
        <v>0</v>
      </c>
      <c r="V7" s="88">
        <f>IF($S7&gt;0.1,(J7*18%*$S7/365),0)</f>
        <v>0</v>
      </c>
      <c r="W7" s="62">
        <f t="shared" ref="W7:W14" si="11">+N7+T7</f>
        <v>0</v>
      </c>
      <c r="X7" s="5">
        <f t="shared" ref="X7:X14" si="12">+O7+U7</f>
        <v>0</v>
      </c>
      <c r="Y7" s="5">
        <f t="shared" ref="Y7:Y14" si="13">+P7+V7</f>
        <v>0</v>
      </c>
      <c r="Z7" s="63">
        <f t="shared" ref="Z7:Z14" si="14">+SUM(W7:Y7)</f>
        <v>0</v>
      </c>
    </row>
    <row r="8" spans="1:26">
      <c r="A8" s="58">
        <v>42979</v>
      </c>
      <c r="B8" s="62">
        <f>IF('As per Return 3B'!U$24&gt;1,'As per Return 3B'!U$24,0)</f>
        <v>0</v>
      </c>
      <c r="C8" s="5">
        <f>IF('As per Return 3B'!U$25&gt;1,'As per Return 3B'!U$25,0)</f>
        <v>0</v>
      </c>
      <c r="D8" s="63">
        <f>+IF('As per Return 3B'!U$26&gt;1,'As per Return 3B'!U$26,0)</f>
        <v>0</v>
      </c>
      <c r="E8" s="62">
        <f>IF('As per Books 3B'!V$24&gt;1,'As per Books 3B'!V$24,0)</f>
        <v>0</v>
      </c>
      <c r="F8" s="5">
        <f>IF('As per Books 3B'!V$25&gt;1,'As per Books 3B'!V$25,0)</f>
        <v>0</v>
      </c>
      <c r="G8" s="63">
        <f>+IF('As per Books 3B'!V$26&gt;1,'As per Books 3B'!V$26,0)</f>
        <v>0</v>
      </c>
      <c r="H8" s="62">
        <f t="shared" si="4"/>
        <v>0</v>
      </c>
      <c r="I8" s="5">
        <f t="shared" si="5"/>
        <v>0</v>
      </c>
      <c r="J8" s="63">
        <f t="shared" si="6"/>
        <v>0</v>
      </c>
      <c r="K8" s="62"/>
      <c r="L8" s="55">
        <v>43028</v>
      </c>
      <c r="M8" s="5">
        <f t="shared" si="7"/>
        <v>-43028</v>
      </c>
      <c r="N8" s="88">
        <f t="shared" si="8"/>
        <v>0</v>
      </c>
      <c r="O8" s="88">
        <f t="shared" si="2"/>
        <v>0</v>
      </c>
      <c r="P8" s="88">
        <f t="shared" si="2"/>
        <v>0</v>
      </c>
      <c r="Q8" s="62"/>
      <c r="R8" s="55">
        <f t="shared" si="9"/>
        <v>43028</v>
      </c>
      <c r="S8" s="5">
        <f t="shared" si="10"/>
        <v>-43028</v>
      </c>
      <c r="T8" s="88">
        <f>IF($S8&gt;0.1,(H8*18%*$S8/365),0)</f>
        <v>0</v>
      </c>
      <c r="U8" s="88">
        <f>IF($S8&gt;0.1,(I8*18%*$S8/365),0)</f>
        <v>0</v>
      </c>
      <c r="V8" s="88">
        <f>IF($S8&gt;0.1,(J8*18%*$S8/365),0)</f>
        <v>0</v>
      </c>
      <c r="W8" s="62">
        <f t="shared" si="11"/>
        <v>0</v>
      </c>
      <c r="X8" s="5">
        <f t="shared" si="12"/>
        <v>0</v>
      </c>
      <c r="Y8" s="5">
        <f t="shared" si="13"/>
        <v>0</v>
      </c>
      <c r="Z8" s="63">
        <f t="shared" si="14"/>
        <v>0</v>
      </c>
    </row>
    <row r="9" spans="1:26">
      <c r="A9" s="58">
        <v>43009</v>
      </c>
      <c r="B9" s="62">
        <f>IF('As per Return 3B'!AB$24&gt;1,'As per Return 3B'!AB$24,0)</f>
        <v>0</v>
      </c>
      <c r="C9" s="5">
        <f>IF('As per Return 3B'!AB$25&gt;1,'As per Return 3B'!AB$25,0)</f>
        <v>0</v>
      </c>
      <c r="D9" s="63">
        <f>+IF('As per Return 3B'!AB$26&gt;1,'As per Return 3B'!AB$26,0)</f>
        <v>0</v>
      </c>
      <c r="E9" s="62">
        <f>IF('As per Books 3B'!AC$24&gt;1,'As per Books 3B'!AC$24,0)</f>
        <v>0</v>
      </c>
      <c r="F9" s="5">
        <f>IF('As per Books 3B'!AC$25&gt;1,'As per Books 3B'!AC$25,0)</f>
        <v>0</v>
      </c>
      <c r="G9" s="63">
        <f>+IF('As per Books 3B'!AC$26&gt;1,'As per Books 3B'!AC$26,0)</f>
        <v>0</v>
      </c>
      <c r="H9" s="62">
        <f t="shared" si="4"/>
        <v>0</v>
      </c>
      <c r="I9" s="5">
        <f t="shared" si="5"/>
        <v>0</v>
      </c>
      <c r="J9" s="63">
        <f t="shared" si="6"/>
        <v>0</v>
      </c>
      <c r="K9" s="62"/>
      <c r="L9" s="55">
        <v>43059</v>
      </c>
      <c r="M9" s="5">
        <f t="shared" si="7"/>
        <v>-43059</v>
      </c>
      <c r="N9" s="88">
        <f t="shared" si="8"/>
        <v>0</v>
      </c>
      <c r="O9" s="88">
        <f t="shared" si="2"/>
        <v>0</v>
      </c>
      <c r="P9" s="88">
        <f t="shared" si="2"/>
        <v>0</v>
      </c>
      <c r="Q9" s="62"/>
      <c r="R9" s="55">
        <f t="shared" si="9"/>
        <v>43059</v>
      </c>
      <c r="S9" s="5">
        <f t="shared" si="10"/>
        <v>-43059</v>
      </c>
      <c r="T9" s="88">
        <f>IF($S9&gt;0.1,(H9*18%*$S9/365),0)</f>
        <v>0</v>
      </c>
      <c r="U9" s="88">
        <f>IF($S9&gt;0.1,(I9*18%*$S9/365),0)</f>
        <v>0</v>
      </c>
      <c r="V9" s="88">
        <f>IF($S9&gt;0.1,(J9*18%*$S9/365),0)</f>
        <v>0</v>
      </c>
      <c r="W9" s="62">
        <f t="shared" si="11"/>
        <v>0</v>
      </c>
      <c r="X9" s="5">
        <f t="shared" si="12"/>
        <v>0</v>
      </c>
      <c r="Y9" s="5">
        <f t="shared" si="13"/>
        <v>0</v>
      </c>
      <c r="Z9" s="63">
        <f t="shared" si="14"/>
        <v>0</v>
      </c>
    </row>
    <row r="10" spans="1:26">
      <c r="A10" s="58">
        <v>43040</v>
      </c>
      <c r="B10" s="62">
        <f>IF('As per Return 3B'!AI$24&gt;1,'As per Return 3B'!AI$24,0)</f>
        <v>0</v>
      </c>
      <c r="C10" s="5">
        <f>IF('As per Return 3B'!AI$25&gt;1,'As per Return 3B'!AI$25,0)</f>
        <v>0</v>
      </c>
      <c r="D10" s="63">
        <f>+IF('As per Return 3B'!AI$26&gt;1,'As per Return 3B'!AI$26,0)</f>
        <v>0</v>
      </c>
      <c r="E10" s="62">
        <f>IF('As per Books 3B'!AJ$24&gt;1,'As per Books 3B'!AJ$24,0)</f>
        <v>0</v>
      </c>
      <c r="F10" s="5">
        <f>IF('As per Books 3B'!AJ$25&gt;1,'As per Books 3B'!AJ$25,0)</f>
        <v>0</v>
      </c>
      <c r="G10" s="63">
        <f>+IF('As per Books 3B'!AJ$26&gt;1,'As per Books 3B'!AJ$26,0)</f>
        <v>0</v>
      </c>
      <c r="H10" s="62">
        <f t="shared" si="4"/>
        <v>0</v>
      </c>
      <c r="I10" s="5">
        <f t="shared" si="5"/>
        <v>0</v>
      </c>
      <c r="J10" s="63">
        <f t="shared" si="6"/>
        <v>0</v>
      </c>
      <c r="K10" s="62"/>
      <c r="L10" s="55">
        <v>43089</v>
      </c>
      <c r="M10" s="5">
        <f t="shared" si="7"/>
        <v>-43089</v>
      </c>
      <c r="N10" s="88">
        <f t="shared" si="8"/>
        <v>0</v>
      </c>
      <c r="O10" s="88">
        <f t="shared" si="2"/>
        <v>0</v>
      </c>
      <c r="P10" s="88">
        <f t="shared" si="2"/>
        <v>0</v>
      </c>
      <c r="Q10" s="62"/>
      <c r="R10" s="55">
        <f t="shared" si="9"/>
        <v>43089</v>
      </c>
      <c r="S10" s="5">
        <f t="shared" si="10"/>
        <v>-43089</v>
      </c>
      <c r="T10" s="88">
        <f>IF($S10&gt;0.1,(H10*18%*$S10/365),0)</f>
        <v>0</v>
      </c>
      <c r="U10" s="88">
        <f>IF($S10&gt;0.1,(I10*18%*$S10/365),0)</f>
        <v>0</v>
      </c>
      <c r="V10" s="88">
        <f>IF($S10&gt;0.1,(J10*18%*$S10/365),0)</f>
        <v>0</v>
      </c>
      <c r="W10" s="62">
        <f t="shared" si="11"/>
        <v>0</v>
      </c>
      <c r="X10" s="5">
        <f t="shared" si="12"/>
        <v>0</v>
      </c>
      <c r="Y10" s="5">
        <f t="shared" si="13"/>
        <v>0</v>
      </c>
      <c r="Z10" s="63">
        <f t="shared" si="14"/>
        <v>0</v>
      </c>
    </row>
    <row r="11" spans="1:26">
      <c r="A11" s="58">
        <v>43070</v>
      </c>
      <c r="B11" s="62">
        <f>IF('As per Return 3B'!AP$24&gt;1,'As per Return 3B'!AP$24,0)</f>
        <v>0</v>
      </c>
      <c r="C11" s="5">
        <f>IF('As per Return 3B'!AP$25&gt;1,'As per Return 3B'!AP$25,0)</f>
        <v>0</v>
      </c>
      <c r="D11" s="63">
        <f>+IF('As per Return 3B'!AP$26&gt;1,'As per Return 3B'!AP$26,0)</f>
        <v>0</v>
      </c>
      <c r="E11" s="62">
        <f>IF('As per Books 3B'!AQ$24&gt;1,'As per Books 3B'!AQ$24,0)</f>
        <v>0</v>
      </c>
      <c r="F11" s="5">
        <f>IF('As per Books 3B'!AQ$25&gt;1,'As per Books 3B'!AQ$25,0)</f>
        <v>0</v>
      </c>
      <c r="G11" s="63">
        <f>+IF('As per Books 3B'!AQ$26&gt;1,'As per Books 3B'!AQ$26,0)</f>
        <v>0</v>
      </c>
      <c r="H11" s="62">
        <f t="shared" si="4"/>
        <v>0</v>
      </c>
      <c r="I11" s="5">
        <f t="shared" si="5"/>
        <v>0</v>
      </c>
      <c r="J11" s="63">
        <f t="shared" si="6"/>
        <v>0</v>
      </c>
      <c r="K11" s="62"/>
      <c r="L11" s="55">
        <v>43122</v>
      </c>
      <c r="M11" s="5">
        <f t="shared" si="7"/>
        <v>-43122</v>
      </c>
      <c r="N11" s="88">
        <f t="shared" si="8"/>
        <v>0</v>
      </c>
      <c r="O11" s="88">
        <f t="shared" si="2"/>
        <v>0</v>
      </c>
      <c r="P11" s="88">
        <f t="shared" si="2"/>
        <v>0</v>
      </c>
      <c r="Q11" s="62"/>
      <c r="R11" s="55">
        <f t="shared" si="9"/>
        <v>43122</v>
      </c>
      <c r="S11" s="5">
        <f t="shared" si="10"/>
        <v>-43122</v>
      </c>
      <c r="T11" s="88">
        <f>IF($S11&gt;0.1,(H11*18%*$S11/365),0)</f>
        <v>0</v>
      </c>
      <c r="U11" s="88">
        <f>IF($S11&gt;0.1,(I11*18%*$S11/365),0)</f>
        <v>0</v>
      </c>
      <c r="V11" s="88">
        <f>IF($S11&gt;0.1,(J11*18%*$S11/365),0)</f>
        <v>0</v>
      </c>
      <c r="W11" s="62">
        <f t="shared" si="11"/>
        <v>0</v>
      </c>
      <c r="X11" s="5">
        <f t="shared" si="12"/>
        <v>0</v>
      </c>
      <c r="Y11" s="5">
        <f t="shared" si="13"/>
        <v>0</v>
      </c>
      <c r="Z11" s="63">
        <f t="shared" si="14"/>
        <v>0</v>
      </c>
    </row>
    <row r="12" spans="1:26">
      <c r="A12" s="58">
        <v>43101</v>
      </c>
      <c r="B12" s="62">
        <f>IF('As per Return 3B'!AW$24&gt;1,'As per Return 3B'!AW$24,0)</f>
        <v>0</v>
      </c>
      <c r="C12" s="5">
        <f>IF('As per Return 3B'!AW$25&gt;1,'As per Return 3B'!AW$25,0)</f>
        <v>0</v>
      </c>
      <c r="D12" s="63">
        <f>+IF('As per Return 3B'!AW$26&gt;1,'As per Return 3B'!AW$26,0)</f>
        <v>0</v>
      </c>
      <c r="E12" s="62">
        <f>IF('As per Books 3B'!AX$24&gt;1,'As per Books 3B'!AX$24,0)</f>
        <v>0</v>
      </c>
      <c r="F12" s="5">
        <f>IF('As per Books 3B'!AX$25&gt;1,'As per Books 3B'!AX$25,0)</f>
        <v>0</v>
      </c>
      <c r="G12" s="63">
        <f>+IF('As per Books 3B'!AX$26&gt;1,'As per Books 3B'!AX$26,0)</f>
        <v>0</v>
      </c>
      <c r="H12" s="62">
        <f t="shared" si="4"/>
        <v>0</v>
      </c>
      <c r="I12" s="5">
        <f t="shared" si="5"/>
        <v>0</v>
      </c>
      <c r="J12" s="63">
        <f t="shared" si="6"/>
        <v>0</v>
      </c>
      <c r="K12" s="62"/>
      <c r="L12" s="55">
        <v>43151</v>
      </c>
      <c r="M12" s="5">
        <f t="shared" si="7"/>
        <v>-43151</v>
      </c>
      <c r="N12" s="88">
        <f t="shared" si="8"/>
        <v>0</v>
      </c>
      <c r="O12" s="88">
        <f t="shared" si="2"/>
        <v>0</v>
      </c>
      <c r="P12" s="88">
        <f t="shared" si="2"/>
        <v>0</v>
      </c>
      <c r="Q12" s="62"/>
      <c r="R12" s="55">
        <f t="shared" si="9"/>
        <v>43151</v>
      </c>
      <c r="S12" s="5">
        <f t="shared" si="10"/>
        <v>-43151</v>
      </c>
      <c r="T12" s="88">
        <f>IF($S12&gt;0.1,(H12*18%*$S12/365),0)</f>
        <v>0</v>
      </c>
      <c r="U12" s="88">
        <f>IF($S12&gt;0.1,(I12*18%*$S12/365),0)</f>
        <v>0</v>
      </c>
      <c r="V12" s="88">
        <f>IF($S12&gt;0.1,(J12*18%*$S12/365),0)</f>
        <v>0</v>
      </c>
      <c r="W12" s="62">
        <f t="shared" si="11"/>
        <v>0</v>
      </c>
      <c r="X12" s="5">
        <f t="shared" si="12"/>
        <v>0</v>
      </c>
      <c r="Y12" s="5">
        <f t="shared" si="13"/>
        <v>0</v>
      </c>
      <c r="Z12" s="63">
        <f t="shared" si="14"/>
        <v>0</v>
      </c>
    </row>
    <row r="13" spans="1:26">
      <c r="A13" s="58">
        <v>43132</v>
      </c>
      <c r="B13" s="62">
        <f>IF('As per Return 3B'!BD$24&gt;1,'As per Return 3B'!BD$24,0)</f>
        <v>0</v>
      </c>
      <c r="C13" s="5">
        <f>IF('As per Return 3B'!BD$25&gt;1,'As per Return 3B'!BD$25,0)</f>
        <v>0</v>
      </c>
      <c r="D13" s="63">
        <f>+IF('As per Return 3B'!BD$26&gt;1,'As per Return 3B'!BD$26,0)</f>
        <v>0</v>
      </c>
      <c r="E13" s="62">
        <f>IF('As per Books 3B'!BE$24&gt;1,'As per Books 3B'!BE$24,0)</f>
        <v>0</v>
      </c>
      <c r="F13" s="5">
        <f>IF('As per Books 3B'!BE$25&gt;1,'As per Books 3B'!BE$25,0)</f>
        <v>0</v>
      </c>
      <c r="G13" s="63">
        <f>+IF('As per Books 3B'!BE$26&gt;1,'As per Books 3B'!BE$26,0)</f>
        <v>0</v>
      </c>
      <c r="H13" s="62">
        <f t="shared" si="4"/>
        <v>0</v>
      </c>
      <c r="I13" s="5">
        <f t="shared" si="5"/>
        <v>0</v>
      </c>
      <c r="J13" s="63">
        <f t="shared" si="6"/>
        <v>0</v>
      </c>
      <c r="K13" s="62"/>
      <c r="L13" s="55">
        <v>43179</v>
      </c>
      <c r="M13" s="5">
        <f t="shared" si="7"/>
        <v>-43179</v>
      </c>
      <c r="N13" s="88">
        <f t="shared" si="8"/>
        <v>0</v>
      </c>
      <c r="O13" s="88">
        <f t="shared" si="2"/>
        <v>0</v>
      </c>
      <c r="P13" s="88">
        <f t="shared" si="2"/>
        <v>0</v>
      </c>
      <c r="Q13" s="62"/>
      <c r="R13" s="55">
        <f t="shared" si="9"/>
        <v>43179</v>
      </c>
      <c r="S13" s="5">
        <f t="shared" si="10"/>
        <v>-43179</v>
      </c>
      <c r="T13" s="88">
        <f>IF($S13&gt;0.1,(H13*18%*$S13/365),0)</f>
        <v>0</v>
      </c>
      <c r="U13" s="88">
        <f>IF($S13&gt;0.1,(I13*18%*$S13/365),0)</f>
        <v>0</v>
      </c>
      <c r="V13" s="88">
        <f>IF($S13&gt;0.1,(J13*18%*$S13/365),0)</f>
        <v>0</v>
      </c>
      <c r="W13" s="62">
        <f t="shared" si="11"/>
        <v>0</v>
      </c>
      <c r="X13" s="5">
        <f t="shared" si="12"/>
        <v>0</v>
      </c>
      <c r="Y13" s="5">
        <f t="shared" si="13"/>
        <v>0</v>
      </c>
      <c r="Z13" s="63">
        <f t="shared" si="14"/>
        <v>0</v>
      </c>
    </row>
    <row r="14" spans="1:26" ht="15.75" thickBot="1">
      <c r="A14" s="58">
        <v>43160</v>
      </c>
      <c r="B14" s="64">
        <f>IF('As per Return 3B'!BK$24&gt;1,'As per Return 3B'!BK$24,0)</f>
        <v>0</v>
      </c>
      <c r="C14" s="65">
        <f>IF('As per Return 3B'!BK$25&gt;1,'As per Return 3B'!BK$25,0)</f>
        <v>0</v>
      </c>
      <c r="D14" s="66">
        <f>+IF('As per Return 3B'!BK$26&gt;1,'As per Return 3B'!BK$26,0)</f>
        <v>0</v>
      </c>
      <c r="E14" s="64">
        <f>IF('As per Books 3B'!BL$24&gt;1,'As per Books 3B'!BL$24,0)</f>
        <v>0</v>
      </c>
      <c r="F14" s="65">
        <f>IF('As per Books 3B'!BL$25&gt;1,'As per Books 3B'!BL$25,0)</f>
        <v>0</v>
      </c>
      <c r="G14" s="66">
        <f>+IF('As per Books 3B'!BL$26&gt;1,'As per Books 3B'!BL$26,0)</f>
        <v>0</v>
      </c>
      <c r="H14" s="64">
        <f t="shared" si="4"/>
        <v>0</v>
      </c>
      <c r="I14" s="65">
        <f t="shared" si="5"/>
        <v>0</v>
      </c>
      <c r="J14" s="66">
        <f t="shared" si="6"/>
        <v>0</v>
      </c>
      <c r="K14" s="64"/>
      <c r="L14" s="72">
        <v>43210</v>
      </c>
      <c r="M14" s="65">
        <f t="shared" si="7"/>
        <v>-43210</v>
      </c>
      <c r="N14" s="88">
        <f t="shared" si="8"/>
        <v>0</v>
      </c>
      <c r="O14" s="88">
        <f t="shared" si="2"/>
        <v>0</v>
      </c>
      <c r="P14" s="88">
        <f t="shared" si="2"/>
        <v>0</v>
      </c>
      <c r="Q14" s="64"/>
      <c r="R14" s="72">
        <f t="shared" si="9"/>
        <v>43210</v>
      </c>
      <c r="S14" s="65">
        <f t="shared" si="10"/>
        <v>-43210</v>
      </c>
      <c r="T14" s="88">
        <f>IF($S14&gt;0.1,(H14*18%*$S14/365),0)</f>
        <v>0</v>
      </c>
      <c r="U14" s="88">
        <f>IF($S14&gt;0.1,(I14*18%*$S14/365),0)</f>
        <v>0</v>
      </c>
      <c r="V14" s="88">
        <f>IF($S14&gt;0.1,(J14*18%*$S14/365),0)</f>
        <v>0</v>
      </c>
      <c r="W14" s="64">
        <f t="shared" si="11"/>
        <v>0</v>
      </c>
      <c r="X14" s="65">
        <f t="shared" si="12"/>
        <v>0</v>
      </c>
      <c r="Y14" s="65">
        <f t="shared" si="13"/>
        <v>0</v>
      </c>
      <c r="Z14" s="66">
        <f t="shared" si="14"/>
        <v>0</v>
      </c>
    </row>
    <row r="16" spans="1:26" ht="15.75" thickBot="1">
      <c r="V16" t="s">
        <v>72</v>
      </c>
      <c r="Z16" s="89">
        <f>+SUM(Z6:Z14)</f>
        <v>0</v>
      </c>
    </row>
    <row r="17" ht="15.75" thickTop="1"/>
  </sheetData>
  <mergeCells count="26">
    <mergeCell ref="A2:A5"/>
    <mergeCell ref="K4:K5"/>
    <mergeCell ref="J3:J5"/>
    <mergeCell ref="I3:I5"/>
    <mergeCell ref="H3:H5"/>
    <mergeCell ref="B3:B5"/>
    <mergeCell ref="C3:C5"/>
    <mergeCell ref="D3:D5"/>
    <mergeCell ref="E3:E5"/>
    <mergeCell ref="F3:F5"/>
    <mergeCell ref="G3:G5"/>
    <mergeCell ref="N4:P4"/>
    <mergeCell ref="T4:V4"/>
    <mergeCell ref="W2:Z4"/>
    <mergeCell ref="S4:S5"/>
    <mergeCell ref="R4:R5"/>
    <mergeCell ref="Q4:Q5"/>
    <mergeCell ref="K3:P3"/>
    <mergeCell ref="Q2:V2"/>
    <mergeCell ref="Q3:V3"/>
    <mergeCell ref="M4:M5"/>
    <mergeCell ref="L4:L5"/>
    <mergeCell ref="B2:D2"/>
    <mergeCell ref="E2:G2"/>
    <mergeCell ref="H2:J2"/>
    <mergeCell ref="K2:P2"/>
  </mergeCells>
  <pageMargins left="0.7" right="0.7" top="0.75" bottom="0.75" header="0.3" footer="0.3"/>
  <pageSetup paperSize="9" scale="3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L2"/>
  <sheetViews>
    <sheetView workbookViewId="0">
      <selection activeCell="F2" sqref="F2"/>
    </sheetView>
  </sheetViews>
  <sheetFormatPr defaultRowHeight="15"/>
  <cols>
    <col min="3" max="3" width="14.42578125" bestFit="1" customWidth="1"/>
    <col min="4" max="4" width="15.28515625" bestFit="1" customWidth="1"/>
    <col min="5" max="5" width="17.85546875" bestFit="1" customWidth="1"/>
    <col min="6" max="6" width="19.7109375" bestFit="1" customWidth="1"/>
    <col min="7" max="7" width="14.5703125" bestFit="1" customWidth="1"/>
    <col min="8" max="8" width="13.5703125" bestFit="1" customWidth="1"/>
    <col min="12" max="12" width="13.140625" bestFit="1" customWidth="1"/>
  </cols>
  <sheetData>
    <row r="2" spans="2:12">
      <c r="B2" t="s">
        <v>38</v>
      </c>
      <c r="C2" t="s">
        <v>39</v>
      </c>
      <c r="D2" t="s">
        <v>42</v>
      </c>
      <c r="E2" t="s">
        <v>40</v>
      </c>
      <c r="F2" t="s">
        <v>56</v>
      </c>
      <c r="G2" t="s">
        <v>43</v>
      </c>
      <c r="H2" t="s">
        <v>7</v>
      </c>
      <c r="I2" t="s">
        <v>2</v>
      </c>
      <c r="J2" t="s">
        <v>1</v>
      </c>
      <c r="K2" t="s">
        <v>0</v>
      </c>
      <c r="L2" t="s">
        <v>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L2"/>
  <sheetViews>
    <sheetView workbookViewId="0">
      <selection activeCell="F2" sqref="F2"/>
    </sheetView>
  </sheetViews>
  <sheetFormatPr defaultRowHeight="15"/>
  <cols>
    <col min="2" max="2" width="5.7109375" bestFit="1" customWidth="1"/>
    <col min="3" max="3" width="14.42578125" bestFit="1" customWidth="1"/>
    <col min="4" max="4" width="15.28515625" bestFit="1" customWidth="1"/>
    <col min="5" max="5" width="17.85546875" bestFit="1" customWidth="1"/>
    <col min="6" max="6" width="6.28515625" bestFit="1" customWidth="1"/>
    <col min="7" max="7" width="14.5703125" bestFit="1" customWidth="1"/>
    <col min="8" max="8" width="13.5703125" bestFit="1" customWidth="1"/>
    <col min="9" max="9" width="4.85546875" bestFit="1" customWidth="1"/>
    <col min="10" max="10" width="5.42578125" bestFit="1" customWidth="1"/>
    <col min="11" max="11" width="5.28515625" bestFit="1" customWidth="1"/>
    <col min="12" max="12" width="13.140625" bestFit="1" customWidth="1"/>
  </cols>
  <sheetData>
    <row r="2" spans="2:12">
      <c r="B2" t="s">
        <v>38</v>
      </c>
      <c r="C2" t="s">
        <v>39</v>
      </c>
      <c r="D2" t="s">
        <v>42</v>
      </c>
      <c r="E2" t="s">
        <v>40</v>
      </c>
      <c r="F2" t="s">
        <v>56</v>
      </c>
      <c r="G2" t="s">
        <v>43</v>
      </c>
      <c r="H2" t="s">
        <v>7</v>
      </c>
      <c r="I2" t="s">
        <v>2</v>
      </c>
      <c r="J2" t="s">
        <v>1</v>
      </c>
      <c r="K2" t="s">
        <v>0</v>
      </c>
      <c r="L2" t="s">
        <v>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2:N4"/>
  <sheetViews>
    <sheetView workbookViewId="0">
      <selection activeCell="G16" sqref="G16"/>
    </sheetView>
  </sheetViews>
  <sheetFormatPr defaultRowHeight="15"/>
  <cols>
    <col min="2" max="2" width="5.7109375" bestFit="1" customWidth="1"/>
    <col min="3" max="3" width="14.42578125" bestFit="1" customWidth="1"/>
    <col min="4" max="4" width="15.28515625" bestFit="1" customWidth="1"/>
    <col min="5" max="5" width="17.85546875" bestFit="1" customWidth="1"/>
    <col min="6" max="6" width="17.85546875" customWidth="1"/>
    <col min="7" max="7" width="19.7109375" bestFit="1" customWidth="1"/>
    <col min="8" max="8" width="6.28515625" bestFit="1" customWidth="1"/>
    <col min="9" max="9" width="14.5703125" bestFit="1" customWidth="1"/>
    <col min="10" max="10" width="13.5703125" bestFit="1" customWidth="1"/>
    <col min="11" max="11" width="4.85546875" bestFit="1" customWidth="1"/>
    <col min="12" max="12" width="5.42578125" bestFit="1" customWidth="1"/>
    <col min="13" max="13" width="5.28515625" bestFit="1" customWidth="1"/>
    <col min="14" max="14" width="13.140625" bestFit="1" customWidth="1"/>
  </cols>
  <sheetData>
    <row r="2" spans="2:14" ht="26.25">
      <c r="B2" s="31" t="s">
        <v>59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4" spans="2:14">
      <c r="B4" t="s">
        <v>38</v>
      </c>
      <c r="C4" t="s">
        <v>45</v>
      </c>
      <c r="D4" t="s">
        <v>46</v>
      </c>
      <c r="E4" t="s">
        <v>40</v>
      </c>
      <c r="F4" t="s">
        <v>47</v>
      </c>
      <c r="G4" t="s">
        <v>48</v>
      </c>
      <c r="H4" t="s">
        <v>56</v>
      </c>
      <c r="I4" t="s">
        <v>43</v>
      </c>
      <c r="J4" t="s">
        <v>7</v>
      </c>
      <c r="K4" t="s">
        <v>2</v>
      </c>
      <c r="L4" t="s">
        <v>1</v>
      </c>
      <c r="M4" t="s">
        <v>0</v>
      </c>
      <c r="N4" t="s">
        <v>44</v>
      </c>
    </row>
  </sheetData>
  <mergeCells count="1">
    <mergeCell ref="B2:N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2:N4"/>
  <sheetViews>
    <sheetView workbookViewId="0">
      <selection activeCell="F12" sqref="F12"/>
    </sheetView>
  </sheetViews>
  <sheetFormatPr defaultRowHeight="15"/>
  <cols>
    <col min="2" max="2" width="5.7109375" bestFit="1" customWidth="1"/>
    <col min="3" max="3" width="14.42578125" bestFit="1" customWidth="1"/>
    <col min="4" max="4" width="15.28515625" bestFit="1" customWidth="1"/>
    <col min="5" max="5" width="17.85546875" bestFit="1" customWidth="1"/>
    <col min="6" max="6" width="17.85546875" customWidth="1"/>
    <col min="7" max="7" width="19.7109375" bestFit="1" customWidth="1"/>
    <col min="8" max="8" width="6.28515625" bestFit="1" customWidth="1"/>
    <col min="9" max="9" width="14.5703125" bestFit="1" customWidth="1"/>
    <col min="10" max="10" width="13.5703125" bestFit="1" customWidth="1"/>
    <col min="11" max="11" width="4.85546875" bestFit="1" customWidth="1"/>
    <col min="12" max="12" width="5.42578125" bestFit="1" customWidth="1"/>
    <col min="13" max="13" width="5.28515625" bestFit="1" customWidth="1"/>
    <col min="14" max="14" width="13.140625" bestFit="1" customWidth="1"/>
  </cols>
  <sheetData>
    <row r="2" spans="2:14" ht="26.25">
      <c r="B2" s="31" t="s">
        <v>59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4" spans="2:14">
      <c r="B4" t="s">
        <v>38</v>
      </c>
      <c r="C4" t="s">
        <v>45</v>
      </c>
      <c r="D4" t="s">
        <v>46</v>
      </c>
      <c r="E4" t="s">
        <v>40</v>
      </c>
      <c r="F4" t="s">
        <v>47</v>
      </c>
      <c r="G4" t="s">
        <v>48</v>
      </c>
      <c r="H4" t="s">
        <v>56</v>
      </c>
      <c r="I4" t="s">
        <v>43</v>
      </c>
      <c r="J4" t="s">
        <v>7</v>
      </c>
      <c r="K4" t="s">
        <v>2</v>
      </c>
      <c r="L4" t="s">
        <v>1</v>
      </c>
      <c r="M4" t="s">
        <v>0</v>
      </c>
      <c r="N4" t="s">
        <v>44</v>
      </c>
    </row>
  </sheetData>
  <mergeCells count="1">
    <mergeCell ref="B2:N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B6:F40"/>
  <sheetViews>
    <sheetView workbookViewId="0">
      <selection activeCell="H1" sqref="H1"/>
    </sheetView>
  </sheetViews>
  <sheetFormatPr defaultRowHeight="15"/>
  <cols>
    <col min="2" max="2" width="50" bestFit="1" customWidth="1"/>
    <col min="3" max="3" width="13.5703125" bestFit="1" customWidth="1"/>
  </cols>
  <sheetData>
    <row r="6" spans="2:6">
      <c r="C6" t="s">
        <v>7</v>
      </c>
      <c r="D6" t="s">
        <v>2</v>
      </c>
      <c r="E6" t="s">
        <v>1</v>
      </c>
      <c r="F6" t="s">
        <v>0</v>
      </c>
    </row>
    <row r="7" spans="2:6">
      <c r="B7" t="s">
        <v>49</v>
      </c>
    </row>
    <row r="8" spans="2:6">
      <c r="B8" t="s">
        <v>50</v>
      </c>
    </row>
    <row r="9" spans="2:6">
      <c r="B9" t="s">
        <v>51</v>
      </c>
    </row>
    <row r="10" spans="2:6">
      <c r="B10" t="s">
        <v>55</v>
      </c>
      <c r="D10" s="29"/>
    </row>
    <row r="11" spans="2:6">
      <c r="B11" t="s">
        <v>57</v>
      </c>
      <c r="E11" s="29"/>
      <c r="F11" s="29"/>
    </row>
    <row r="13" spans="2:6">
      <c r="B13" t="s">
        <v>52</v>
      </c>
    </row>
    <row r="14" spans="2:6">
      <c r="B14" t="s">
        <v>53</v>
      </c>
    </row>
    <row r="15" spans="2:6">
      <c r="B15" t="s">
        <v>55</v>
      </c>
      <c r="E15" s="29"/>
      <c r="F15" s="29"/>
    </row>
    <row r="16" spans="2:6">
      <c r="B16" t="s">
        <v>57</v>
      </c>
      <c r="D16" s="30"/>
    </row>
    <row r="19" spans="2:6">
      <c r="B19" t="s">
        <v>54</v>
      </c>
    </row>
    <row r="21" spans="2:6">
      <c r="B21" t="s">
        <v>29</v>
      </c>
      <c r="C21">
        <f>+C7-C19</f>
        <v>0</v>
      </c>
      <c r="D21">
        <f t="shared" ref="D21:F21" si="0">+D7-D19</f>
        <v>0</v>
      </c>
      <c r="E21">
        <f t="shared" si="0"/>
        <v>0</v>
      </c>
      <c r="F21">
        <f t="shared" si="0"/>
        <v>0</v>
      </c>
    </row>
    <row r="25" spans="2:6">
      <c r="C25" t="s">
        <v>7</v>
      </c>
      <c r="D25" t="s">
        <v>2</v>
      </c>
      <c r="E25" t="s">
        <v>1</v>
      </c>
      <c r="F25" t="s">
        <v>0</v>
      </c>
    </row>
    <row r="26" spans="2:6">
      <c r="B26" t="s">
        <v>58</v>
      </c>
    </row>
    <row r="27" spans="2:6">
      <c r="B27" t="s">
        <v>50</v>
      </c>
    </row>
    <row r="28" spans="2:6">
      <c r="B28" t="s">
        <v>51</v>
      </c>
    </row>
    <row r="29" spans="2:6">
      <c r="B29" t="s">
        <v>55</v>
      </c>
      <c r="D29" s="29"/>
    </row>
    <row r="30" spans="2:6">
      <c r="B30" t="s">
        <v>57</v>
      </c>
      <c r="E30" s="29"/>
      <c r="F30" s="29"/>
    </row>
    <row r="32" spans="2:6">
      <c r="B32" t="s">
        <v>52</v>
      </c>
    </row>
    <row r="33" spans="2:6">
      <c r="B33" t="s">
        <v>53</v>
      </c>
    </row>
    <row r="34" spans="2:6">
      <c r="B34" t="s">
        <v>55</v>
      </c>
      <c r="E34" s="29"/>
      <c r="F34" s="29"/>
    </row>
    <row r="35" spans="2:6">
      <c r="B35" t="s">
        <v>57</v>
      </c>
      <c r="D35" s="30"/>
    </row>
    <row r="38" spans="2:6">
      <c r="B38" t="s">
        <v>60</v>
      </c>
    </row>
    <row r="40" spans="2:6">
      <c r="B40" t="s">
        <v>29</v>
      </c>
      <c r="C40">
        <f>+C26-C38</f>
        <v>0</v>
      </c>
      <c r="D40">
        <f t="shared" ref="D40:F40" si="1">+D26-D38</f>
        <v>0</v>
      </c>
      <c r="E40">
        <f t="shared" si="1"/>
        <v>0</v>
      </c>
      <c r="F40">
        <f t="shared" si="1"/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2" sqref="A2"/>
    </sheetView>
  </sheetViews>
  <sheetFormatPr defaultRowHeight="15"/>
  <sheetData>
    <row r="1" spans="1:1">
      <c r="A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3</vt:i4>
      </vt:variant>
    </vt:vector>
  </HeadingPairs>
  <TitlesOfParts>
    <vt:vector size="14" baseType="lpstr">
      <vt:lpstr>As per Return 3B</vt:lpstr>
      <vt:lpstr>As per Books 3B</vt:lpstr>
      <vt:lpstr>3B Reco</vt:lpstr>
      <vt:lpstr>Sales GSTR 1</vt:lpstr>
      <vt:lpstr>sales books</vt:lpstr>
      <vt:lpstr>DN CN GSTR 1</vt:lpstr>
      <vt:lpstr>DN CN books</vt:lpstr>
      <vt:lpstr>Difference Sales</vt:lpstr>
      <vt:lpstr>GSTR 2A </vt:lpstr>
      <vt:lpstr>Pur &amp; Exp Register</vt:lpstr>
      <vt:lpstr>Difference Pur</vt:lpstr>
      <vt:lpstr>'3B Reco'!Print_Area</vt:lpstr>
      <vt:lpstr>'As per Books 3B'!Print_Area</vt:lpstr>
      <vt:lpstr>'As per Return 3B'!Print_Area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2018-11-30T07:02:43Z</dcterms:modified>
</cp:coreProperties>
</file>