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" i="1"/>
  <c r="E6" s="1"/>
  <c r="D5"/>
  <c r="D6" s="1"/>
  <c r="C5"/>
  <c r="F14"/>
  <c r="G13"/>
  <c r="B13"/>
  <c r="F4"/>
  <c r="F3"/>
  <c r="C6" l="1"/>
  <c r="F6" s="1"/>
  <c r="C10" l="1"/>
  <c r="C11" s="1"/>
  <c r="D11" l="1"/>
  <c r="F11" s="1"/>
  <c r="H11" s="1"/>
  <c r="C12"/>
  <c r="E12" s="1"/>
  <c r="D10" l="1"/>
  <c r="D13" s="1"/>
  <c r="D15" s="1"/>
  <c r="F12"/>
  <c r="H12" s="1"/>
  <c r="C13"/>
  <c r="C15" s="1"/>
  <c r="E10" l="1"/>
  <c r="E13" s="1"/>
  <c r="E15" s="1"/>
  <c r="F15" s="1"/>
  <c r="F10" l="1"/>
  <c r="F13" s="1"/>
  <c r="H10" l="1"/>
  <c r="H13" s="1"/>
</calcChain>
</file>

<file path=xl/sharedStrings.xml><?xml version="1.0" encoding="utf-8"?>
<sst xmlns="http://schemas.openxmlformats.org/spreadsheetml/2006/main" count="43" uniqueCount="39">
  <si>
    <t>GST 3B Payment and Offset Liability with carry forward ITC</t>
  </si>
  <si>
    <t>Rajat</t>
  </si>
  <si>
    <t>Particulars</t>
  </si>
  <si>
    <t>IGST</t>
  </si>
  <si>
    <t>CGST</t>
  </si>
  <si>
    <t>SGST</t>
  </si>
  <si>
    <t xml:space="preserve">Total </t>
  </si>
  <si>
    <t>Rajatsolanki1@yahoo.com</t>
  </si>
  <si>
    <t>Opening credit</t>
  </si>
  <si>
    <t>Input Tax Other than reverse charge</t>
  </si>
  <si>
    <t>Description</t>
  </si>
  <si>
    <t>Tax Payable Other than reverse charge</t>
  </si>
  <si>
    <t>Paid through ITC</t>
  </si>
  <si>
    <t xml:space="preserve">Tax Payable </t>
  </si>
  <si>
    <t>Integrated</t>
  </si>
  <si>
    <t>Central</t>
  </si>
  <si>
    <t>State/UT</t>
  </si>
  <si>
    <t xml:space="preserve">Actual Payable </t>
  </si>
  <si>
    <t>RCM Payable</t>
  </si>
  <si>
    <t xml:space="preserve">Tax to be Payable </t>
  </si>
  <si>
    <t>Tax</t>
  </si>
  <si>
    <t>Integrated Tax</t>
  </si>
  <si>
    <t>Central Tax</t>
  </si>
  <si>
    <t>State/UT Tax</t>
  </si>
  <si>
    <t>Refund</t>
  </si>
  <si>
    <t>Carry forward ITC</t>
  </si>
  <si>
    <t>Instructions</t>
  </si>
  <si>
    <t xml:space="preserve">1. Input Of Rcm Claimed in Month which was expense was Incurred This view is supported by the answer by the Gst Council in Frequently Asked Questions.  </t>
  </si>
  <si>
    <t>2. Any Inputs Regarding the Calculator Please Mail. This sheet is for calculating Tax payable in specific heads and Offset liability calculator</t>
  </si>
  <si>
    <t>3. Carry forward of Itc when Input is greater than Output  Will be auto-calculated from rcm and input</t>
  </si>
  <si>
    <t xml:space="preserve">4. Any opening credit from previous month or credit from trans -1 can be added </t>
  </si>
  <si>
    <t>5. Green Fields are Only Editable &amp; To Startover with the excel Sheet Remove all Values from the Green cells</t>
  </si>
  <si>
    <t>Gst Reconsiliation in One Click with Auto Fetching From GST Returns and Tally</t>
  </si>
  <si>
    <t>This Sheet is a Gst Reconciliation sheet in One Click providing reconciliation with Books and</t>
  </si>
  <si>
    <t>Returns using the summary Forms from Returns as well as Books.This Sheet Uses sheet</t>
  </si>
  <si>
    <t>Reference Formula and also Provides Accurate Carry-forward and Gst Payable Details</t>
  </si>
  <si>
    <t>and Can Also Show Set-off for Each and Every Month</t>
  </si>
  <si>
    <t>Demo Video : (https://youtu.be/4-FvcI7a6bs)</t>
  </si>
  <si>
    <t>To Download the sheet Click on the Link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</si>
</sst>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rgb="FF7030A0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3" fillId="0" borderId="0" xfId="1" applyFont="1" applyFill="1" applyBorder="1" applyAlignment="1" applyProtection="1">
      <alignment horizontal="left" vertical="top"/>
      <protection hidden="1"/>
    </xf>
    <xf numFmtId="0" fontId="4" fillId="0" borderId="0" xfId="1" applyFont="1" applyFill="1" applyBorder="1" applyAlignment="1" applyProtection="1">
      <alignment horizontal="left" vertical="top"/>
      <protection hidden="1"/>
    </xf>
    <xf numFmtId="0" fontId="5" fillId="0" borderId="0" xfId="1" applyFont="1" applyAlignment="1" applyProtection="1">
      <alignment horizontal="left" vertical="top"/>
      <protection hidden="1"/>
    </xf>
    <xf numFmtId="0" fontId="2" fillId="2" borderId="2" xfId="1" applyFont="1" applyFill="1" applyBorder="1" applyAlignment="1" applyProtection="1">
      <alignment vertical="center" wrapText="1"/>
      <protection hidden="1"/>
    </xf>
    <xf numFmtId="0" fontId="2" fillId="2" borderId="3" xfId="1" applyFont="1" applyFill="1" applyBorder="1" applyAlignment="1" applyProtection="1">
      <alignment vertical="center" wrapText="1"/>
      <protection hidden="1"/>
    </xf>
    <xf numFmtId="0" fontId="6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alignment vertical="center"/>
      <protection hidden="1"/>
    </xf>
    <xf numFmtId="0" fontId="2" fillId="2" borderId="4" xfId="1" applyFont="1" applyFill="1" applyBorder="1" applyAlignment="1" applyProtection="1">
      <alignment horizontal="right" vertical="center" wrapText="1"/>
      <protection hidden="1"/>
    </xf>
    <xf numFmtId="0" fontId="1" fillId="0" borderId="0" xfId="1" quotePrefix="1" applyFill="1" applyBorder="1" applyProtection="1">
      <alignment vertical="center"/>
      <protection hidden="1"/>
    </xf>
    <xf numFmtId="0" fontId="7" fillId="0" borderId="0" xfId="1" applyFont="1" applyAlignment="1" applyProtection="1">
      <alignment horizontal="left" vertical="top"/>
      <protection hidden="1"/>
    </xf>
    <xf numFmtId="0" fontId="2" fillId="2" borderId="11" xfId="1" applyFont="1" applyFill="1" applyBorder="1" applyAlignment="1" applyProtection="1">
      <alignment horizontal="left" vertical="top" wrapText="1"/>
      <protection hidden="1"/>
    </xf>
    <xf numFmtId="0" fontId="2" fillId="2" borderId="12" xfId="1" applyFont="1" applyFill="1" applyBorder="1" applyAlignment="1" applyProtection="1">
      <alignment horizontal="left" vertical="top" wrapText="1"/>
      <protection hidden="1"/>
    </xf>
    <xf numFmtId="0" fontId="2" fillId="2" borderId="13" xfId="1" applyFont="1" applyFill="1" applyBorder="1" applyAlignment="1" applyProtection="1">
      <alignment horizontal="left" vertical="top" wrapText="1"/>
      <protection hidden="1"/>
    </xf>
    <xf numFmtId="0" fontId="2" fillId="2" borderId="16" xfId="1" applyFont="1" applyFill="1" applyBorder="1" applyAlignment="1" applyProtection="1">
      <alignment horizontal="left" vertical="top" wrapText="1" indent="2"/>
      <protection hidden="1"/>
    </xf>
    <xf numFmtId="0" fontId="2" fillId="2" borderId="17" xfId="1" applyFont="1" applyFill="1" applyBorder="1" applyAlignment="1" applyProtection="1">
      <alignment horizontal="left" vertical="top" wrapText="1"/>
      <protection hidden="1"/>
    </xf>
    <xf numFmtId="0" fontId="2" fillId="2" borderId="18" xfId="1" applyFont="1" applyFill="1" applyBorder="1" applyAlignment="1" applyProtection="1">
      <alignment horizontal="left" vertical="top" wrapText="1" indent="2"/>
      <protection hidden="1"/>
    </xf>
    <xf numFmtId="0" fontId="2" fillId="0" borderId="5" xfId="1" applyFont="1" applyBorder="1" applyAlignment="1" applyProtection="1">
      <alignment horizontal="left" vertical="center" wrapText="1"/>
      <protection hidden="1"/>
    </xf>
    <xf numFmtId="0" fontId="5" fillId="0" borderId="20" xfId="1" applyFont="1" applyBorder="1" applyAlignment="1" applyProtection="1">
      <alignment horizontal="center" vertical="center" wrapText="1"/>
      <protection hidden="1"/>
    </xf>
    <xf numFmtId="0" fontId="5" fillId="0" borderId="21" xfId="1" applyFont="1" applyBorder="1" applyAlignment="1" applyProtection="1">
      <alignment horizontal="center" vertical="center" wrapText="1"/>
      <protection hidden="1"/>
    </xf>
    <xf numFmtId="0" fontId="5" fillId="0" borderId="22" xfId="1" applyFont="1" applyBorder="1" applyAlignment="1" applyProtection="1">
      <alignment horizontal="center" vertical="center"/>
      <protection hidden="1"/>
    </xf>
    <xf numFmtId="0" fontId="5" fillId="5" borderId="21" xfId="1" applyFont="1" applyFill="1" applyBorder="1" applyAlignment="1" applyProtection="1">
      <alignment horizontal="center" vertical="center" wrapText="1"/>
      <protection hidden="1"/>
    </xf>
    <xf numFmtId="0" fontId="5" fillId="5" borderId="20" xfId="1" applyFont="1" applyFill="1" applyBorder="1" applyAlignment="1" applyProtection="1">
      <alignment horizontal="center" vertical="center" wrapText="1"/>
      <protection hidden="1"/>
    </xf>
    <xf numFmtId="0" fontId="6" fillId="3" borderId="5" xfId="1" applyFont="1" applyFill="1" applyBorder="1" applyAlignment="1" applyProtection="1">
      <alignment horizontal="center" vertical="center" wrapText="1"/>
      <protection hidden="1"/>
    </xf>
    <xf numFmtId="0" fontId="6" fillId="3" borderId="12" xfId="1" applyFont="1" applyFill="1" applyBorder="1" applyAlignment="1" applyProtection="1">
      <alignment horizontal="center" vertical="center" wrapText="1"/>
      <protection hidden="1"/>
    </xf>
    <xf numFmtId="0" fontId="6" fillId="3" borderId="0" xfId="1" applyFont="1" applyFill="1" applyBorder="1" applyAlignment="1" applyProtection="1">
      <alignment horizontal="center" vertical="center" wrapText="1"/>
      <protection hidden="1"/>
    </xf>
    <xf numFmtId="0" fontId="6" fillId="3" borderId="23" xfId="1" applyFont="1" applyFill="1" applyBorder="1" applyAlignment="1" applyProtection="1">
      <alignment horizontal="center" vertical="center" wrapText="1"/>
      <protection hidden="1"/>
    </xf>
    <xf numFmtId="0" fontId="6" fillId="3" borderId="24" xfId="1" applyFont="1" applyFill="1" applyBorder="1" applyAlignment="1" applyProtection="1">
      <alignment horizontal="center" vertical="center" wrapText="1"/>
      <protection hidden="1"/>
    </xf>
    <xf numFmtId="0" fontId="6" fillId="3" borderId="8" xfId="1" applyFont="1" applyFill="1" applyBorder="1" applyAlignment="1" applyProtection="1">
      <alignment horizontal="center" vertical="center" wrapText="1"/>
      <protection hidden="1"/>
    </xf>
    <xf numFmtId="0" fontId="5" fillId="6" borderId="1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vertical="center" wrapText="1"/>
      <protection hidden="1"/>
    </xf>
    <xf numFmtId="0" fontId="2" fillId="2" borderId="1" xfId="1" applyFont="1" applyFill="1" applyBorder="1" applyAlignment="1" applyProtection="1">
      <alignment horizontal="right" vertical="center" wrapText="1"/>
      <protection hidden="1"/>
    </xf>
    <xf numFmtId="0" fontId="8" fillId="2" borderId="1" xfId="1" applyFont="1" applyFill="1" applyBorder="1" applyAlignment="1" applyProtection="1">
      <alignment vertical="center" wrapText="1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0" xfId="1" applyFont="1" applyFill="1" applyBorder="1" applyAlignment="1" applyProtection="1">
      <alignment horizontal="center" vertical="center"/>
      <protection locked="0"/>
    </xf>
    <xf numFmtId="0" fontId="5" fillId="4" borderId="20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left" vertical="top" wrapText="1"/>
      <protection hidden="1"/>
    </xf>
    <xf numFmtId="0" fontId="2" fillId="2" borderId="9" xfId="1" applyFont="1" applyFill="1" applyBorder="1" applyAlignment="1" applyProtection="1">
      <alignment horizontal="left" vertical="top" wrapText="1"/>
      <protection hidden="1"/>
    </xf>
    <xf numFmtId="0" fontId="2" fillId="2" borderId="5" xfId="1" applyFont="1" applyFill="1" applyBorder="1" applyAlignment="1" applyProtection="1">
      <alignment horizontal="left" vertical="top" wrapText="1"/>
      <protection hidden="1"/>
    </xf>
    <xf numFmtId="0" fontId="2" fillId="2" borderId="10" xfId="1" applyFont="1" applyFill="1" applyBorder="1" applyAlignment="1" applyProtection="1">
      <alignment horizontal="center" wrapText="1"/>
      <protection hidden="1"/>
    </xf>
    <xf numFmtId="0" fontId="2" fillId="2" borderId="15" xfId="1" applyFont="1" applyFill="1" applyBorder="1" applyAlignment="1" applyProtection="1">
      <alignment horizontal="center" wrapText="1"/>
      <protection hidden="1"/>
    </xf>
    <xf numFmtId="0" fontId="2" fillId="2" borderId="6" xfId="1" applyFont="1" applyFill="1" applyBorder="1" applyAlignment="1" applyProtection="1">
      <alignment horizontal="center" vertical="top" wrapText="1"/>
      <protection hidden="1"/>
    </xf>
    <xf numFmtId="0" fontId="2" fillId="2" borderId="7" xfId="1" applyFont="1" applyFill="1" applyBorder="1" applyAlignment="1" applyProtection="1">
      <alignment horizontal="center" vertical="top" wrapText="1"/>
      <protection hidden="1"/>
    </xf>
    <xf numFmtId="0" fontId="2" fillId="2" borderId="8" xfId="1" applyFont="1" applyFill="1" applyBorder="1" applyAlignment="1" applyProtection="1">
      <alignment horizontal="center" vertical="top" wrapText="1"/>
      <protection hidden="1"/>
    </xf>
    <xf numFmtId="0" fontId="8" fillId="2" borderId="6" xfId="1" applyFont="1" applyFill="1" applyBorder="1" applyAlignment="1" applyProtection="1">
      <alignment horizontal="center" vertical="top" wrapText="1"/>
      <protection hidden="1"/>
    </xf>
    <xf numFmtId="0" fontId="8" fillId="2" borderId="7" xfId="1" applyFont="1" applyFill="1" applyBorder="1" applyAlignment="1" applyProtection="1">
      <alignment horizontal="center" vertical="top" wrapText="1"/>
      <protection hidden="1"/>
    </xf>
    <xf numFmtId="0" fontId="8" fillId="2" borderId="8" xfId="1" applyFont="1" applyFill="1" applyBorder="1" applyAlignment="1" applyProtection="1">
      <alignment horizontal="center" vertical="top" wrapText="1"/>
      <protection hidden="1"/>
    </xf>
    <xf numFmtId="0" fontId="7" fillId="3" borderId="14" xfId="1" applyFont="1" applyFill="1" applyBorder="1" applyAlignment="1" applyProtection="1">
      <alignment horizontal="center" vertical="top" wrapText="1"/>
      <protection hidden="1"/>
    </xf>
    <xf numFmtId="0" fontId="7" fillId="3" borderId="19" xfId="1" applyFont="1" applyFill="1" applyBorder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horizontal="left" vertical="top"/>
      <protection locked="0"/>
    </xf>
    <xf numFmtId="0" fontId="9" fillId="0" borderId="0" xfId="2" applyAlignment="1" applyProtection="1"/>
    <xf numFmtId="0" fontId="9" fillId="0" borderId="0" xfId="2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</cellXfs>
  <cellStyles count="3">
    <cellStyle name="Hyperlink" xfId="2" builtinId="8"/>
    <cellStyle name="Normal" xfId="0" builtinId="0"/>
    <cellStyle name="Normal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stamojo.com/irajat/gst-abstract-with-auto-fetching-from-gst-ret/" TargetMode="External"/><Relationship Id="rId1" Type="http://schemas.openxmlformats.org/officeDocument/2006/relationships/hyperlink" Target="https://youtu.be/4-FvcI7a6b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0"/>
  <sheetViews>
    <sheetView tabSelected="1" workbookViewId="0">
      <selection activeCell="D15" sqref="D15"/>
    </sheetView>
  </sheetViews>
  <sheetFormatPr defaultRowHeight="15"/>
  <cols>
    <col min="1" max="1" width="18.7109375" customWidth="1"/>
    <col min="2" max="2" width="24.140625" customWidth="1"/>
    <col min="3" max="8" width="18.7109375" customWidth="1"/>
  </cols>
  <sheetData>
    <row r="1" spans="1:8" ht="22.5" customHeight="1" thickBot="1">
      <c r="A1" s="3"/>
      <c r="B1" s="1"/>
      <c r="C1" s="2" t="s">
        <v>0</v>
      </c>
      <c r="D1" s="1"/>
      <c r="E1" s="1"/>
      <c r="F1" s="1"/>
      <c r="G1" s="3"/>
      <c r="H1" s="3" t="s">
        <v>1</v>
      </c>
    </row>
    <row r="2" spans="1:8" ht="22.5" customHeight="1" thickBot="1">
      <c r="A2" s="1"/>
      <c r="B2" s="32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3"/>
      <c r="H2" s="7" t="s">
        <v>7</v>
      </c>
    </row>
    <row r="3" spans="1:8" ht="22.5" customHeight="1" thickBot="1">
      <c r="A3" s="1"/>
      <c r="B3" s="8" t="s">
        <v>8</v>
      </c>
      <c r="C3" s="34"/>
      <c r="D3" s="34"/>
      <c r="E3" s="34"/>
      <c r="F3" s="6">
        <f>SUM(C3:E3)</f>
        <v>0</v>
      </c>
      <c r="G3" s="3"/>
      <c r="H3" s="9"/>
    </row>
    <row r="4" spans="1:8" ht="29.25" customHeight="1" thickBot="1">
      <c r="A4" s="1"/>
      <c r="B4" s="31" t="s">
        <v>9</v>
      </c>
      <c r="C4" s="34">
        <v>100</v>
      </c>
      <c r="D4" s="34">
        <v>0</v>
      </c>
      <c r="E4" s="34">
        <v>10</v>
      </c>
      <c r="F4" s="6">
        <f>SUM(C4:E4)</f>
        <v>110</v>
      </c>
      <c r="G4" s="3"/>
      <c r="H4" s="3"/>
    </row>
    <row r="5" spans="1:8" ht="22.5" hidden="1" customHeight="1" thickBot="1">
      <c r="A5" s="1"/>
      <c r="B5" s="30"/>
      <c r="C5" s="1">
        <f>G10</f>
        <v>10</v>
      </c>
      <c r="D5" s="1">
        <f>G11</f>
        <v>10</v>
      </c>
      <c r="E5" s="1">
        <f>G12</f>
        <v>10</v>
      </c>
      <c r="F5" s="1"/>
      <c r="G5" s="3"/>
      <c r="H5" s="3"/>
    </row>
    <row r="6" spans="1:8" ht="22.5" customHeight="1" thickBot="1">
      <c r="A6" s="10"/>
      <c r="B6" s="23" t="s">
        <v>6</v>
      </c>
      <c r="C6" s="29">
        <f>C4+C5+C3</f>
        <v>110</v>
      </c>
      <c r="D6" s="29">
        <f>D4+D5+D3</f>
        <v>10</v>
      </c>
      <c r="E6" s="29">
        <f>E4+E5+E3</f>
        <v>20</v>
      </c>
      <c r="F6" s="6">
        <f>SUM(C6:E6)</f>
        <v>140</v>
      </c>
      <c r="G6" s="3"/>
      <c r="H6" s="3"/>
    </row>
    <row r="7" spans="1:8" ht="22.5" customHeight="1" thickBot="1">
      <c r="A7" s="37" t="s">
        <v>10</v>
      </c>
      <c r="B7" s="40" t="s">
        <v>11</v>
      </c>
      <c r="C7" s="42" t="s">
        <v>12</v>
      </c>
      <c r="D7" s="43"/>
      <c r="E7" s="44"/>
      <c r="F7" s="45" t="s">
        <v>13</v>
      </c>
      <c r="G7" s="46"/>
      <c r="H7" s="47"/>
    </row>
    <row r="8" spans="1:8" ht="22.5" customHeight="1">
      <c r="A8" s="38"/>
      <c r="B8" s="40"/>
      <c r="C8" s="11" t="s">
        <v>14</v>
      </c>
      <c r="D8" s="12" t="s">
        <v>15</v>
      </c>
      <c r="E8" s="13" t="s">
        <v>16</v>
      </c>
      <c r="F8" s="48" t="s">
        <v>17</v>
      </c>
      <c r="G8" s="48" t="s">
        <v>18</v>
      </c>
      <c r="H8" s="48" t="s">
        <v>19</v>
      </c>
    </row>
    <row r="9" spans="1:8" ht="22.5" customHeight="1" thickBot="1">
      <c r="A9" s="39"/>
      <c r="B9" s="41"/>
      <c r="C9" s="14" t="s">
        <v>20</v>
      </c>
      <c r="D9" s="15" t="s">
        <v>20</v>
      </c>
      <c r="E9" s="16" t="s">
        <v>20</v>
      </c>
      <c r="F9" s="49"/>
      <c r="G9" s="49"/>
      <c r="H9" s="49"/>
    </row>
    <row r="10" spans="1:8" ht="22.5" customHeight="1" thickBot="1">
      <c r="A10" s="17" t="s">
        <v>21</v>
      </c>
      <c r="B10" s="36">
        <v>10</v>
      </c>
      <c r="C10" s="18">
        <f>IF(B10&gt;C6,C6,B10)</f>
        <v>10</v>
      </c>
      <c r="D10" s="18">
        <f>IF(D6-D11&gt;B10-C10,B10-C10,D6-D11)</f>
        <v>0</v>
      </c>
      <c r="E10" s="19">
        <f>IF(E6-E12&gt;B10-C10-D10,B10-C10-D10,E6-E12)</f>
        <v>0</v>
      </c>
      <c r="F10" s="33">
        <f>+B10-C10-D10-E10</f>
        <v>0</v>
      </c>
      <c r="G10" s="34">
        <v>10</v>
      </c>
      <c r="H10" s="33">
        <f>+F10+G10</f>
        <v>10</v>
      </c>
    </row>
    <row r="11" spans="1:8" ht="22.5" customHeight="1" thickBot="1">
      <c r="A11" s="17" t="s">
        <v>22</v>
      </c>
      <c r="B11" s="36">
        <v>200</v>
      </c>
      <c r="C11" s="18">
        <f>IF(C6-C10&gt;B11,B11,C6-C10)</f>
        <v>100</v>
      </c>
      <c r="D11" s="18">
        <f>IF(B11-C11&lt;D6,B11-C11,D6)</f>
        <v>10</v>
      </c>
      <c r="E11" s="21"/>
      <c r="F11" s="33">
        <f>+B11-C11-D11-E11</f>
        <v>90</v>
      </c>
      <c r="G11" s="34">
        <v>10</v>
      </c>
      <c r="H11" s="33">
        <f>+F11+G11</f>
        <v>100</v>
      </c>
    </row>
    <row r="12" spans="1:8" ht="22.5" customHeight="1" thickBot="1">
      <c r="A12" s="17" t="s">
        <v>23</v>
      </c>
      <c r="B12" s="36">
        <v>10</v>
      </c>
      <c r="C12" s="18">
        <f>IF(C6-C11-C10&gt;B12,B12,C6-C11-C10)</f>
        <v>0</v>
      </c>
      <c r="D12" s="22"/>
      <c r="E12" s="19">
        <f>IF(B12-C12&lt;E6,B12-C12,E6)</f>
        <v>10</v>
      </c>
      <c r="F12" s="33">
        <f>+B12-C12-D12-E12</f>
        <v>0</v>
      </c>
      <c r="G12" s="35">
        <v>10</v>
      </c>
      <c r="H12" s="20">
        <f>+F12+G12</f>
        <v>10</v>
      </c>
    </row>
    <row r="13" spans="1:8" ht="22.5" customHeight="1" thickBot="1">
      <c r="A13" s="23" t="s">
        <v>6</v>
      </c>
      <c r="B13" s="24">
        <f t="shared" ref="B13:H13" si="0">SUM(B10:B12)</f>
        <v>220</v>
      </c>
      <c r="C13" s="24">
        <f t="shared" si="0"/>
        <v>110</v>
      </c>
      <c r="D13" s="24">
        <f t="shared" si="0"/>
        <v>10</v>
      </c>
      <c r="E13" s="25">
        <f t="shared" si="0"/>
        <v>10</v>
      </c>
      <c r="F13" s="26">
        <f t="shared" si="0"/>
        <v>90</v>
      </c>
      <c r="G13" s="27">
        <f t="shared" si="0"/>
        <v>30</v>
      </c>
      <c r="H13" s="28">
        <f t="shared" si="0"/>
        <v>120</v>
      </c>
    </row>
    <row r="14" spans="1:8" ht="22.5" customHeight="1" thickBot="1">
      <c r="A14" s="3"/>
      <c r="B14" s="6" t="s">
        <v>24</v>
      </c>
      <c r="C14" s="34"/>
      <c r="D14" s="34"/>
      <c r="E14" s="34"/>
      <c r="F14" s="6">
        <f>SUM(C14:E14)</f>
        <v>0</v>
      </c>
      <c r="G14" s="3"/>
      <c r="H14" s="3"/>
    </row>
    <row r="15" spans="1:8" ht="22.5" customHeight="1" thickBot="1">
      <c r="A15" s="3"/>
      <c r="B15" s="6" t="s">
        <v>25</v>
      </c>
      <c r="C15" s="29">
        <f>C6-C13-C14</f>
        <v>0</v>
      </c>
      <c r="D15" s="29">
        <f t="shared" ref="D15:E15" si="1">D6-D13-D14</f>
        <v>0</v>
      </c>
      <c r="E15" s="29">
        <f t="shared" si="1"/>
        <v>10</v>
      </c>
      <c r="F15" s="6">
        <f>SUM(C15:E15)</f>
        <v>10</v>
      </c>
      <c r="G15" s="3"/>
      <c r="H15" s="3"/>
    </row>
    <row r="18" spans="1:7">
      <c r="A18" s="52" t="s">
        <v>32</v>
      </c>
      <c r="B18" s="50"/>
      <c r="C18" s="50"/>
      <c r="D18" s="50"/>
      <c r="E18" s="50" t="s">
        <v>38</v>
      </c>
      <c r="F18" s="50"/>
      <c r="G18" s="50"/>
    </row>
    <row r="19" spans="1:7">
      <c r="A19" s="53" t="s">
        <v>33</v>
      </c>
      <c r="B19" s="50"/>
      <c r="C19" s="50"/>
      <c r="D19" s="50"/>
      <c r="E19" s="50"/>
      <c r="F19" s="50"/>
      <c r="G19" s="50"/>
    </row>
    <row r="20" spans="1:7">
      <c r="A20" s="53" t="s">
        <v>34</v>
      </c>
      <c r="B20" s="50"/>
      <c r="C20" s="50"/>
      <c r="D20" s="50"/>
      <c r="E20" s="50"/>
      <c r="F20" s="50"/>
      <c r="G20" s="50"/>
    </row>
    <row r="21" spans="1:7">
      <c r="A21" s="53" t="s">
        <v>35</v>
      </c>
      <c r="B21" s="50"/>
      <c r="C21" s="50"/>
      <c r="D21" s="50"/>
      <c r="E21" s="50"/>
      <c r="F21" s="50"/>
      <c r="G21" s="50"/>
    </row>
    <row r="22" spans="1:7">
      <c r="A22" s="53" t="s">
        <v>36</v>
      </c>
      <c r="B22" s="50"/>
      <c r="C22" s="50"/>
      <c r="D22" s="50"/>
      <c r="E22" s="50"/>
      <c r="F22" s="50"/>
      <c r="G22" s="50"/>
    </row>
    <row r="23" spans="1:7">
      <c r="A23" s="51" t="s">
        <v>37</v>
      </c>
      <c r="B23" s="50"/>
      <c r="C23" s="50"/>
      <c r="D23" s="50"/>
      <c r="E23" s="50"/>
      <c r="F23" s="50"/>
      <c r="G23" s="50"/>
    </row>
    <row r="24" spans="1:7">
      <c r="A24" s="53"/>
      <c r="B24" s="50"/>
      <c r="C24" s="50"/>
      <c r="D24" s="50"/>
      <c r="E24" s="50"/>
      <c r="F24" s="50"/>
      <c r="G24" s="50"/>
    </row>
    <row r="25" spans="1:7">
      <c r="A25" s="53" t="s">
        <v>26</v>
      </c>
    </row>
    <row r="26" spans="1:7">
      <c r="A26" s="53" t="s">
        <v>27</v>
      </c>
    </row>
    <row r="27" spans="1:7">
      <c r="A27" s="53" t="s">
        <v>28</v>
      </c>
    </row>
    <row r="28" spans="1:7">
      <c r="A28" s="53" t="s">
        <v>29</v>
      </c>
    </row>
    <row r="29" spans="1:7">
      <c r="A29" s="53" t="s">
        <v>30</v>
      </c>
    </row>
    <row r="30" spans="1:7">
      <c r="A30" s="53" t="s">
        <v>31</v>
      </c>
    </row>
  </sheetData>
  <sheetProtection password="C681" sheet="1" objects="1" scenarios="1"/>
  <mergeCells count="7">
    <mergeCell ref="A7:A9"/>
    <mergeCell ref="B7:B9"/>
    <mergeCell ref="C7:E7"/>
    <mergeCell ref="F7:H7"/>
    <mergeCell ref="F8:F9"/>
    <mergeCell ref="G8:G9"/>
    <mergeCell ref="H8:H9"/>
  </mergeCells>
  <hyperlinks>
    <hyperlink ref="A23" r:id="rId1" display="https://youtu.be/4-FvcI7a6bs"/>
    <hyperlink ref="A1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2018-09-01T08:40:38Z</dcterms:modified>
</cp:coreProperties>
</file>